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35"/>
  </bookViews>
  <sheets>
    <sheet name="Q1_Unit test-case_ANSWER" sheetId="4" r:id="rId1"/>
    <sheet name="Q2_Decision table_ANSWER" sheetId="2" r:id="rId2"/>
    <sheet name="Q3_System test-case_ANSWER" sheetId="6" r:id="rId3"/>
  </sheets>
  <externalReferences>
    <externalReference r:id="rId4"/>
  </externalReferences>
  <calcPr calcId="144525"/>
</workbook>
</file>

<file path=xl/comments1.xml><?xml version="1.0" encoding="utf-8"?>
<comments xmlns="http://schemas.openxmlformats.org/spreadsheetml/2006/main">
  <authors>
    <author>Nguyen Hoang Anh</author>
    <author>ANa</author>
  </authors>
  <commentList>
    <comment ref="A5" authorId="0">
      <text>
        <r>
          <rPr>
            <sz val="8"/>
            <rFont val="Tahoma"/>
            <charset val="134"/>
          </rPr>
          <t xml:space="preserve">Not mandatory
</t>
        </r>
      </text>
    </comment>
    <comment ref="C10" authorId="1">
      <text>
        <r>
          <rPr>
            <sz val="8"/>
            <rFont val="Tahoma"/>
            <charset val="134"/>
          </rPr>
          <t>Not mandatory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G4" authorId="0">
      <text>
        <r>
          <rPr>
            <b/>
            <sz val="8"/>
            <color indexed="8"/>
            <rFont val="Times New Roman"/>
            <charset val="134"/>
          </rPr>
          <t xml:space="preserve">Pass
Fail
Untested
N/A
</t>
        </r>
      </text>
    </comment>
  </commentList>
</comments>
</file>

<file path=xl/sharedStrings.xml><?xml version="1.0" encoding="utf-8"?>
<sst xmlns="http://schemas.openxmlformats.org/spreadsheetml/2006/main" count="261" uniqueCount="160">
  <si>
    <t>Function Code</t>
  </si>
  <si>
    <t>USERMGT.01</t>
  </si>
  <si>
    <t>Function Name</t>
  </si>
  <si>
    <t xml:space="preserve">Register(strUserName, strPassword, strPhone) </t>
  </si>
  <si>
    <t>Created By</t>
  </si>
  <si>
    <t>Hoàng Ngọc Trinh</t>
  </si>
  <si>
    <t>Executed By</t>
  </si>
  <si>
    <t>Lines  of code</t>
  </si>
  <si>
    <t>69</t>
  </si>
  <si>
    <t>Lack of test cases</t>
  </si>
  <si>
    <t>Test requirement</t>
  </si>
  <si>
    <t>SRS - USER MANAGEMENT SECTION, PAGE 69</t>
  </si>
  <si>
    <t>Passed</t>
  </si>
  <si>
    <t>Failed</t>
  </si>
  <si>
    <t>Untested</t>
  </si>
  <si>
    <t>N/A/B</t>
  </si>
  <si>
    <t>Total Test Cases</t>
  </si>
  <si>
    <t>UTCID01</t>
  </si>
  <si>
    <t>UTCID02</t>
  </si>
  <si>
    <t>UTCID03</t>
  </si>
  <si>
    <t>UTCID04</t>
  </si>
  <si>
    <t>UTCID05</t>
  </si>
  <si>
    <t>UTCID06</t>
  </si>
  <si>
    <t>UTCID07</t>
  </si>
  <si>
    <t>UTCID08</t>
  </si>
  <si>
    <t>UTCID09</t>
  </si>
  <si>
    <t>UTCID10</t>
  </si>
  <si>
    <t>Condition</t>
  </si>
  <si>
    <t xml:space="preserve">Precondition </t>
  </si>
  <si>
    <t>Can connect with server</t>
  </si>
  <si>
    <t>strUsername (8..12, no num 1st, no spe)</t>
  </si>
  <si>
    <t>valid username</t>
  </si>
  <si>
    <t>boudary(8)</t>
  </si>
  <si>
    <t>hoangnt2</t>
  </si>
  <si>
    <t>O</t>
  </si>
  <si>
    <t>hoangntb</t>
  </si>
  <si>
    <t>boudary(12)</t>
  </si>
  <si>
    <t>hoangnt69692</t>
  </si>
  <si>
    <t>hoangntbodhd</t>
  </si>
  <si>
    <t>normal(9)</t>
  </si>
  <si>
    <t>hoangnt22</t>
  </si>
  <si>
    <t>hoang2nt2</t>
  </si>
  <si>
    <t>normal(10)</t>
  </si>
  <si>
    <t>hoangnt268</t>
  </si>
  <si>
    <t>invalid username</t>
  </si>
  <si>
    <t>boundary(7)</t>
  </si>
  <si>
    <t>hoangnt</t>
  </si>
  <si>
    <t>boundary(13)</t>
  </si>
  <si>
    <t>hoangnt220468</t>
  </si>
  <si>
    <t>normal(5)</t>
  </si>
  <si>
    <t>hoang</t>
  </si>
  <si>
    <t>normal(14)</t>
  </si>
  <si>
    <t>hoangntdenhong</t>
  </si>
  <si>
    <t>normal(15)</t>
  </si>
  <si>
    <t>hoangntdenhong2</t>
  </si>
  <si>
    <t>hoangnt2denhong</t>
  </si>
  <si>
    <t>abnormal (spe)</t>
  </si>
  <si>
    <t>$hoangnt</t>
  </si>
  <si>
    <t>hoangnt$</t>
  </si>
  <si>
    <t>abnormal (num)</t>
  </si>
  <si>
    <t>2hoangnt</t>
  </si>
  <si>
    <t>strPassword (&gt;= 13, 1 num, 1 up, 1 spe)</t>
  </si>
  <si>
    <t>valid password</t>
  </si>
  <si>
    <t>denhong2B$tkt</t>
  </si>
  <si>
    <t>boundary(14)</t>
  </si>
  <si>
    <t>ahihidongokM$5</t>
  </si>
  <si>
    <t>M$5ahihidongok</t>
  </si>
  <si>
    <t>normal(20)</t>
  </si>
  <si>
    <t>denhong2B$tkthoangnt</t>
  </si>
  <si>
    <t>finalsource$F5</t>
  </si>
  <si>
    <t>invalid password</t>
  </si>
  <si>
    <t>boundary(12)</t>
  </si>
  <si>
    <t>denhong2B$tk</t>
  </si>
  <si>
    <t>boundary(13U)</t>
  </si>
  <si>
    <t>ahihidongokm$5</t>
  </si>
  <si>
    <t>boundary(14num)</t>
  </si>
  <si>
    <t>M$zahihidongok</t>
  </si>
  <si>
    <t>abnormal(16)</t>
  </si>
  <si>
    <t>flexflexlfexflex</t>
  </si>
  <si>
    <t>denhongFLEX$$10M</t>
  </si>
  <si>
    <t>strPhone (10 digits, 0 at 1st)</t>
  </si>
  <si>
    <t>valid phone</t>
  </si>
  <si>
    <t>normal</t>
  </si>
  <si>
    <t>0123456789</t>
  </si>
  <si>
    <t>0686868686</t>
  </si>
  <si>
    <t>0999999999</t>
  </si>
  <si>
    <t>invalid phone</t>
  </si>
  <si>
    <t>normal(13)</t>
  </si>
  <si>
    <t>0123456789000</t>
  </si>
  <si>
    <t>boundary(9)</t>
  </si>
  <si>
    <t>012345678</t>
  </si>
  <si>
    <t>boundary(11)</t>
  </si>
  <si>
    <t>01234567800</t>
  </si>
  <si>
    <t>0111111111</t>
  </si>
  <si>
    <t>abnormal</t>
  </si>
  <si>
    <t>1111111111</t>
  </si>
  <si>
    <t>ahihidongok</t>
  </si>
  <si>
    <t>Confirm</t>
  </si>
  <si>
    <t>Return</t>
  </si>
  <si>
    <t>T</t>
  </si>
  <si>
    <t>F</t>
  </si>
  <si>
    <t>Exception</t>
  </si>
  <si>
    <t>Log message</t>
  </si>
  <si>
    <t>"Register successfully."</t>
  </si>
  <si>
    <t>"User name already exist."</t>
  </si>
  <si>
    <t>"Username is invalid."</t>
  </si>
  <si>
    <t>"Password is invalid."</t>
  </si>
  <si>
    <t>"Cellphone number is invalid."</t>
  </si>
  <si>
    <t>…</t>
  </si>
  <si>
    <t>Result</t>
  </si>
  <si>
    <t>Type(N : Normal, A : Abnormal, B : Boundary)</t>
  </si>
  <si>
    <t>B</t>
  </si>
  <si>
    <t>Passed/Failed</t>
  </si>
  <si>
    <t>P</t>
  </si>
  <si>
    <t>Executed Date</t>
  </si>
  <si>
    <t>Defect ID</t>
  </si>
  <si>
    <t xml:space="preserve"> </t>
  </si>
  <si>
    <t>Decision Table and Extend Decision Table</t>
  </si>
  <si>
    <t>High Level Test case template</t>
  </si>
  <si>
    <t>No</t>
  </si>
  <si>
    <t>TAG</t>
  </si>
  <si>
    <t>Test-case No</t>
  </si>
  <si>
    <t>Test case description</t>
  </si>
  <si>
    <t>Expected result</t>
  </si>
  <si>
    <t>A</t>
  </si>
  <si>
    <t>C</t>
  </si>
  <si>
    <t>INPUT</t>
  </si>
  <si>
    <t>create a class with all valid fields</t>
  </si>
  <si>
    <t>create class successfully</t>
  </si>
  <si>
    <t>course name</t>
  </si>
  <si>
    <t>N/A</t>
  </si>
  <si>
    <t>create a class with invalid course name</t>
  </si>
  <si>
    <t>create class unsuccessfully &amp; red alert</t>
  </si>
  <si>
    <t>start date</t>
  </si>
  <si>
    <t>create a class with invalid start date</t>
  </si>
  <si>
    <t>time</t>
  </si>
  <si>
    <t>teacher</t>
  </si>
  <si>
    <t>room</t>
  </si>
  <si>
    <t>size</t>
  </si>
  <si>
    <t>[save] button</t>
  </si>
  <si>
    <t>[cancel] button</t>
  </si>
  <si>
    <t>OUTPUT</t>
  </si>
  <si>
    <t>X</t>
  </si>
  <si>
    <t>create class unsuccessfully</t>
  </si>
  <si>
    <t>notify red alert for invalid input</t>
  </si>
  <si>
    <t>notify red alert form empty fields</t>
  </si>
  <si>
    <t>back to the class list page</t>
  </si>
  <si>
    <t>Back to TestReport</t>
  </si>
  <si>
    <t>To Buglist</t>
  </si>
  <si>
    <t>Module Code</t>
  </si>
  <si>
    <t>Tester</t>
  </si>
  <si>
    <t>ID</t>
  </si>
  <si>
    <t>Test Case Description</t>
  </si>
  <si>
    <t>Pre -Condition</t>
  </si>
  <si>
    <t>Test Case Procedure</t>
  </si>
  <si>
    <t>Expected Output</t>
  </si>
  <si>
    <t>Bug#</t>
  </si>
  <si>
    <t>Test environment</t>
  </si>
  <si>
    <t>Test date</t>
  </si>
  <si>
    <t>Note</t>
  </si>
</sst>
</file>

<file path=xl/styles.xml><?xml version="1.0" encoding="utf-8"?>
<styleSheet xmlns="http://schemas.openxmlformats.org/spreadsheetml/2006/main">
  <numFmts count="6">
    <numFmt numFmtId="176" formatCode="_ * #,##0.00_ ;_ * \-#,##0.00_ ;_ * &quot;-&quot;??_ ;_ @_ "/>
    <numFmt numFmtId="177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8" formatCode="d\-mmm\-yy;@"/>
    <numFmt numFmtId="179" formatCode="mm/dd"/>
  </numFmts>
  <fonts count="36">
    <font>
      <sz val="11"/>
      <color theme="1"/>
      <name val="Calibri"/>
      <charset val="134"/>
      <scheme val="minor"/>
    </font>
    <font>
      <sz val="8"/>
      <name val="Tahoma"/>
      <charset val="134"/>
    </font>
    <font>
      <b/>
      <u/>
      <sz val="8"/>
      <color indexed="12"/>
      <name val="Tahoma"/>
      <charset val="134"/>
    </font>
    <font>
      <b/>
      <sz val="8"/>
      <name val="Tahoma"/>
      <charset val="134"/>
    </font>
    <font>
      <b/>
      <sz val="8"/>
      <color indexed="9"/>
      <name val="Tahoma"/>
      <charset val="134"/>
    </font>
    <font>
      <b/>
      <sz val="8"/>
      <color rgb="FFFF0000"/>
      <name val="Tahoma"/>
      <charset val="134"/>
    </font>
    <font>
      <b/>
      <sz val="11"/>
      <color theme="1"/>
      <name val="Calibri"/>
      <charset val="134"/>
      <scheme val="minor"/>
    </font>
    <font>
      <i/>
      <sz val="8"/>
      <name val="Tahoma"/>
      <charset val="134"/>
    </font>
    <font>
      <b/>
      <sz val="10"/>
      <color indexed="9"/>
      <name val="Tahoma"/>
      <charset val="134"/>
    </font>
    <font>
      <sz val="8"/>
      <color indexed="9"/>
      <name val="Tahoma"/>
      <charset val="134"/>
    </font>
    <font>
      <b/>
      <sz val="12"/>
      <name val="Tahoma"/>
      <charset val="134"/>
    </font>
    <font>
      <sz val="11"/>
      <name val="Tahoma"/>
      <charset val="134"/>
    </font>
    <font>
      <sz val="8"/>
      <color rgb="FFFF0000"/>
      <name val="Tahoma"/>
      <charset val="134"/>
    </font>
    <font>
      <sz val="8"/>
      <color indexed="17"/>
      <name val="Tahoma"/>
      <charset val="134"/>
    </font>
    <font>
      <u/>
      <sz val="11"/>
      <color theme="10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name val="ＭＳ Ｐゴシック"/>
      <charset val="128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8"/>
      <color indexed="8"/>
      <name val="Times New Roman"/>
      <charset val="134"/>
    </font>
  </fonts>
  <fills count="48">
    <fill>
      <patternFill patternType="none"/>
    </fill>
    <fill>
      <patternFill patternType="gray125"/>
    </fill>
    <fill>
      <patternFill patternType="solid">
        <fgColor indexed="22"/>
        <bgColor indexed="55"/>
      </patternFill>
    </fill>
    <fill>
      <patternFill patternType="solid">
        <fgColor indexed="18"/>
        <bgColor indexed="32"/>
      </patternFill>
    </fill>
    <fill>
      <patternFill patternType="solid">
        <fgColor rgb="FFFFC000"/>
        <bgColor indexed="32"/>
      </patternFill>
    </fill>
    <fill>
      <patternFill patternType="solid">
        <fgColor theme="0"/>
        <bgColor indexed="26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theme="5" tint="0.599993896298105"/>
        <bgColor indexed="26"/>
      </patternFill>
    </fill>
    <fill>
      <patternFill patternType="solid">
        <fgColor indexed="1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</fills>
  <borders count="70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auto="1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 style="hair">
        <color indexed="8"/>
      </right>
      <top/>
      <bottom/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indexed="8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medium">
        <color auto="1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 style="double">
        <color auto="1"/>
      </left>
      <right style="hair">
        <color indexed="8"/>
      </right>
      <top style="double">
        <color auto="1"/>
      </top>
      <bottom style="medium">
        <color indexed="9"/>
      </bottom>
      <diagonal/>
    </border>
    <border>
      <left/>
      <right/>
      <top style="double">
        <color auto="1"/>
      </top>
      <bottom style="medium">
        <color indexed="9"/>
      </bottom>
      <diagonal/>
    </border>
    <border>
      <left style="double">
        <color auto="1"/>
      </left>
      <right style="thin">
        <color auto="1"/>
      </right>
      <top style="medium">
        <color indexed="9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indexed="8"/>
      </bottom>
      <diagonal/>
    </border>
    <border>
      <left style="thin">
        <color auto="1"/>
      </left>
      <right/>
      <top style="thin">
        <color indexed="8"/>
      </top>
      <bottom style="thin">
        <color indexed="8"/>
      </bottom>
      <diagonal/>
    </border>
    <border>
      <left/>
      <right style="thin">
        <color auto="1"/>
      </right>
      <top style="thin">
        <color indexed="8"/>
      </top>
      <bottom style="thin">
        <color indexed="8"/>
      </bottom>
      <diagonal/>
    </border>
    <border>
      <left/>
      <right style="thin">
        <color auto="1"/>
      </right>
      <top style="thin">
        <color indexed="8"/>
      </top>
      <bottom style="medium">
        <color indexed="8"/>
      </bottom>
      <diagonal/>
    </border>
    <border>
      <left style="thin">
        <color auto="1"/>
      </left>
      <right/>
      <top style="thin">
        <color indexed="8"/>
      </top>
      <bottom style="medium">
        <color indexed="8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auto="1"/>
      </right>
      <top style="thin">
        <color indexed="8"/>
      </top>
      <bottom style="thin">
        <color indexed="8"/>
      </bottom>
      <diagonal/>
    </border>
    <border>
      <left/>
      <right style="medium">
        <color auto="1"/>
      </right>
      <top style="thin">
        <color indexed="8"/>
      </top>
      <bottom style="medium">
        <color indexed="8"/>
      </bottom>
      <diagonal/>
    </border>
    <border>
      <left style="medium">
        <color auto="1"/>
      </left>
      <right/>
      <top/>
      <bottom/>
      <diagonal/>
    </border>
    <border>
      <left/>
      <right style="double">
        <color auto="1"/>
      </right>
      <top style="double">
        <color auto="1"/>
      </top>
      <bottom style="medium">
        <color indexed="9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1">
    <xf numFmtId="0" fontId="0" fillId="0" borderId="0"/>
    <xf numFmtId="0" fontId="17" fillId="18" borderId="0" applyNumberFormat="0" applyBorder="0" applyAlignment="0" applyProtection="0">
      <alignment vertical="center"/>
    </xf>
    <xf numFmtId="176" fontId="16" fillId="0" borderId="0" applyFont="0" applyFill="0" applyBorder="0" applyAlignment="0" applyProtection="0">
      <alignment vertical="center"/>
    </xf>
    <xf numFmtId="177" fontId="16" fillId="0" borderId="0" applyFont="0" applyFill="0" applyBorder="0" applyAlignment="0" applyProtection="0">
      <alignment vertical="center"/>
    </xf>
    <xf numFmtId="42" fontId="16" fillId="0" borderId="0" applyFont="0" applyFill="0" applyBorder="0" applyAlignment="0" applyProtection="0">
      <alignment vertical="center"/>
    </xf>
    <xf numFmtId="44" fontId="16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/>
    <xf numFmtId="0" fontId="22" fillId="0" borderId="0"/>
    <xf numFmtId="0" fontId="20" fillId="27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30" borderId="64" applyNumberFormat="0" applyAlignment="0" applyProtection="0">
      <alignment vertical="center"/>
    </xf>
    <xf numFmtId="0" fontId="25" fillId="0" borderId="65" applyNumberFormat="0" applyFill="0" applyAlignment="0" applyProtection="0">
      <alignment vertical="center"/>
    </xf>
    <xf numFmtId="0" fontId="16" fillId="32" borderId="67" applyNumberFormat="0" applyFont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65" applyNumberFormat="0" applyFill="0" applyAlignment="0" applyProtection="0">
      <alignment vertical="center"/>
    </xf>
    <xf numFmtId="0" fontId="19" fillId="0" borderId="68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3" fillId="40" borderId="69" applyNumberFormat="0" applyAlignment="0" applyProtection="0">
      <alignment vertical="center"/>
    </xf>
    <xf numFmtId="0" fontId="20" fillId="44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15" fillId="17" borderId="62" applyNumberFormat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2" fillId="17" borderId="69" applyNumberFormat="0" applyAlignment="0" applyProtection="0">
      <alignment vertical="center"/>
    </xf>
    <xf numFmtId="0" fontId="27" fillId="0" borderId="66" applyNumberFormat="0" applyFill="0" applyAlignment="0" applyProtection="0">
      <alignment vertical="center"/>
    </xf>
    <xf numFmtId="0" fontId="21" fillId="0" borderId="63" applyNumberFormat="0" applyFill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2" fillId="0" borderId="0"/>
    <xf numFmtId="0" fontId="26" fillId="31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20" fillId="43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20" fillId="47" borderId="0" applyNumberFormat="0" applyBorder="0" applyAlignment="0" applyProtection="0">
      <alignment vertical="center"/>
    </xf>
    <xf numFmtId="0" fontId="17" fillId="46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17" fillId="38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7" fillId="41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</cellStyleXfs>
  <cellXfs count="164">
    <xf numFmtId="0" fontId="0" fillId="0" borderId="0" xfId="0"/>
    <xf numFmtId="0" fontId="1" fillId="0" borderId="0" xfId="0" applyFont="1"/>
    <xf numFmtId="0" fontId="2" fillId="2" borderId="1" xfId="7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vertical="top" wrapText="1"/>
    </xf>
    <xf numFmtId="0" fontId="1" fillId="2" borderId="0" xfId="0" applyFont="1" applyFill="1" applyAlignment="1">
      <alignment vertical="top" wrapText="1"/>
    </xf>
    <xf numFmtId="0" fontId="3" fillId="2" borderId="1" xfId="8" applyFont="1" applyFill="1" applyBorder="1" applyAlignment="1">
      <alignment horizontal="left" vertical="top" wrapText="1"/>
    </xf>
    <xf numFmtId="0" fontId="1" fillId="2" borderId="1" xfId="8" applyFont="1" applyFill="1" applyBorder="1" applyAlignment="1">
      <alignment horizontal="left" vertical="top" wrapText="1"/>
    </xf>
    <xf numFmtId="2" fontId="1" fillId="2" borderId="1" xfId="0" applyNumberFormat="1" applyFont="1" applyFill="1" applyBorder="1" applyAlignment="1">
      <alignment vertical="top" wrapText="1"/>
    </xf>
    <xf numFmtId="2" fontId="1" fillId="2" borderId="0" xfId="0" applyNumberFormat="1" applyFont="1" applyFill="1" applyAlignment="1">
      <alignment vertical="top" wrapText="1"/>
    </xf>
    <xf numFmtId="0" fontId="4" fillId="3" borderId="1" xfId="8" applyFont="1" applyFill="1" applyBorder="1" applyAlignment="1">
      <alignment horizontal="center" vertical="center" wrapText="1"/>
    </xf>
    <xf numFmtId="0" fontId="5" fillId="4" borderId="1" xfId="8" applyFont="1" applyFill="1" applyBorder="1" applyAlignment="1">
      <alignment horizontal="center" vertical="center" wrapText="1"/>
    </xf>
    <xf numFmtId="0" fontId="1" fillId="5" borderId="1" xfId="8" applyFont="1" applyFill="1" applyBorder="1" applyAlignment="1">
      <alignment vertical="top" wrapText="1"/>
    </xf>
    <xf numFmtId="0" fontId="1" fillId="6" borderId="1" xfId="0" applyFont="1" applyFill="1" applyBorder="1" applyAlignment="1">
      <alignment vertical="top"/>
    </xf>
    <xf numFmtId="0" fontId="1" fillId="6" borderId="1" xfId="0" applyFont="1" applyFill="1" applyBorder="1" applyAlignment="1">
      <alignment vertical="top" wrapText="1"/>
    </xf>
    <xf numFmtId="16" fontId="1" fillId="6" borderId="1" xfId="0" applyNumberFormat="1" applyFont="1" applyFill="1" applyBorder="1" applyAlignment="1">
      <alignment vertical="top"/>
    </xf>
    <xf numFmtId="0" fontId="1" fillId="6" borderId="1" xfId="0" applyFont="1" applyFill="1" applyBorder="1" applyAlignment="1">
      <alignment horizontal="left" vertical="top"/>
    </xf>
    <xf numFmtId="0" fontId="1" fillId="6" borderId="1" xfId="0" applyFont="1" applyFill="1" applyBorder="1" applyAlignment="1">
      <alignment horizontal="left" vertical="top" wrapText="1"/>
    </xf>
    <xf numFmtId="16" fontId="1" fillId="6" borderId="1" xfId="0" applyNumberFormat="1" applyFont="1" applyFill="1" applyBorder="1" applyAlignment="1">
      <alignment horizontal="right" vertical="top"/>
    </xf>
    <xf numFmtId="16" fontId="1" fillId="6" borderId="1" xfId="0" applyNumberFormat="1" applyFont="1" applyFill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1" fillId="5" borderId="1" xfId="8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  <xf numFmtId="0" fontId="1" fillId="0" borderId="5" xfId="0" applyFont="1" applyBorder="1" applyAlignment="1">
      <alignment horizontal="left" vertical="top" wrapText="1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0" fontId="6" fillId="7" borderId="6" xfId="0" applyFont="1" applyFill="1" applyBorder="1" applyAlignment="1">
      <alignment horizontal="center"/>
    </xf>
    <xf numFmtId="0" fontId="6" fillId="8" borderId="6" xfId="0" applyFont="1" applyFill="1" applyBorder="1" applyAlignment="1">
      <alignment horizontal="center"/>
    </xf>
    <xf numFmtId="0" fontId="6" fillId="9" borderId="6" xfId="0" applyFont="1" applyFill="1" applyBorder="1" applyAlignment="1">
      <alignment horizontal="center"/>
    </xf>
    <xf numFmtId="0" fontId="0" fillId="10" borderId="6" xfId="0" applyFill="1" applyBorder="1"/>
    <xf numFmtId="0" fontId="6" fillId="10" borderId="6" xfId="0" applyFont="1" applyFill="1" applyBorder="1"/>
    <xf numFmtId="0" fontId="0" fillId="10" borderId="6" xfId="0" applyFill="1" applyBorder="1" applyAlignment="1">
      <alignment horizontal="center"/>
    </xf>
    <xf numFmtId="0" fontId="0" fillId="0" borderId="6" xfId="0" applyBorder="1"/>
    <xf numFmtId="0" fontId="0" fillId="0" borderId="6" xfId="0" applyBorder="1" applyAlignment="1">
      <alignment horizontal="right"/>
    </xf>
    <xf numFmtId="0" fontId="0" fillId="0" borderId="6" xfId="0" applyFill="1" applyBorder="1" applyAlignment="1">
      <alignment horizontal="center"/>
    </xf>
    <xf numFmtId="0" fontId="0" fillId="11" borderId="6" xfId="0" applyFill="1" applyBorder="1" applyAlignment="1">
      <alignment horizontal="center"/>
    </xf>
    <xf numFmtId="0" fontId="0" fillId="0" borderId="6" xfId="0" applyBorder="1" applyAlignment="1">
      <alignment horizontal="right" vertical="center"/>
    </xf>
    <xf numFmtId="0" fontId="0" fillId="0" borderId="6" xfId="0" applyBorder="1" applyAlignment="1">
      <alignment horizontal="center"/>
    </xf>
    <xf numFmtId="0" fontId="0" fillId="0" borderId="6" xfId="0" applyFill="1" applyBorder="1" applyAlignment="1">
      <alignment horizontal="right" vertical="center"/>
    </xf>
    <xf numFmtId="0" fontId="0" fillId="0" borderId="0" xfId="0" applyAlignment="1"/>
    <xf numFmtId="0" fontId="6" fillId="7" borderId="6" xfId="0" applyFont="1" applyFill="1" applyBorder="1" applyAlignment="1">
      <alignment horizontal="center" vertical="center" wrapText="1"/>
    </xf>
    <xf numFmtId="0" fontId="6" fillId="7" borderId="6" xfId="0" applyFont="1" applyFill="1" applyBorder="1" applyAlignment="1">
      <alignment horizontal="center" vertical="center"/>
    </xf>
    <xf numFmtId="0" fontId="0" fillId="0" borderId="6" xfId="0" applyBorder="1" applyAlignment="1">
      <alignment horizontal="left" vertical="top"/>
    </xf>
    <xf numFmtId="0" fontId="0" fillId="0" borderId="6" xfId="0" applyBorder="1" applyAlignment="1">
      <alignment horizontal="left" vertical="top" wrapText="1"/>
    </xf>
    <xf numFmtId="0" fontId="6" fillId="7" borderId="6" xfId="0" applyFont="1" applyFill="1" applyBorder="1" applyAlignment="1">
      <alignment horizontal="center" vertical="top"/>
    </xf>
    <xf numFmtId="0" fontId="0" fillId="0" borderId="6" xfId="0" applyFill="1" applyBorder="1"/>
    <xf numFmtId="0" fontId="6" fillId="8" borderId="6" xfId="0" applyFont="1" applyFill="1" applyBorder="1" applyAlignment="1">
      <alignment horizontal="center" vertical="top"/>
    </xf>
    <xf numFmtId="0" fontId="1" fillId="0" borderId="0" xfId="31" applyFont="1"/>
    <xf numFmtId="0" fontId="3" fillId="0" borderId="0" xfId="31" applyFont="1" applyAlignment="1">
      <alignment horizontal="left"/>
    </xf>
    <xf numFmtId="0" fontId="1" fillId="0" borderId="0" xfId="31" applyFont="1" applyAlignment="1">
      <alignment horizontal="right"/>
    </xf>
    <xf numFmtId="0" fontId="1" fillId="0" borderId="7" xfId="31" applyFont="1" applyBorder="1"/>
    <xf numFmtId="0" fontId="3" fillId="0" borderId="7" xfId="31" applyFont="1" applyBorder="1" applyAlignment="1">
      <alignment horizontal="left"/>
    </xf>
    <xf numFmtId="0" fontId="3" fillId="12" borderId="8" xfId="8" applyFont="1" applyFill="1" applyBorder="1" applyAlignment="1">
      <alignment horizontal="left" wrapText="1"/>
    </xf>
    <xf numFmtId="0" fontId="3" fillId="12" borderId="9" xfId="8" applyFont="1" applyFill="1" applyBorder="1" applyAlignment="1">
      <alignment horizontal="left" wrapText="1"/>
    </xf>
    <xf numFmtId="49" fontId="3" fillId="13" borderId="9" xfId="8" applyNumberFormat="1" applyFont="1" applyFill="1" applyBorder="1" applyAlignment="1">
      <alignment horizontal="left" vertical="center" wrapText="1"/>
    </xf>
    <xf numFmtId="0" fontId="3" fillId="12" borderId="10" xfId="8" applyFont="1" applyFill="1" applyBorder="1" applyAlignment="1">
      <alignment horizontal="left" wrapText="1"/>
    </xf>
    <xf numFmtId="0" fontId="3" fillId="12" borderId="11" xfId="8" applyFont="1" applyFill="1" applyBorder="1" applyAlignment="1">
      <alignment horizontal="left" wrapText="1"/>
    </xf>
    <xf numFmtId="0" fontId="3" fillId="12" borderId="12" xfId="8" applyFont="1" applyFill="1" applyBorder="1" applyAlignment="1">
      <alignment horizontal="left" wrapText="1"/>
    </xf>
    <xf numFmtId="0" fontId="3" fillId="12" borderId="13" xfId="8" applyFont="1" applyFill="1" applyBorder="1" applyAlignment="1">
      <alignment horizontal="left" wrapText="1"/>
    </xf>
    <xf numFmtId="0" fontId="3" fillId="12" borderId="14" xfId="8" applyFont="1" applyFill="1" applyBorder="1" applyAlignment="1">
      <alignment horizontal="left" wrapText="1"/>
    </xf>
    <xf numFmtId="0" fontId="3" fillId="12" borderId="15" xfId="8" applyFont="1" applyFill="1" applyBorder="1" applyAlignment="1">
      <alignment horizontal="left" wrapText="1"/>
    </xf>
    <xf numFmtId="0" fontId="7" fillId="12" borderId="16" xfId="8" applyFont="1" applyFill="1" applyBorder="1" applyAlignment="1">
      <alignment horizontal="left" wrapText="1"/>
    </xf>
    <xf numFmtId="49" fontId="3" fillId="13" borderId="17" xfId="8" applyNumberFormat="1" applyFont="1" applyFill="1" applyBorder="1" applyAlignment="1">
      <alignment horizontal="left" vertical="center" wrapText="1"/>
    </xf>
    <xf numFmtId="0" fontId="3" fillId="12" borderId="12" xfId="31" applyFont="1" applyFill="1" applyBorder="1" applyAlignment="1">
      <alignment horizontal="center" vertical="center"/>
    </xf>
    <xf numFmtId="0" fontId="3" fillId="12" borderId="13" xfId="31" applyFont="1" applyFill="1" applyBorder="1" applyAlignment="1">
      <alignment horizontal="center" vertical="center"/>
    </xf>
    <xf numFmtId="0" fontId="3" fillId="12" borderId="18" xfId="31" applyFont="1" applyFill="1" applyBorder="1" applyAlignment="1">
      <alignment horizontal="center" vertical="center" wrapText="1"/>
    </xf>
    <xf numFmtId="0" fontId="3" fillId="12" borderId="16" xfId="31" applyFont="1" applyFill="1" applyBorder="1" applyAlignment="1">
      <alignment horizontal="center" vertical="center" wrapText="1"/>
    </xf>
    <xf numFmtId="0" fontId="3" fillId="12" borderId="13" xfId="31" applyFont="1" applyFill="1" applyBorder="1" applyAlignment="1">
      <alignment horizontal="center" vertical="center" wrapText="1"/>
    </xf>
    <xf numFmtId="0" fontId="1" fillId="12" borderId="19" xfId="31" applyFont="1" applyFill="1" applyBorder="1" applyAlignment="1">
      <alignment horizontal="center" vertical="center"/>
    </xf>
    <xf numFmtId="0" fontId="1" fillId="12" borderId="20" xfId="31" applyFont="1" applyFill="1" applyBorder="1" applyAlignment="1">
      <alignment horizontal="center" vertical="center"/>
    </xf>
    <xf numFmtId="0" fontId="1" fillId="12" borderId="21" xfId="31" applyFont="1" applyFill="1" applyBorder="1" applyAlignment="1">
      <alignment horizontal="center" vertical="center"/>
    </xf>
    <xf numFmtId="0" fontId="1" fillId="12" borderId="22" xfId="31" applyFont="1" applyFill="1" applyBorder="1" applyAlignment="1">
      <alignment horizontal="center" vertical="center"/>
    </xf>
    <xf numFmtId="178" fontId="8" fillId="3" borderId="23" xfId="31" applyNumberFormat="1" applyFont="1" applyFill="1" applyBorder="1" applyAlignment="1">
      <alignment horizontal="center" vertical="center"/>
    </xf>
    <xf numFmtId="0" fontId="4" fillId="14" borderId="24" xfId="31" applyFont="1" applyFill="1" applyBorder="1" applyAlignment="1">
      <alignment horizontal="left"/>
    </xf>
    <xf numFmtId="0" fontId="9" fillId="14" borderId="24" xfId="31" applyFont="1" applyFill="1" applyBorder="1"/>
    <xf numFmtId="0" fontId="9" fillId="14" borderId="24" xfId="31" applyFont="1" applyFill="1" applyBorder="1" applyAlignment="1">
      <alignment horizontal="right"/>
    </xf>
    <xf numFmtId="0" fontId="4" fillId="14" borderId="24" xfId="31" applyFont="1" applyFill="1" applyBorder="1" applyAlignment="1">
      <alignment vertical="top" textRotation="180"/>
    </xf>
    <xf numFmtId="0" fontId="4" fillId="14" borderId="25" xfId="31" applyFont="1" applyFill="1" applyBorder="1" applyAlignment="1">
      <alignment vertical="center"/>
    </xf>
    <xf numFmtId="0" fontId="3" fillId="15" borderId="26" xfId="31" applyFont="1" applyFill="1" applyBorder="1" applyAlignment="1">
      <alignment horizontal="left" vertical="center"/>
    </xf>
    <xf numFmtId="0" fontId="1" fillId="15" borderId="27" xfId="31" applyFont="1" applyFill="1" applyBorder="1" applyAlignment="1">
      <alignment horizontal="center" vertical="center"/>
    </xf>
    <xf numFmtId="0" fontId="1" fillId="15" borderId="28" xfId="31" applyFont="1" applyFill="1" applyBorder="1" applyAlignment="1">
      <alignment horizontal="right" vertical="center"/>
    </xf>
    <xf numFmtId="0" fontId="7" fillId="16" borderId="0" xfId="31" applyFont="1" applyFill="1" applyAlignment="1">
      <alignment horizontal="right" vertical="center"/>
    </xf>
    <xf numFmtId="0" fontId="10" fillId="0" borderId="29" xfId="31" applyFont="1" applyBorder="1" applyAlignment="1">
      <alignment horizontal="center" vertical="center"/>
    </xf>
    <xf numFmtId="0" fontId="4" fillId="14" borderId="30" xfId="31" applyFont="1" applyFill="1" applyBorder="1" applyAlignment="1">
      <alignment vertical="center"/>
    </xf>
    <xf numFmtId="0" fontId="3" fillId="15" borderId="14" xfId="31" applyFont="1" applyFill="1" applyBorder="1" applyAlignment="1">
      <alignment horizontal="left" vertical="center"/>
    </xf>
    <xf numFmtId="0" fontId="1" fillId="15" borderId="15" xfId="31" applyFont="1" applyFill="1" applyBorder="1" applyAlignment="1">
      <alignment horizontal="center" vertical="center"/>
    </xf>
    <xf numFmtId="0" fontId="1" fillId="15" borderId="31" xfId="31" applyFont="1" applyFill="1" applyBorder="1" applyAlignment="1">
      <alignment horizontal="right" vertical="center"/>
    </xf>
    <xf numFmtId="0" fontId="10" fillId="0" borderId="6" xfId="31" applyFont="1" applyBorder="1" applyAlignment="1">
      <alignment horizontal="center" vertical="center"/>
    </xf>
    <xf numFmtId="0" fontId="3" fillId="11" borderId="14" xfId="31" applyFont="1" applyFill="1" applyBorder="1" applyAlignment="1">
      <alignment horizontal="left" vertical="center"/>
    </xf>
    <xf numFmtId="0" fontId="1" fillId="11" borderId="15" xfId="31" applyFont="1" applyFill="1" applyBorder="1" applyAlignment="1">
      <alignment horizontal="center" vertical="center"/>
    </xf>
    <xf numFmtId="0" fontId="1" fillId="11" borderId="31" xfId="31" applyFont="1" applyFill="1" applyBorder="1" applyAlignment="1">
      <alignment horizontal="right" vertical="center"/>
    </xf>
    <xf numFmtId="0" fontId="1" fillId="0" borderId="0" xfId="31" applyFont="1" applyAlignment="1">
      <alignment vertical="center"/>
    </xf>
    <xf numFmtId="0" fontId="3" fillId="15" borderId="6" xfId="31" applyFont="1" applyFill="1" applyBorder="1" applyAlignment="1">
      <alignment horizontal="left" vertical="center"/>
    </xf>
    <xf numFmtId="0" fontId="1" fillId="15" borderId="6" xfId="31" applyFont="1" applyFill="1" applyBorder="1" applyAlignment="1">
      <alignment horizontal="center" vertical="center"/>
    </xf>
    <xf numFmtId="0" fontId="1" fillId="15" borderId="6" xfId="31" applyFont="1" applyFill="1" applyBorder="1" applyAlignment="1">
      <alignment horizontal="right" vertical="center"/>
    </xf>
    <xf numFmtId="0" fontId="1" fillId="16" borderId="0" xfId="31" applyFont="1" applyFill="1" applyAlignment="1">
      <alignment horizontal="right" vertical="center"/>
    </xf>
    <xf numFmtId="0" fontId="3" fillId="15" borderId="14" xfId="31" applyFont="1" applyFill="1" applyBorder="1" applyAlignment="1">
      <alignment horizontal="left" vertical="center"/>
    </xf>
    <xf numFmtId="0" fontId="1" fillId="15" borderId="15" xfId="31" applyFont="1" applyFill="1" applyBorder="1" applyAlignment="1">
      <alignment horizontal="right" vertical="center"/>
    </xf>
    <xf numFmtId="0" fontId="1" fillId="15" borderId="31" xfId="31" applyFont="1" applyFill="1" applyBorder="1" applyAlignment="1">
      <alignment horizontal="right" vertical="center"/>
    </xf>
    <xf numFmtId="0" fontId="1" fillId="15" borderId="15" xfId="31" applyFont="1" applyFill="1" applyBorder="1" applyAlignment="1">
      <alignment horizontal="right" vertical="center"/>
    </xf>
    <xf numFmtId="0" fontId="3" fillId="11" borderId="32" xfId="31" applyFont="1" applyFill="1" applyBorder="1" applyAlignment="1">
      <alignment horizontal="left" vertical="center"/>
    </xf>
    <xf numFmtId="0" fontId="3" fillId="11" borderId="0" xfId="31" applyFont="1" applyFill="1" applyBorder="1" applyAlignment="1">
      <alignment horizontal="left" vertical="center"/>
    </xf>
    <xf numFmtId="0" fontId="3" fillId="11" borderId="33" xfId="31" applyFont="1" applyFill="1" applyBorder="1" applyAlignment="1">
      <alignment horizontal="left" vertical="center"/>
    </xf>
    <xf numFmtId="0" fontId="4" fillId="14" borderId="25" xfId="31" applyFont="1" applyFill="1" applyBorder="1" applyAlignment="1">
      <alignment vertical="top"/>
    </xf>
    <xf numFmtId="0" fontId="3" fillId="15" borderId="26" xfId="31" applyFont="1" applyFill="1" applyBorder="1" applyAlignment="1">
      <alignment vertical="center"/>
    </xf>
    <xf numFmtId="0" fontId="3" fillId="15" borderId="27" xfId="31" applyFont="1" applyFill="1" applyBorder="1" applyAlignment="1">
      <alignment vertical="center"/>
    </xf>
    <xf numFmtId="0" fontId="1" fillId="16" borderId="29" xfId="31" applyFont="1" applyFill="1" applyBorder="1" applyAlignment="1">
      <alignment horizontal="left" vertical="center"/>
    </xf>
    <xf numFmtId="49" fontId="3" fillId="13" borderId="34" xfId="8" applyNumberFormat="1" applyFont="1" applyFill="1" applyBorder="1" applyAlignment="1">
      <alignment horizontal="left" vertical="center" wrapText="1"/>
    </xf>
    <xf numFmtId="0" fontId="3" fillId="12" borderId="31" xfId="8" applyFont="1" applyFill="1" applyBorder="1" applyAlignment="1">
      <alignment horizontal="left" wrapText="1"/>
    </xf>
    <xf numFmtId="49" fontId="3" fillId="13" borderId="35" xfId="8" applyNumberFormat="1" applyFont="1" applyFill="1" applyBorder="1" applyAlignment="1">
      <alignment horizontal="left" vertical="center" wrapText="1"/>
    </xf>
    <xf numFmtId="0" fontId="1" fillId="12" borderId="36" xfId="8" applyFont="1" applyFill="1" applyBorder="1" applyAlignment="1">
      <alignment horizontal="center" vertical="center" wrapText="1"/>
    </xf>
    <xf numFmtId="0" fontId="1" fillId="12" borderId="16" xfId="8" applyFont="1" applyFill="1" applyBorder="1" applyAlignment="1">
      <alignment horizontal="center" vertical="center" wrapText="1"/>
    </xf>
    <xf numFmtId="0" fontId="3" fillId="12" borderId="37" xfId="31" applyFont="1" applyFill="1" applyBorder="1" applyAlignment="1">
      <alignment horizontal="center" vertical="center" wrapText="1"/>
    </xf>
    <xf numFmtId="0" fontId="3" fillId="12" borderId="36" xfId="31" applyFont="1" applyFill="1" applyBorder="1" applyAlignment="1">
      <alignment horizontal="center" vertical="center" wrapText="1"/>
    </xf>
    <xf numFmtId="0" fontId="1" fillId="12" borderId="38" xfId="31" applyFont="1" applyFill="1" applyBorder="1" applyAlignment="1">
      <alignment horizontal="center" vertical="center"/>
    </xf>
    <xf numFmtId="0" fontId="1" fillId="12" borderId="39" xfId="31" applyFont="1" applyFill="1" applyBorder="1" applyAlignment="1">
      <alignment horizontal="center" vertical="center"/>
    </xf>
    <xf numFmtId="49" fontId="3" fillId="13" borderId="40" xfId="8" applyNumberFormat="1" applyFont="1" applyFill="1" applyBorder="1" applyAlignment="1">
      <alignment horizontal="left" vertical="center" wrapText="1"/>
    </xf>
    <xf numFmtId="49" fontId="1" fillId="0" borderId="0" xfId="31" applyNumberFormat="1" applyFont="1"/>
    <xf numFmtId="0" fontId="1" fillId="12" borderId="41" xfId="8" applyFont="1" applyFill="1" applyBorder="1" applyAlignment="1">
      <alignment horizontal="center" vertical="center" wrapText="1"/>
    </xf>
    <xf numFmtId="0" fontId="3" fillId="12" borderId="42" xfId="31" applyFont="1" applyFill="1" applyBorder="1" applyAlignment="1">
      <alignment horizontal="center" vertical="center" wrapText="1"/>
    </xf>
    <xf numFmtId="0" fontId="1" fillId="12" borderId="43" xfId="31" applyFont="1" applyFill="1" applyBorder="1" applyAlignment="1">
      <alignment horizontal="center" vertical="center"/>
    </xf>
    <xf numFmtId="0" fontId="1" fillId="0" borderId="44" xfId="31" applyFont="1" applyBorder="1"/>
    <xf numFmtId="0" fontId="4" fillId="14" borderId="45" xfId="31" applyFont="1" applyFill="1" applyBorder="1" applyAlignment="1">
      <alignment vertical="top" textRotation="180"/>
    </xf>
    <xf numFmtId="0" fontId="3" fillId="0" borderId="0" xfId="31" applyFont="1"/>
    <xf numFmtId="0" fontId="10" fillId="0" borderId="46" xfId="31" applyFont="1" applyBorder="1" applyAlignment="1">
      <alignment horizontal="center" vertical="center"/>
    </xf>
    <xf numFmtId="0" fontId="10" fillId="0" borderId="47" xfId="31" applyFont="1" applyBorder="1" applyAlignment="1">
      <alignment horizontal="center" vertical="center"/>
    </xf>
    <xf numFmtId="0" fontId="3" fillId="0" borderId="0" xfId="31" applyFont="1" applyAlignment="1">
      <alignment horizontal="center"/>
    </xf>
    <xf numFmtId="0" fontId="4" fillId="14" borderId="30" xfId="31" applyFont="1" applyFill="1" applyBorder="1" applyAlignment="1">
      <alignment vertical="top"/>
    </xf>
    <xf numFmtId="0" fontId="3" fillId="15" borderId="14" xfId="31" applyFont="1" applyFill="1" applyBorder="1" applyAlignment="1">
      <alignment vertical="center"/>
    </xf>
    <xf numFmtId="0" fontId="1" fillId="15" borderId="15" xfId="31" applyFont="1" applyFill="1" applyBorder="1" applyAlignment="1">
      <alignment vertical="center"/>
    </xf>
    <xf numFmtId="0" fontId="1" fillId="16" borderId="6" xfId="31" applyFont="1" applyFill="1" applyBorder="1" applyAlignment="1">
      <alignment horizontal="left" vertical="center"/>
    </xf>
    <xf numFmtId="0" fontId="11" fillId="15" borderId="15" xfId="31" applyFont="1" applyFill="1" applyBorder="1" applyAlignment="1">
      <alignment vertical="center"/>
    </xf>
    <xf numFmtId="0" fontId="1" fillId="16" borderId="6" xfId="31" applyFont="1" applyFill="1" applyBorder="1" applyAlignment="1">
      <alignment vertical="center"/>
    </xf>
    <xf numFmtId="0" fontId="12" fillId="15" borderId="14" xfId="31" applyFont="1" applyFill="1" applyBorder="1" applyAlignment="1">
      <alignment horizontal="right" vertical="center"/>
    </xf>
    <xf numFmtId="0" fontId="12" fillId="15" borderId="15" xfId="31" applyFont="1" applyFill="1" applyBorder="1" applyAlignment="1">
      <alignment horizontal="right" vertical="center"/>
    </xf>
    <xf numFmtId="0" fontId="12" fillId="15" borderId="31" xfId="31" applyFont="1" applyFill="1" applyBorder="1" applyAlignment="1">
      <alignment horizontal="right" vertical="center"/>
    </xf>
    <xf numFmtId="0" fontId="3" fillId="15" borderId="48" xfId="31" applyFont="1" applyFill="1" applyBorder="1" applyAlignment="1">
      <alignment horizontal="right" vertical="center"/>
    </xf>
    <xf numFmtId="0" fontId="1" fillId="15" borderId="49" xfId="31" applyFont="1" applyFill="1" applyBorder="1" applyAlignment="1">
      <alignment horizontal="right" vertical="center"/>
    </xf>
    <xf numFmtId="0" fontId="1" fillId="15" borderId="50" xfId="31" applyFont="1" applyFill="1" applyBorder="1" applyAlignment="1">
      <alignment horizontal="right" vertical="center"/>
    </xf>
    <xf numFmtId="0" fontId="1" fillId="0" borderId="51" xfId="31" applyFont="1" applyBorder="1" applyAlignment="1">
      <alignment horizontal="left" vertical="center"/>
    </xf>
    <xf numFmtId="0" fontId="1" fillId="0" borderId="52" xfId="31" applyFont="1" applyBorder="1" applyAlignment="1">
      <alignment horizontal="left" vertical="center"/>
    </xf>
    <xf numFmtId="0" fontId="1" fillId="0" borderId="53" xfId="31" applyFont="1" applyBorder="1" applyAlignment="1">
      <alignment horizontal="left" vertical="center"/>
    </xf>
    <xf numFmtId="0" fontId="1" fillId="0" borderId="54" xfId="31" applyFont="1" applyBorder="1" applyAlignment="1">
      <alignment horizontal="left"/>
    </xf>
    <xf numFmtId="0" fontId="1" fillId="0" borderId="54" xfId="31" applyFont="1" applyBorder="1" applyAlignment="1">
      <alignment horizontal="center" vertical="center"/>
    </xf>
    <xf numFmtId="0" fontId="1" fillId="0" borderId="14" xfId="31" applyFont="1" applyBorder="1" applyAlignment="1">
      <alignment horizontal="left" vertical="center"/>
    </xf>
    <xf numFmtId="0" fontId="1" fillId="0" borderId="15" xfId="31" applyFont="1" applyBorder="1" applyAlignment="1">
      <alignment horizontal="left" vertical="center"/>
    </xf>
    <xf numFmtId="0" fontId="1" fillId="0" borderId="31" xfId="31" applyFont="1" applyBorder="1" applyAlignment="1">
      <alignment horizontal="left" vertical="center"/>
    </xf>
    <xf numFmtId="0" fontId="13" fillId="0" borderId="6" xfId="31" applyFont="1" applyBorder="1" applyAlignment="1">
      <alignment horizontal="left"/>
    </xf>
    <xf numFmtId="0" fontId="1" fillId="0" borderId="6" xfId="31" applyFont="1" applyBorder="1" applyAlignment="1">
      <alignment horizontal="center" vertical="center"/>
    </xf>
    <xf numFmtId="0" fontId="1" fillId="0" borderId="6" xfId="31" applyFont="1" applyBorder="1"/>
    <xf numFmtId="179" fontId="1" fillId="0" borderId="6" xfId="31" applyNumberFormat="1" applyFont="1" applyBorder="1" applyAlignment="1">
      <alignment vertical="center" textRotation="255"/>
    </xf>
    <xf numFmtId="0" fontId="4" fillId="14" borderId="55" xfId="31" applyFont="1" applyFill="1" applyBorder="1" applyAlignment="1">
      <alignment vertical="top"/>
    </xf>
    <xf numFmtId="0" fontId="1" fillId="0" borderId="56" xfId="31" applyFont="1" applyBorder="1" applyAlignment="1">
      <alignment horizontal="left" vertical="center"/>
    </xf>
    <xf numFmtId="0" fontId="1" fillId="0" borderId="57" xfId="31" applyFont="1" applyBorder="1" applyAlignment="1">
      <alignment horizontal="left" vertical="center"/>
    </xf>
    <xf numFmtId="0" fontId="1" fillId="0" borderId="58" xfId="31" applyFont="1" applyBorder="1" applyAlignment="1">
      <alignment horizontal="left" vertical="center"/>
    </xf>
    <xf numFmtId="0" fontId="1" fillId="0" borderId="59" xfId="31" applyFont="1" applyBorder="1"/>
    <xf numFmtId="0" fontId="1" fillId="0" borderId="59" xfId="31" applyFont="1" applyBorder="1" applyAlignment="1">
      <alignment vertical="center" textRotation="255"/>
    </xf>
    <xf numFmtId="0" fontId="4" fillId="0" borderId="0" xfId="31" applyFont="1" applyAlignment="1">
      <alignment vertical="top"/>
    </xf>
    <xf numFmtId="0" fontId="1" fillId="0" borderId="60" xfId="31" applyFont="1" applyBorder="1" applyAlignment="1">
      <alignment horizontal="center" vertical="center"/>
    </xf>
    <xf numFmtId="0" fontId="1" fillId="0" borderId="47" xfId="31" applyFont="1" applyBorder="1" applyAlignment="1">
      <alignment horizontal="center" vertical="center"/>
    </xf>
    <xf numFmtId="179" fontId="1" fillId="0" borderId="47" xfId="31" applyNumberFormat="1" applyFont="1" applyBorder="1" applyAlignment="1">
      <alignment vertical="center" textRotation="255"/>
    </xf>
    <xf numFmtId="0" fontId="1" fillId="0" borderId="61" xfId="31" applyFont="1" applyBorder="1" applyAlignment="1">
      <alignment vertical="center" textRotation="255"/>
    </xf>
    <xf numFmtId="0" fontId="1" fillId="15" borderId="6" xfId="31" applyFont="1" applyFill="1" applyBorder="1" applyAlignment="1" quotePrefix="1">
      <alignment horizontal="right" vertical="center"/>
    </xf>
  </cellXfs>
  <cellStyles count="51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Normal_Sheet1" xfId="8"/>
    <cellStyle name="60% - Accent4" xfId="9" builtinId="44"/>
    <cellStyle name="Followed Hyperlink" xfId="10" builtinId="9"/>
    <cellStyle name="Check Cell" xfId="11" builtinId="23"/>
    <cellStyle name="Heading 2" xfId="12" builtinId="17"/>
    <cellStyle name="Note" xfId="13" builtinId="10"/>
    <cellStyle name="40% - Accent3" xfId="14" builtinId="39"/>
    <cellStyle name="Warning Text" xfId="15" builtinId="11"/>
    <cellStyle name="40% - Accent2" xfId="16" builtinId="35"/>
    <cellStyle name="Title" xfId="17" builtinId="15"/>
    <cellStyle name="CExplanatory Text" xfId="18" builtinId="53"/>
    <cellStyle name="Heading 1" xfId="19" builtinId="16"/>
    <cellStyle name="Heading 3" xfId="20" builtinId="18"/>
    <cellStyle name="Heading 4" xfId="21" builtinId="19"/>
    <cellStyle name="Input" xfId="22" builtinId="20"/>
    <cellStyle name="60% - Accent3" xfId="23" builtinId="40"/>
    <cellStyle name="Good" xfId="24" builtinId="26"/>
    <cellStyle name="Output" xfId="25" builtinId="21"/>
    <cellStyle name="20% - Accent1" xfId="26" builtinId="30"/>
    <cellStyle name="Calculation" xfId="27" builtinId="22"/>
    <cellStyle name="Linked Cell" xfId="28" builtinId="24"/>
    <cellStyle name="Total" xfId="29" builtinId="25"/>
    <cellStyle name="Bad" xfId="30" builtinId="27"/>
    <cellStyle name="Normal_Template_UnitTest Case_v0.9" xfId="31"/>
    <cellStyle name="Neutral" xfId="32" builtinId="28"/>
    <cellStyle name="Accent1" xfId="33" builtinId="29"/>
    <cellStyle name="20% - Accent5" xfId="34" builtinId="46"/>
    <cellStyle name="60% - Accent1" xfId="35" builtinId="32"/>
    <cellStyle name="Accent2" xfId="36" builtinId="33"/>
    <cellStyle name="20% - Accent2" xfId="37" builtinId="34"/>
    <cellStyle name="20% - Accent6" xfId="38" builtinId="50"/>
    <cellStyle name="60% - Accent2" xfId="39" builtinId="36"/>
    <cellStyle name="Accent3" xfId="40" builtinId="37"/>
    <cellStyle name="20% - Accent3" xfId="41" builtinId="38"/>
    <cellStyle name="Accent4" xfId="42" builtinId="41"/>
    <cellStyle name="20% - Accent4" xfId="43" builtinId="42"/>
    <cellStyle name="40% - Accent4" xfId="44" builtinId="43"/>
    <cellStyle name="Accent5" xfId="45" builtinId="45"/>
    <cellStyle name="40% - Accent5" xfId="46" builtinId="47"/>
    <cellStyle name="60% - Accent5" xfId="47" builtinId="48"/>
    <cellStyle name="Accent6" xfId="48" builtinId="49"/>
    <cellStyle name="40% - Accent6" xfId="49" builtinId="51"/>
    <cellStyle name="60% - Accent6" xfId="50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ttps://feedu-my.sharepoint.com/personal/thangpd10_fe_edu_vn/Documents/Training%20Material/Courses/SWT301%20Software%20Testing/Templates/Template_Unit%20Test%20Case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uidleline"/>
      <sheetName val="Cover"/>
      <sheetName val="FunctionList"/>
      <sheetName val="Test Report"/>
      <sheetName val="Function1"/>
      <sheetName val="Function2"/>
      <sheetName val="Function3"/>
      <sheetName val="Example"/>
    </sheetNames>
    <sheetDataSet>
      <sheetData sheetId="0"/>
      <sheetData sheetId="1"/>
      <sheetData sheetId="2">
        <row r="6">
          <cell r="E6">
            <v>100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83"/>
  <sheetViews>
    <sheetView tabSelected="1" zoomScale="160" zoomScaleNormal="160" topLeftCell="A40" workbookViewId="0">
      <selection activeCell="H23" sqref="H23"/>
    </sheetView>
  </sheetViews>
  <sheetFormatPr defaultColWidth="9" defaultRowHeight="10.2"/>
  <cols>
    <col min="1" max="1" width="8.13888888888889" style="49" customWidth="1"/>
    <col min="2" max="2" width="13.287037037037" style="50" customWidth="1"/>
    <col min="3" max="3" width="12.712962962963" style="49" customWidth="1"/>
    <col min="4" max="4" width="13.8518518518519" style="51" customWidth="1"/>
    <col min="5" max="5" width="1.71296296296296" style="49" hidden="1" customWidth="1"/>
    <col min="6" max="21" width="2.85185185185185" style="49" customWidth="1"/>
    <col min="22" max="22" width="9" style="49" customWidth="1"/>
    <col min="23" max="256" width="9" style="49"/>
    <col min="257" max="257" width="8.13888888888889" style="49" customWidth="1"/>
    <col min="258" max="258" width="13.287037037037" style="49" customWidth="1"/>
    <col min="259" max="259" width="10.712962962963" style="49" customWidth="1"/>
    <col min="260" max="260" width="11.287037037037" style="49" customWidth="1"/>
    <col min="261" max="261" width="9" style="49" hidden="1" customWidth="1"/>
    <col min="262" max="277" width="2.85185185185185" style="49" customWidth="1"/>
    <col min="278" max="512" width="9" style="49"/>
    <col min="513" max="513" width="8.13888888888889" style="49" customWidth="1"/>
    <col min="514" max="514" width="13.287037037037" style="49" customWidth="1"/>
    <col min="515" max="515" width="10.712962962963" style="49" customWidth="1"/>
    <col min="516" max="516" width="11.287037037037" style="49" customWidth="1"/>
    <col min="517" max="517" width="9" style="49" hidden="1" customWidth="1"/>
    <col min="518" max="533" width="2.85185185185185" style="49" customWidth="1"/>
    <col min="534" max="768" width="9" style="49"/>
    <col min="769" max="769" width="8.13888888888889" style="49" customWidth="1"/>
    <col min="770" max="770" width="13.287037037037" style="49" customWidth="1"/>
    <col min="771" max="771" width="10.712962962963" style="49" customWidth="1"/>
    <col min="772" max="772" width="11.287037037037" style="49" customWidth="1"/>
    <col min="773" max="773" width="9" style="49" hidden="1" customWidth="1"/>
    <col min="774" max="789" width="2.85185185185185" style="49" customWidth="1"/>
    <col min="790" max="1024" width="9" style="49"/>
    <col min="1025" max="1025" width="8.13888888888889" style="49" customWidth="1"/>
    <col min="1026" max="1026" width="13.287037037037" style="49" customWidth="1"/>
    <col min="1027" max="1027" width="10.712962962963" style="49" customWidth="1"/>
    <col min="1028" max="1028" width="11.287037037037" style="49" customWidth="1"/>
    <col min="1029" max="1029" width="9" style="49" hidden="1" customWidth="1"/>
    <col min="1030" max="1045" width="2.85185185185185" style="49" customWidth="1"/>
    <col min="1046" max="1280" width="9" style="49"/>
    <col min="1281" max="1281" width="8.13888888888889" style="49" customWidth="1"/>
    <col min="1282" max="1282" width="13.287037037037" style="49" customWidth="1"/>
    <col min="1283" max="1283" width="10.712962962963" style="49" customWidth="1"/>
    <col min="1284" max="1284" width="11.287037037037" style="49" customWidth="1"/>
    <col min="1285" max="1285" width="9" style="49" hidden="1" customWidth="1"/>
    <col min="1286" max="1301" width="2.85185185185185" style="49" customWidth="1"/>
    <col min="1302" max="1536" width="9" style="49"/>
    <col min="1537" max="1537" width="8.13888888888889" style="49" customWidth="1"/>
    <col min="1538" max="1538" width="13.287037037037" style="49" customWidth="1"/>
    <col min="1539" max="1539" width="10.712962962963" style="49" customWidth="1"/>
    <col min="1540" max="1540" width="11.287037037037" style="49" customWidth="1"/>
    <col min="1541" max="1541" width="9" style="49" hidden="1" customWidth="1"/>
    <col min="1542" max="1557" width="2.85185185185185" style="49" customWidth="1"/>
    <col min="1558" max="1792" width="9" style="49"/>
    <col min="1793" max="1793" width="8.13888888888889" style="49" customWidth="1"/>
    <col min="1794" max="1794" width="13.287037037037" style="49" customWidth="1"/>
    <col min="1795" max="1795" width="10.712962962963" style="49" customWidth="1"/>
    <col min="1796" max="1796" width="11.287037037037" style="49" customWidth="1"/>
    <col min="1797" max="1797" width="9" style="49" hidden="1" customWidth="1"/>
    <col min="1798" max="1813" width="2.85185185185185" style="49" customWidth="1"/>
    <col min="1814" max="2048" width="9" style="49"/>
    <col min="2049" max="2049" width="8.13888888888889" style="49" customWidth="1"/>
    <col min="2050" max="2050" width="13.287037037037" style="49" customWidth="1"/>
    <col min="2051" max="2051" width="10.712962962963" style="49" customWidth="1"/>
    <col min="2052" max="2052" width="11.287037037037" style="49" customWidth="1"/>
    <col min="2053" max="2053" width="9" style="49" hidden="1" customWidth="1"/>
    <col min="2054" max="2069" width="2.85185185185185" style="49" customWidth="1"/>
    <col min="2070" max="2304" width="9" style="49"/>
    <col min="2305" max="2305" width="8.13888888888889" style="49" customWidth="1"/>
    <col min="2306" max="2306" width="13.287037037037" style="49" customWidth="1"/>
    <col min="2307" max="2307" width="10.712962962963" style="49" customWidth="1"/>
    <col min="2308" max="2308" width="11.287037037037" style="49" customWidth="1"/>
    <col min="2309" max="2309" width="9" style="49" hidden="1" customWidth="1"/>
    <col min="2310" max="2325" width="2.85185185185185" style="49" customWidth="1"/>
    <col min="2326" max="2560" width="9" style="49"/>
    <col min="2561" max="2561" width="8.13888888888889" style="49" customWidth="1"/>
    <col min="2562" max="2562" width="13.287037037037" style="49" customWidth="1"/>
    <col min="2563" max="2563" width="10.712962962963" style="49" customWidth="1"/>
    <col min="2564" max="2564" width="11.287037037037" style="49" customWidth="1"/>
    <col min="2565" max="2565" width="9" style="49" hidden="1" customWidth="1"/>
    <col min="2566" max="2581" width="2.85185185185185" style="49" customWidth="1"/>
    <col min="2582" max="2816" width="9" style="49"/>
    <col min="2817" max="2817" width="8.13888888888889" style="49" customWidth="1"/>
    <col min="2818" max="2818" width="13.287037037037" style="49" customWidth="1"/>
    <col min="2819" max="2819" width="10.712962962963" style="49" customWidth="1"/>
    <col min="2820" max="2820" width="11.287037037037" style="49" customWidth="1"/>
    <col min="2821" max="2821" width="9" style="49" hidden="1" customWidth="1"/>
    <col min="2822" max="2837" width="2.85185185185185" style="49" customWidth="1"/>
    <col min="2838" max="3072" width="9" style="49"/>
    <col min="3073" max="3073" width="8.13888888888889" style="49" customWidth="1"/>
    <col min="3074" max="3074" width="13.287037037037" style="49" customWidth="1"/>
    <col min="3075" max="3075" width="10.712962962963" style="49" customWidth="1"/>
    <col min="3076" max="3076" width="11.287037037037" style="49" customWidth="1"/>
    <col min="3077" max="3077" width="9" style="49" hidden="1" customWidth="1"/>
    <col min="3078" max="3093" width="2.85185185185185" style="49" customWidth="1"/>
    <col min="3094" max="3328" width="9" style="49"/>
    <col min="3329" max="3329" width="8.13888888888889" style="49" customWidth="1"/>
    <col min="3330" max="3330" width="13.287037037037" style="49" customWidth="1"/>
    <col min="3331" max="3331" width="10.712962962963" style="49" customWidth="1"/>
    <col min="3332" max="3332" width="11.287037037037" style="49" customWidth="1"/>
    <col min="3333" max="3333" width="9" style="49" hidden="1" customWidth="1"/>
    <col min="3334" max="3349" width="2.85185185185185" style="49" customWidth="1"/>
    <col min="3350" max="3584" width="9" style="49"/>
    <col min="3585" max="3585" width="8.13888888888889" style="49" customWidth="1"/>
    <col min="3586" max="3586" width="13.287037037037" style="49" customWidth="1"/>
    <col min="3587" max="3587" width="10.712962962963" style="49" customWidth="1"/>
    <col min="3588" max="3588" width="11.287037037037" style="49" customWidth="1"/>
    <col min="3589" max="3589" width="9" style="49" hidden="1" customWidth="1"/>
    <col min="3590" max="3605" width="2.85185185185185" style="49" customWidth="1"/>
    <col min="3606" max="3840" width="9" style="49"/>
    <col min="3841" max="3841" width="8.13888888888889" style="49" customWidth="1"/>
    <col min="3842" max="3842" width="13.287037037037" style="49" customWidth="1"/>
    <col min="3843" max="3843" width="10.712962962963" style="49" customWidth="1"/>
    <col min="3844" max="3844" width="11.287037037037" style="49" customWidth="1"/>
    <col min="3845" max="3845" width="9" style="49" hidden="1" customWidth="1"/>
    <col min="3846" max="3861" width="2.85185185185185" style="49" customWidth="1"/>
    <col min="3862" max="4096" width="9" style="49"/>
    <col min="4097" max="4097" width="8.13888888888889" style="49" customWidth="1"/>
    <col min="4098" max="4098" width="13.287037037037" style="49" customWidth="1"/>
    <col min="4099" max="4099" width="10.712962962963" style="49" customWidth="1"/>
    <col min="4100" max="4100" width="11.287037037037" style="49" customWidth="1"/>
    <col min="4101" max="4101" width="9" style="49" hidden="1" customWidth="1"/>
    <col min="4102" max="4117" width="2.85185185185185" style="49" customWidth="1"/>
    <col min="4118" max="4352" width="9" style="49"/>
    <col min="4353" max="4353" width="8.13888888888889" style="49" customWidth="1"/>
    <col min="4354" max="4354" width="13.287037037037" style="49" customWidth="1"/>
    <col min="4355" max="4355" width="10.712962962963" style="49" customWidth="1"/>
    <col min="4356" max="4356" width="11.287037037037" style="49" customWidth="1"/>
    <col min="4357" max="4357" width="9" style="49" hidden="1" customWidth="1"/>
    <col min="4358" max="4373" width="2.85185185185185" style="49" customWidth="1"/>
    <col min="4374" max="4608" width="9" style="49"/>
    <col min="4609" max="4609" width="8.13888888888889" style="49" customWidth="1"/>
    <col min="4610" max="4610" width="13.287037037037" style="49" customWidth="1"/>
    <col min="4611" max="4611" width="10.712962962963" style="49" customWidth="1"/>
    <col min="4612" max="4612" width="11.287037037037" style="49" customWidth="1"/>
    <col min="4613" max="4613" width="9" style="49" hidden="1" customWidth="1"/>
    <col min="4614" max="4629" width="2.85185185185185" style="49" customWidth="1"/>
    <col min="4630" max="4864" width="9" style="49"/>
    <col min="4865" max="4865" width="8.13888888888889" style="49" customWidth="1"/>
    <col min="4866" max="4866" width="13.287037037037" style="49" customWidth="1"/>
    <col min="4867" max="4867" width="10.712962962963" style="49" customWidth="1"/>
    <col min="4868" max="4868" width="11.287037037037" style="49" customWidth="1"/>
    <col min="4869" max="4869" width="9" style="49" hidden="1" customWidth="1"/>
    <col min="4870" max="4885" width="2.85185185185185" style="49" customWidth="1"/>
    <col min="4886" max="5120" width="9" style="49"/>
    <col min="5121" max="5121" width="8.13888888888889" style="49" customWidth="1"/>
    <col min="5122" max="5122" width="13.287037037037" style="49" customWidth="1"/>
    <col min="5123" max="5123" width="10.712962962963" style="49" customWidth="1"/>
    <col min="5124" max="5124" width="11.287037037037" style="49" customWidth="1"/>
    <col min="5125" max="5125" width="9" style="49" hidden="1" customWidth="1"/>
    <col min="5126" max="5141" width="2.85185185185185" style="49" customWidth="1"/>
    <col min="5142" max="5376" width="9" style="49"/>
    <col min="5377" max="5377" width="8.13888888888889" style="49" customWidth="1"/>
    <col min="5378" max="5378" width="13.287037037037" style="49" customWidth="1"/>
    <col min="5379" max="5379" width="10.712962962963" style="49" customWidth="1"/>
    <col min="5380" max="5380" width="11.287037037037" style="49" customWidth="1"/>
    <col min="5381" max="5381" width="9" style="49" hidden="1" customWidth="1"/>
    <col min="5382" max="5397" width="2.85185185185185" style="49" customWidth="1"/>
    <col min="5398" max="5632" width="9" style="49"/>
    <col min="5633" max="5633" width="8.13888888888889" style="49" customWidth="1"/>
    <col min="5634" max="5634" width="13.287037037037" style="49" customWidth="1"/>
    <col min="5635" max="5635" width="10.712962962963" style="49" customWidth="1"/>
    <col min="5636" max="5636" width="11.287037037037" style="49" customWidth="1"/>
    <col min="5637" max="5637" width="9" style="49" hidden="1" customWidth="1"/>
    <col min="5638" max="5653" width="2.85185185185185" style="49" customWidth="1"/>
    <col min="5654" max="5888" width="9" style="49"/>
    <col min="5889" max="5889" width="8.13888888888889" style="49" customWidth="1"/>
    <col min="5890" max="5890" width="13.287037037037" style="49" customWidth="1"/>
    <col min="5891" max="5891" width="10.712962962963" style="49" customWidth="1"/>
    <col min="5892" max="5892" width="11.287037037037" style="49" customWidth="1"/>
    <col min="5893" max="5893" width="9" style="49" hidden="1" customWidth="1"/>
    <col min="5894" max="5909" width="2.85185185185185" style="49" customWidth="1"/>
    <col min="5910" max="6144" width="9" style="49"/>
    <col min="6145" max="6145" width="8.13888888888889" style="49" customWidth="1"/>
    <col min="6146" max="6146" width="13.287037037037" style="49" customWidth="1"/>
    <col min="6147" max="6147" width="10.712962962963" style="49" customWidth="1"/>
    <col min="6148" max="6148" width="11.287037037037" style="49" customWidth="1"/>
    <col min="6149" max="6149" width="9" style="49" hidden="1" customWidth="1"/>
    <col min="6150" max="6165" width="2.85185185185185" style="49" customWidth="1"/>
    <col min="6166" max="6400" width="9" style="49"/>
    <col min="6401" max="6401" width="8.13888888888889" style="49" customWidth="1"/>
    <col min="6402" max="6402" width="13.287037037037" style="49" customWidth="1"/>
    <col min="6403" max="6403" width="10.712962962963" style="49" customWidth="1"/>
    <col min="6404" max="6404" width="11.287037037037" style="49" customWidth="1"/>
    <col min="6405" max="6405" width="9" style="49" hidden="1" customWidth="1"/>
    <col min="6406" max="6421" width="2.85185185185185" style="49" customWidth="1"/>
    <col min="6422" max="6656" width="9" style="49"/>
    <col min="6657" max="6657" width="8.13888888888889" style="49" customWidth="1"/>
    <col min="6658" max="6658" width="13.287037037037" style="49" customWidth="1"/>
    <col min="6659" max="6659" width="10.712962962963" style="49" customWidth="1"/>
    <col min="6660" max="6660" width="11.287037037037" style="49" customWidth="1"/>
    <col min="6661" max="6661" width="9" style="49" hidden="1" customWidth="1"/>
    <col min="6662" max="6677" width="2.85185185185185" style="49" customWidth="1"/>
    <col min="6678" max="6912" width="9" style="49"/>
    <col min="6913" max="6913" width="8.13888888888889" style="49" customWidth="1"/>
    <col min="6914" max="6914" width="13.287037037037" style="49" customWidth="1"/>
    <col min="6915" max="6915" width="10.712962962963" style="49" customWidth="1"/>
    <col min="6916" max="6916" width="11.287037037037" style="49" customWidth="1"/>
    <col min="6917" max="6917" width="9" style="49" hidden="1" customWidth="1"/>
    <col min="6918" max="6933" width="2.85185185185185" style="49" customWidth="1"/>
    <col min="6934" max="7168" width="9" style="49"/>
    <col min="7169" max="7169" width="8.13888888888889" style="49" customWidth="1"/>
    <col min="7170" max="7170" width="13.287037037037" style="49" customWidth="1"/>
    <col min="7171" max="7171" width="10.712962962963" style="49" customWidth="1"/>
    <col min="7172" max="7172" width="11.287037037037" style="49" customWidth="1"/>
    <col min="7173" max="7173" width="9" style="49" hidden="1" customWidth="1"/>
    <col min="7174" max="7189" width="2.85185185185185" style="49" customWidth="1"/>
    <col min="7190" max="7424" width="9" style="49"/>
    <col min="7425" max="7425" width="8.13888888888889" style="49" customWidth="1"/>
    <col min="7426" max="7426" width="13.287037037037" style="49" customWidth="1"/>
    <col min="7427" max="7427" width="10.712962962963" style="49" customWidth="1"/>
    <col min="7428" max="7428" width="11.287037037037" style="49" customWidth="1"/>
    <col min="7429" max="7429" width="9" style="49" hidden="1" customWidth="1"/>
    <col min="7430" max="7445" width="2.85185185185185" style="49" customWidth="1"/>
    <col min="7446" max="7680" width="9" style="49"/>
    <col min="7681" max="7681" width="8.13888888888889" style="49" customWidth="1"/>
    <col min="7682" max="7682" width="13.287037037037" style="49" customWidth="1"/>
    <col min="7683" max="7683" width="10.712962962963" style="49" customWidth="1"/>
    <col min="7684" max="7684" width="11.287037037037" style="49" customWidth="1"/>
    <col min="7685" max="7685" width="9" style="49" hidden="1" customWidth="1"/>
    <col min="7686" max="7701" width="2.85185185185185" style="49" customWidth="1"/>
    <col min="7702" max="7936" width="9" style="49"/>
    <col min="7937" max="7937" width="8.13888888888889" style="49" customWidth="1"/>
    <col min="7938" max="7938" width="13.287037037037" style="49" customWidth="1"/>
    <col min="7939" max="7939" width="10.712962962963" style="49" customWidth="1"/>
    <col min="7940" max="7940" width="11.287037037037" style="49" customWidth="1"/>
    <col min="7941" max="7941" width="9" style="49" hidden="1" customWidth="1"/>
    <col min="7942" max="7957" width="2.85185185185185" style="49" customWidth="1"/>
    <col min="7958" max="8192" width="9" style="49"/>
    <col min="8193" max="8193" width="8.13888888888889" style="49" customWidth="1"/>
    <col min="8194" max="8194" width="13.287037037037" style="49" customWidth="1"/>
    <col min="8195" max="8195" width="10.712962962963" style="49" customWidth="1"/>
    <col min="8196" max="8196" width="11.287037037037" style="49" customWidth="1"/>
    <col min="8197" max="8197" width="9" style="49" hidden="1" customWidth="1"/>
    <col min="8198" max="8213" width="2.85185185185185" style="49" customWidth="1"/>
    <col min="8214" max="8448" width="9" style="49"/>
    <col min="8449" max="8449" width="8.13888888888889" style="49" customWidth="1"/>
    <col min="8450" max="8450" width="13.287037037037" style="49" customWidth="1"/>
    <col min="8451" max="8451" width="10.712962962963" style="49" customWidth="1"/>
    <col min="8452" max="8452" width="11.287037037037" style="49" customWidth="1"/>
    <col min="8453" max="8453" width="9" style="49" hidden="1" customWidth="1"/>
    <col min="8454" max="8469" width="2.85185185185185" style="49" customWidth="1"/>
    <col min="8470" max="8704" width="9" style="49"/>
    <col min="8705" max="8705" width="8.13888888888889" style="49" customWidth="1"/>
    <col min="8706" max="8706" width="13.287037037037" style="49" customWidth="1"/>
    <col min="8707" max="8707" width="10.712962962963" style="49" customWidth="1"/>
    <col min="8708" max="8708" width="11.287037037037" style="49" customWidth="1"/>
    <col min="8709" max="8709" width="9" style="49" hidden="1" customWidth="1"/>
    <col min="8710" max="8725" width="2.85185185185185" style="49" customWidth="1"/>
    <col min="8726" max="8960" width="9" style="49"/>
    <col min="8961" max="8961" width="8.13888888888889" style="49" customWidth="1"/>
    <col min="8962" max="8962" width="13.287037037037" style="49" customWidth="1"/>
    <col min="8963" max="8963" width="10.712962962963" style="49" customWidth="1"/>
    <col min="8964" max="8964" width="11.287037037037" style="49" customWidth="1"/>
    <col min="8965" max="8965" width="9" style="49" hidden="1" customWidth="1"/>
    <col min="8966" max="8981" width="2.85185185185185" style="49" customWidth="1"/>
    <col min="8982" max="9216" width="9" style="49"/>
    <col min="9217" max="9217" width="8.13888888888889" style="49" customWidth="1"/>
    <col min="9218" max="9218" width="13.287037037037" style="49" customWidth="1"/>
    <col min="9219" max="9219" width="10.712962962963" style="49" customWidth="1"/>
    <col min="9220" max="9220" width="11.287037037037" style="49" customWidth="1"/>
    <col min="9221" max="9221" width="9" style="49" hidden="1" customWidth="1"/>
    <col min="9222" max="9237" width="2.85185185185185" style="49" customWidth="1"/>
    <col min="9238" max="9472" width="9" style="49"/>
    <col min="9473" max="9473" width="8.13888888888889" style="49" customWidth="1"/>
    <col min="9474" max="9474" width="13.287037037037" style="49" customWidth="1"/>
    <col min="9475" max="9475" width="10.712962962963" style="49" customWidth="1"/>
    <col min="9476" max="9476" width="11.287037037037" style="49" customWidth="1"/>
    <col min="9477" max="9477" width="9" style="49" hidden="1" customWidth="1"/>
    <col min="9478" max="9493" width="2.85185185185185" style="49" customWidth="1"/>
    <col min="9494" max="9728" width="9" style="49"/>
    <col min="9729" max="9729" width="8.13888888888889" style="49" customWidth="1"/>
    <col min="9730" max="9730" width="13.287037037037" style="49" customWidth="1"/>
    <col min="9731" max="9731" width="10.712962962963" style="49" customWidth="1"/>
    <col min="9732" max="9732" width="11.287037037037" style="49" customWidth="1"/>
    <col min="9733" max="9733" width="9" style="49" hidden="1" customWidth="1"/>
    <col min="9734" max="9749" width="2.85185185185185" style="49" customWidth="1"/>
    <col min="9750" max="9984" width="9" style="49"/>
    <col min="9985" max="9985" width="8.13888888888889" style="49" customWidth="1"/>
    <col min="9986" max="9986" width="13.287037037037" style="49" customWidth="1"/>
    <col min="9987" max="9987" width="10.712962962963" style="49" customWidth="1"/>
    <col min="9988" max="9988" width="11.287037037037" style="49" customWidth="1"/>
    <col min="9989" max="9989" width="9" style="49" hidden="1" customWidth="1"/>
    <col min="9990" max="10005" width="2.85185185185185" style="49" customWidth="1"/>
    <col min="10006" max="10240" width="9" style="49"/>
    <col min="10241" max="10241" width="8.13888888888889" style="49" customWidth="1"/>
    <col min="10242" max="10242" width="13.287037037037" style="49" customWidth="1"/>
    <col min="10243" max="10243" width="10.712962962963" style="49" customWidth="1"/>
    <col min="10244" max="10244" width="11.287037037037" style="49" customWidth="1"/>
    <col min="10245" max="10245" width="9" style="49" hidden="1" customWidth="1"/>
    <col min="10246" max="10261" width="2.85185185185185" style="49" customWidth="1"/>
    <col min="10262" max="10496" width="9" style="49"/>
    <col min="10497" max="10497" width="8.13888888888889" style="49" customWidth="1"/>
    <col min="10498" max="10498" width="13.287037037037" style="49" customWidth="1"/>
    <col min="10499" max="10499" width="10.712962962963" style="49" customWidth="1"/>
    <col min="10500" max="10500" width="11.287037037037" style="49" customWidth="1"/>
    <col min="10501" max="10501" width="9" style="49" hidden="1" customWidth="1"/>
    <col min="10502" max="10517" width="2.85185185185185" style="49" customWidth="1"/>
    <col min="10518" max="10752" width="9" style="49"/>
    <col min="10753" max="10753" width="8.13888888888889" style="49" customWidth="1"/>
    <col min="10754" max="10754" width="13.287037037037" style="49" customWidth="1"/>
    <col min="10755" max="10755" width="10.712962962963" style="49" customWidth="1"/>
    <col min="10756" max="10756" width="11.287037037037" style="49" customWidth="1"/>
    <col min="10757" max="10757" width="9" style="49" hidden="1" customWidth="1"/>
    <col min="10758" max="10773" width="2.85185185185185" style="49" customWidth="1"/>
    <col min="10774" max="11008" width="9" style="49"/>
    <col min="11009" max="11009" width="8.13888888888889" style="49" customWidth="1"/>
    <col min="11010" max="11010" width="13.287037037037" style="49" customWidth="1"/>
    <col min="11011" max="11011" width="10.712962962963" style="49" customWidth="1"/>
    <col min="11012" max="11012" width="11.287037037037" style="49" customWidth="1"/>
    <col min="11013" max="11013" width="9" style="49" hidden="1" customWidth="1"/>
    <col min="11014" max="11029" width="2.85185185185185" style="49" customWidth="1"/>
    <col min="11030" max="11264" width="9" style="49"/>
    <col min="11265" max="11265" width="8.13888888888889" style="49" customWidth="1"/>
    <col min="11266" max="11266" width="13.287037037037" style="49" customWidth="1"/>
    <col min="11267" max="11267" width="10.712962962963" style="49" customWidth="1"/>
    <col min="11268" max="11268" width="11.287037037037" style="49" customWidth="1"/>
    <col min="11269" max="11269" width="9" style="49" hidden="1" customWidth="1"/>
    <col min="11270" max="11285" width="2.85185185185185" style="49" customWidth="1"/>
    <col min="11286" max="11520" width="9" style="49"/>
    <col min="11521" max="11521" width="8.13888888888889" style="49" customWidth="1"/>
    <col min="11522" max="11522" width="13.287037037037" style="49" customWidth="1"/>
    <col min="11523" max="11523" width="10.712962962963" style="49" customWidth="1"/>
    <col min="11524" max="11524" width="11.287037037037" style="49" customWidth="1"/>
    <col min="11525" max="11525" width="9" style="49" hidden="1" customWidth="1"/>
    <col min="11526" max="11541" width="2.85185185185185" style="49" customWidth="1"/>
    <col min="11542" max="11776" width="9" style="49"/>
    <col min="11777" max="11777" width="8.13888888888889" style="49" customWidth="1"/>
    <col min="11778" max="11778" width="13.287037037037" style="49" customWidth="1"/>
    <col min="11779" max="11779" width="10.712962962963" style="49" customWidth="1"/>
    <col min="11780" max="11780" width="11.287037037037" style="49" customWidth="1"/>
    <col min="11781" max="11781" width="9" style="49" hidden="1" customWidth="1"/>
    <col min="11782" max="11797" width="2.85185185185185" style="49" customWidth="1"/>
    <col min="11798" max="12032" width="9" style="49"/>
    <col min="12033" max="12033" width="8.13888888888889" style="49" customWidth="1"/>
    <col min="12034" max="12034" width="13.287037037037" style="49" customWidth="1"/>
    <col min="12035" max="12035" width="10.712962962963" style="49" customWidth="1"/>
    <col min="12036" max="12036" width="11.287037037037" style="49" customWidth="1"/>
    <col min="12037" max="12037" width="9" style="49" hidden="1" customWidth="1"/>
    <col min="12038" max="12053" width="2.85185185185185" style="49" customWidth="1"/>
    <col min="12054" max="12288" width="9" style="49"/>
    <col min="12289" max="12289" width="8.13888888888889" style="49" customWidth="1"/>
    <col min="12290" max="12290" width="13.287037037037" style="49" customWidth="1"/>
    <col min="12291" max="12291" width="10.712962962963" style="49" customWidth="1"/>
    <col min="12292" max="12292" width="11.287037037037" style="49" customWidth="1"/>
    <col min="12293" max="12293" width="9" style="49" hidden="1" customWidth="1"/>
    <col min="12294" max="12309" width="2.85185185185185" style="49" customWidth="1"/>
    <col min="12310" max="12544" width="9" style="49"/>
    <col min="12545" max="12545" width="8.13888888888889" style="49" customWidth="1"/>
    <col min="12546" max="12546" width="13.287037037037" style="49" customWidth="1"/>
    <col min="12547" max="12547" width="10.712962962963" style="49" customWidth="1"/>
    <col min="12548" max="12548" width="11.287037037037" style="49" customWidth="1"/>
    <col min="12549" max="12549" width="9" style="49" hidden="1" customWidth="1"/>
    <col min="12550" max="12565" width="2.85185185185185" style="49" customWidth="1"/>
    <col min="12566" max="12800" width="9" style="49"/>
    <col min="12801" max="12801" width="8.13888888888889" style="49" customWidth="1"/>
    <col min="12802" max="12802" width="13.287037037037" style="49" customWidth="1"/>
    <col min="12803" max="12803" width="10.712962962963" style="49" customWidth="1"/>
    <col min="12804" max="12804" width="11.287037037037" style="49" customWidth="1"/>
    <col min="12805" max="12805" width="9" style="49" hidden="1" customWidth="1"/>
    <col min="12806" max="12821" width="2.85185185185185" style="49" customWidth="1"/>
    <col min="12822" max="13056" width="9" style="49"/>
    <col min="13057" max="13057" width="8.13888888888889" style="49" customWidth="1"/>
    <col min="13058" max="13058" width="13.287037037037" style="49" customWidth="1"/>
    <col min="13059" max="13059" width="10.712962962963" style="49" customWidth="1"/>
    <col min="13060" max="13060" width="11.287037037037" style="49" customWidth="1"/>
    <col min="13061" max="13061" width="9" style="49" hidden="1" customWidth="1"/>
    <col min="13062" max="13077" width="2.85185185185185" style="49" customWidth="1"/>
    <col min="13078" max="13312" width="9" style="49"/>
    <col min="13313" max="13313" width="8.13888888888889" style="49" customWidth="1"/>
    <col min="13314" max="13314" width="13.287037037037" style="49" customWidth="1"/>
    <col min="13315" max="13315" width="10.712962962963" style="49" customWidth="1"/>
    <col min="13316" max="13316" width="11.287037037037" style="49" customWidth="1"/>
    <col min="13317" max="13317" width="9" style="49" hidden="1" customWidth="1"/>
    <col min="13318" max="13333" width="2.85185185185185" style="49" customWidth="1"/>
    <col min="13334" max="13568" width="9" style="49"/>
    <col min="13569" max="13569" width="8.13888888888889" style="49" customWidth="1"/>
    <col min="13570" max="13570" width="13.287037037037" style="49" customWidth="1"/>
    <col min="13571" max="13571" width="10.712962962963" style="49" customWidth="1"/>
    <col min="13572" max="13572" width="11.287037037037" style="49" customWidth="1"/>
    <col min="13573" max="13573" width="9" style="49" hidden="1" customWidth="1"/>
    <col min="13574" max="13589" width="2.85185185185185" style="49" customWidth="1"/>
    <col min="13590" max="13824" width="9" style="49"/>
    <col min="13825" max="13825" width="8.13888888888889" style="49" customWidth="1"/>
    <col min="13826" max="13826" width="13.287037037037" style="49" customWidth="1"/>
    <col min="13827" max="13827" width="10.712962962963" style="49" customWidth="1"/>
    <col min="13828" max="13828" width="11.287037037037" style="49" customWidth="1"/>
    <col min="13829" max="13829" width="9" style="49" hidden="1" customWidth="1"/>
    <col min="13830" max="13845" width="2.85185185185185" style="49" customWidth="1"/>
    <col min="13846" max="14080" width="9" style="49"/>
    <col min="14081" max="14081" width="8.13888888888889" style="49" customWidth="1"/>
    <col min="14082" max="14082" width="13.287037037037" style="49" customWidth="1"/>
    <col min="14083" max="14083" width="10.712962962963" style="49" customWidth="1"/>
    <col min="14084" max="14084" width="11.287037037037" style="49" customWidth="1"/>
    <col min="14085" max="14085" width="9" style="49" hidden="1" customWidth="1"/>
    <col min="14086" max="14101" width="2.85185185185185" style="49" customWidth="1"/>
    <col min="14102" max="14336" width="9" style="49"/>
    <col min="14337" max="14337" width="8.13888888888889" style="49" customWidth="1"/>
    <col min="14338" max="14338" width="13.287037037037" style="49" customWidth="1"/>
    <col min="14339" max="14339" width="10.712962962963" style="49" customWidth="1"/>
    <col min="14340" max="14340" width="11.287037037037" style="49" customWidth="1"/>
    <col min="14341" max="14341" width="9" style="49" hidden="1" customWidth="1"/>
    <col min="14342" max="14357" width="2.85185185185185" style="49" customWidth="1"/>
    <col min="14358" max="14592" width="9" style="49"/>
    <col min="14593" max="14593" width="8.13888888888889" style="49" customWidth="1"/>
    <col min="14594" max="14594" width="13.287037037037" style="49" customWidth="1"/>
    <col min="14595" max="14595" width="10.712962962963" style="49" customWidth="1"/>
    <col min="14596" max="14596" width="11.287037037037" style="49" customWidth="1"/>
    <col min="14597" max="14597" width="9" style="49" hidden="1" customWidth="1"/>
    <col min="14598" max="14613" width="2.85185185185185" style="49" customWidth="1"/>
    <col min="14614" max="14848" width="9" style="49"/>
    <col min="14849" max="14849" width="8.13888888888889" style="49" customWidth="1"/>
    <col min="14850" max="14850" width="13.287037037037" style="49" customWidth="1"/>
    <col min="14851" max="14851" width="10.712962962963" style="49" customWidth="1"/>
    <col min="14852" max="14852" width="11.287037037037" style="49" customWidth="1"/>
    <col min="14853" max="14853" width="9" style="49" hidden="1" customWidth="1"/>
    <col min="14854" max="14869" width="2.85185185185185" style="49" customWidth="1"/>
    <col min="14870" max="15104" width="9" style="49"/>
    <col min="15105" max="15105" width="8.13888888888889" style="49" customWidth="1"/>
    <col min="15106" max="15106" width="13.287037037037" style="49" customWidth="1"/>
    <col min="15107" max="15107" width="10.712962962963" style="49" customWidth="1"/>
    <col min="15108" max="15108" width="11.287037037037" style="49" customWidth="1"/>
    <col min="15109" max="15109" width="9" style="49" hidden="1" customWidth="1"/>
    <col min="15110" max="15125" width="2.85185185185185" style="49" customWidth="1"/>
    <col min="15126" max="15360" width="9" style="49"/>
    <col min="15361" max="15361" width="8.13888888888889" style="49" customWidth="1"/>
    <col min="15362" max="15362" width="13.287037037037" style="49" customWidth="1"/>
    <col min="15363" max="15363" width="10.712962962963" style="49" customWidth="1"/>
    <col min="15364" max="15364" width="11.287037037037" style="49" customWidth="1"/>
    <col min="15365" max="15365" width="9" style="49" hidden="1" customWidth="1"/>
    <col min="15366" max="15381" width="2.85185185185185" style="49" customWidth="1"/>
    <col min="15382" max="15616" width="9" style="49"/>
    <col min="15617" max="15617" width="8.13888888888889" style="49" customWidth="1"/>
    <col min="15618" max="15618" width="13.287037037037" style="49" customWidth="1"/>
    <col min="15619" max="15619" width="10.712962962963" style="49" customWidth="1"/>
    <col min="15620" max="15620" width="11.287037037037" style="49" customWidth="1"/>
    <col min="15621" max="15621" width="9" style="49" hidden="1" customWidth="1"/>
    <col min="15622" max="15637" width="2.85185185185185" style="49" customWidth="1"/>
    <col min="15638" max="15872" width="9" style="49"/>
    <col min="15873" max="15873" width="8.13888888888889" style="49" customWidth="1"/>
    <col min="15874" max="15874" width="13.287037037037" style="49" customWidth="1"/>
    <col min="15875" max="15875" width="10.712962962963" style="49" customWidth="1"/>
    <col min="15876" max="15876" width="11.287037037037" style="49" customWidth="1"/>
    <col min="15877" max="15877" width="9" style="49" hidden="1" customWidth="1"/>
    <col min="15878" max="15893" width="2.85185185185185" style="49" customWidth="1"/>
    <col min="15894" max="16128" width="9" style="49"/>
    <col min="16129" max="16129" width="8.13888888888889" style="49" customWidth="1"/>
    <col min="16130" max="16130" width="13.287037037037" style="49" customWidth="1"/>
    <col min="16131" max="16131" width="10.712962962963" style="49" customWidth="1"/>
    <col min="16132" max="16132" width="11.287037037037" style="49" customWidth="1"/>
    <col min="16133" max="16133" width="9" style="49" hidden="1" customWidth="1"/>
    <col min="16134" max="16149" width="2.85185185185185" style="49" customWidth="1"/>
    <col min="16150" max="16384" width="9" style="49"/>
  </cols>
  <sheetData>
    <row r="1" ht="13.5" customHeight="1" spans="1:2">
      <c r="A1" s="52"/>
      <c r="B1" s="53"/>
    </row>
    <row r="2" ht="31.5" customHeight="1" spans="1:22">
      <c r="A2" s="54" t="s">
        <v>0</v>
      </c>
      <c r="B2" s="55"/>
      <c r="C2" s="56" t="s">
        <v>1</v>
      </c>
      <c r="D2" s="56"/>
      <c r="E2" s="56"/>
      <c r="F2" s="57" t="s">
        <v>2</v>
      </c>
      <c r="G2" s="58"/>
      <c r="H2" s="58"/>
      <c r="I2" s="58"/>
      <c r="J2" s="58"/>
      <c r="K2" s="58"/>
      <c r="L2" s="109" t="s">
        <v>3</v>
      </c>
      <c r="M2" s="56"/>
      <c r="N2" s="56"/>
      <c r="O2" s="56"/>
      <c r="P2" s="56"/>
      <c r="Q2" s="56"/>
      <c r="R2" s="56"/>
      <c r="S2" s="56"/>
      <c r="T2" s="118"/>
      <c r="V2" s="119"/>
    </row>
    <row r="3" ht="13.5" customHeight="1" spans="1:20">
      <c r="A3" s="59" t="s">
        <v>4</v>
      </c>
      <c r="B3" s="60"/>
      <c r="C3" s="56" t="s">
        <v>5</v>
      </c>
      <c r="D3" s="56"/>
      <c r="E3" s="56"/>
      <c r="F3" s="61" t="s">
        <v>6</v>
      </c>
      <c r="G3" s="62"/>
      <c r="H3" s="62"/>
      <c r="I3" s="62"/>
      <c r="J3" s="62"/>
      <c r="K3" s="110"/>
      <c r="L3" s="111" t="s">
        <v>5</v>
      </c>
      <c r="M3" s="64"/>
      <c r="N3" s="64"/>
      <c r="O3" s="64"/>
      <c r="P3" s="64"/>
      <c r="Q3" s="64"/>
      <c r="R3" s="64"/>
      <c r="S3" s="64"/>
      <c r="T3" s="64"/>
    </row>
    <row r="4" ht="17.25" customHeight="1" spans="1:22">
      <c r="A4" s="59" t="s">
        <v>7</v>
      </c>
      <c r="B4" s="60"/>
      <c r="C4" s="56" t="s">
        <v>8</v>
      </c>
      <c r="D4" s="56"/>
      <c r="E4" s="63"/>
      <c r="F4" s="61" t="s">
        <v>9</v>
      </c>
      <c r="G4" s="62"/>
      <c r="H4" s="62"/>
      <c r="I4" s="62"/>
      <c r="J4" s="62"/>
      <c r="K4" s="110"/>
      <c r="L4" s="112">
        <f>IF([1]FunctionList!E6&lt;&gt;"N/A",SUM(C4*[1]FunctionList!E6/1000,-O7),"N/A")</f>
        <v>-3.1</v>
      </c>
      <c r="M4" s="113"/>
      <c r="N4" s="113"/>
      <c r="O4" s="113"/>
      <c r="P4" s="113"/>
      <c r="Q4" s="113"/>
      <c r="R4" s="113"/>
      <c r="S4" s="113"/>
      <c r="T4" s="120"/>
      <c r="V4" s="119"/>
    </row>
    <row r="5" ht="17.25" customHeight="1" spans="1:20">
      <c r="A5" s="59" t="s">
        <v>10</v>
      </c>
      <c r="B5" s="60"/>
      <c r="C5" s="64" t="s">
        <v>11</v>
      </c>
      <c r="D5" s="64"/>
      <c r="E5" s="64"/>
      <c r="F5" s="64"/>
      <c r="G5" s="64"/>
      <c r="H5" s="64"/>
      <c r="I5" s="64"/>
      <c r="J5" s="64"/>
      <c r="K5" s="64"/>
      <c r="L5" s="64"/>
      <c r="M5" s="64"/>
      <c r="N5" s="64"/>
      <c r="O5" s="64"/>
      <c r="P5" s="64"/>
      <c r="Q5" s="64"/>
      <c r="R5" s="64"/>
      <c r="S5" s="64"/>
      <c r="T5" s="64"/>
    </row>
    <row r="6" ht="13.5" customHeight="1" spans="1:22">
      <c r="A6" s="65" t="s">
        <v>12</v>
      </c>
      <c r="B6" s="66"/>
      <c r="C6" s="67" t="s">
        <v>13</v>
      </c>
      <c r="D6" s="68"/>
      <c r="E6" s="69"/>
      <c r="F6" s="67" t="s">
        <v>14</v>
      </c>
      <c r="G6" s="68"/>
      <c r="H6" s="68"/>
      <c r="I6" s="68"/>
      <c r="J6" s="68"/>
      <c r="K6" s="114"/>
      <c r="L6" s="68" t="s">
        <v>15</v>
      </c>
      <c r="M6" s="68"/>
      <c r="N6" s="68"/>
      <c r="O6" s="115" t="s">
        <v>16</v>
      </c>
      <c r="P6" s="68"/>
      <c r="Q6" s="68"/>
      <c r="R6" s="68"/>
      <c r="S6" s="68"/>
      <c r="T6" s="121"/>
      <c r="V6" s="119"/>
    </row>
    <row r="7" ht="13.5" customHeight="1" spans="1:21">
      <c r="A7" s="70">
        <f>COUNTIF(F77:HQ77,"P")</f>
        <v>1</v>
      </c>
      <c r="B7" s="71"/>
      <c r="C7" s="72">
        <f>COUNTIF(F77:HQ77,"F")</f>
        <v>0</v>
      </c>
      <c r="D7" s="73"/>
      <c r="E7" s="71"/>
      <c r="F7" s="72">
        <f>SUM(O7,-A7,-C7)</f>
        <v>9</v>
      </c>
      <c r="G7" s="73"/>
      <c r="H7" s="73"/>
      <c r="I7" s="73"/>
      <c r="J7" s="73"/>
      <c r="K7" s="116"/>
      <c r="L7" s="117">
        <f>COUNTIF(E76:HQ76,"N")</f>
        <v>0</v>
      </c>
      <c r="M7" s="117">
        <f>COUNTIF(E76:HQ76,"A")</f>
        <v>0</v>
      </c>
      <c r="N7" s="117">
        <f>COUNTIF(E76:HQ76,"B")</f>
        <v>2</v>
      </c>
      <c r="O7" s="117">
        <f>COUNTA(E9:HT9)</f>
        <v>10</v>
      </c>
      <c r="P7" s="73"/>
      <c r="Q7" s="73"/>
      <c r="R7" s="73"/>
      <c r="S7" s="73"/>
      <c r="T7" s="122"/>
      <c r="U7" s="123"/>
    </row>
    <row r="8" ht="10.95"/>
    <row r="9" ht="46.5" customHeight="1" spans="1:22">
      <c r="A9" s="74"/>
      <c r="B9" s="75"/>
      <c r="C9" s="76"/>
      <c r="D9" s="77"/>
      <c r="E9" s="76"/>
      <c r="F9" s="78" t="s">
        <v>17</v>
      </c>
      <c r="G9" s="78" t="s">
        <v>18</v>
      </c>
      <c r="H9" s="78" t="s">
        <v>19</v>
      </c>
      <c r="I9" s="78" t="s">
        <v>20</v>
      </c>
      <c r="J9" s="78" t="s">
        <v>21</v>
      </c>
      <c r="K9" s="78" t="s">
        <v>22</v>
      </c>
      <c r="L9" s="78" t="s">
        <v>23</v>
      </c>
      <c r="M9" s="78" t="s">
        <v>24</v>
      </c>
      <c r="N9" s="78" t="s">
        <v>25</v>
      </c>
      <c r="O9" s="78" t="s">
        <v>26</v>
      </c>
      <c r="P9" s="78"/>
      <c r="Q9" s="78"/>
      <c r="R9" s="78"/>
      <c r="S9" s="78"/>
      <c r="T9" s="124"/>
      <c r="U9" s="125"/>
      <c r="V9" s="119"/>
    </row>
    <row r="10" ht="13.5" customHeight="1" spans="1:20">
      <c r="A10" s="79" t="s">
        <v>27</v>
      </c>
      <c r="B10" s="80" t="s">
        <v>28</v>
      </c>
      <c r="C10" s="81"/>
      <c r="D10" s="82"/>
      <c r="E10" s="83"/>
      <c r="F10" s="84"/>
      <c r="G10" s="84"/>
      <c r="H10" s="84"/>
      <c r="I10" s="84"/>
      <c r="J10" s="84"/>
      <c r="K10" s="84"/>
      <c r="L10" s="84"/>
      <c r="M10" s="84"/>
      <c r="N10" s="84"/>
      <c r="O10" s="84"/>
      <c r="P10" s="84"/>
      <c r="Q10" s="84"/>
      <c r="R10" s="84"/>
      <c r="S10" s="84"/>
      <c r="T10" s="126"/>
    </row>
    <row r="11" ht="13.5" customHeight="1" spans="1:22">
      <c r="A11" s="85"/>
      <c r="B11" s="86"/>
      <c r="C11" s="87"/>
      <c r="D11" s="88" t="s">
        <v>29</v>
      </c>
      <c r="E11" s="83"/>
      <c r="F11" s="89"/>
      <c r="G11" s="89"/>
      <c r="H11" s="89"/>
      <c r="I11" s="89"/>
      <c r="J11" s="89"/>
      <c r="K11" s="89"/>
      <c r="L11" s="89"/>
      <c r="M11" s="89"/>
      <c r="N11" s="89"/>
      <c r="O11" s="89"/>
      <c r="P11" s="89"/>
      <c r="Q11" s="89"/>
      <c r="R11" s="89"/>
      <c r="S11" s="89"/>
      <c r="T11" s="127"/>
      <c r="V11" s="119"/>
    </row>
    <row r="12" ht="13.5" customHeight="1" spans="1:20">
      <c r="A12" s="85"/>
      <c r="B12" s="86"/>
      <c r="C12" s="87"/>
      <c r="D12" s="88"/>
      <c r="E12" s="83"/>
      <c r="F12" s="89"/>
      <c r="G12" s="89"/>
      <c r="H12" s="89"/>
      <c r="I12" s="89"/>
      <c r="J12" s="89"/>
      <c r="K12" s="89"/>
      <c r="L12" s="89"/>
      <c r="M12" s="89"/>
      <c r="N12" s="89"/>
      <c r="O12" s="89"/>
      <c r="P12" s="89"/>
      <c r="Q12" s="89"/>
      <c r="R12" s="89"/>
      <c r="S12" s="89"/>
      <c r="T12" s="127"/>
    </row>
    <row r="13" ht="13.5" customHeight="1" spans="1:20">
      <c r="A13" s="85"/>
      <c r="B13" s="90" t="s">
        <v>30</v>
      </c>
      <c r="C13" s="91"/>
      <c r="D13" s="92"/>
      <c r="E13" s="93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127"/>
    </row>
    <row r="14" ht="13.5" customHeight="1" spans="1:20">
      <c r="A14" s="85"/>
      <c r="B14" s="94" t="s">
        <v>31</v>
      </c>
      <c r="C14" s="95"/>
      <c r="D14" s="96"/>
      <c r="E14" s="97"/>
      <c r="F14" s="89"/>
      <c r="G14" s="89"/>
      <c r="H14" s="89"/>
      <c r="I14" s="89"/>
      <c r="J14" s="89"/>
      <c r="K14" s="89"/>
      <c r="L14" s="89"/>
      <c r="M14" s="89"/>
      <c r="N14" s="89"/>
      <c r="O14" s="89"/>
      <c r="P14" s="89"/>
      <c r="Q14" s="89"/>
      <c r="R14" s="89"/>
      <c r="S14" s="89"/>
      <c r="T14" s="127"/>
    </row>
    <row r="15" ht="13.5" customHeight="1" spans="1:20">
      <c r="A15" s="85"/>
      <c r="B15" s="94"/>
      <c r="C15" s="96" t="s">
        <v>32</v>
      </c>
      <c r="D15" s="96" t="s">
        <v>33</v>
      </c>
      <c r="E15" s="97"/>
      <c r="F15" s="89" t="s">
        <v>34</v>
      </c>
      <c r="G15" s="89"/>
      <c r="H15" s="89"/>
      <c r="I15" s="89"/>
      <c r="J15" s="89"/>
      <c r="K15" s="89"/>
      <c r="L15" s="89"/>
      <c r="M15" s="89"/>
      <c r="N15" s="89"/>
      <c r="O15" s="89"/>
      <c r="P15" s="89"/>
      <c r="Q15" s="89"/>
      <c r="R15" s="89"/>
      <c r="S15" s="89"/>
      <c r="T15" s="127"/>
    </row>
    <row r="16" ht="13.5" customHeight="1" spans="1:20">
      <c r="A16" s="85"/>
      <c r="B16" s="94"/>
      <c r="C16" s="96" t="s">
        <v>32</v>
      </c>
      <c r="D16" s="96" t="s">
        <v>35</v>
      </c>
      <c r="E16" s="97"/>
      <c r="F16" s="89"/>
      <c r="G16" s="89" t="s">
        <v>34</v>
      </c>
      <c r="H16" s="89"/>
      <c r="I16" s="89"/>
      <c r="J16" s="89"/>
      <c r="K16" s="89"/>
      <c r="L16" s="89"/>
      <c r="M16" s="89"/>
      <c r="N16" s="89"/>
      <c r="O16" s="89"/>
      <c r="P16" s="89"/>
      <c r="Q16" s="89"/>
      <c r="R16" s="89"/>
      <c r="S16" s="89"/>
      <c r="T16" s="127"/>
    </row>
    <row r="17" ht="13.5" customHeight="1" spans="1:20">
      <c r="A17" s="85"/>
      <c r="B17" s="94"/>
      <c r="C17" s="96" t="s">
        <v>36</v>
      </c>
      <c r="D17" s="96" t="s">
        <v>37</v>
      </c>
      <c r="E17" s="97"/>
      <c r="F17" s="89"/>
      <c r="G17" s="89"/>
      <c r="H17" s="89"/>
      <c r="I17" s="89"/>
      <c r="J17" s="89"/>
      <c r="K17" s="89"/>
      <c r="L17" s="89"/>
      <c r="M17" s="89"/>
      <c r="N17" s="89"/>
      <c r="O17" s="89"/>
      <c r="P17" s="89"/>
      <c r="Q17" s="89"/>
      <c r="R17" s="89"/>
      <c r="S17" s="89"/>
      <c r="T17" s="127"/>
    </row>
    <row r="18" ht="13.5" customHeight="1" spans="1:20">
      <c r="A18" s="85"/>
      <c r="B18" s="94"/>
      <c r="C18" s="96" t="s">
        <v>36</v>
      </c>
      <c r="D18" s="96" t="s">
        <v>38</v>
      </c>
      <c r="E18" s="97"/>
      <c r="F18" s="89"/>
      <c r="G18" s="89"/>
      <c r="H18" s="89"/>
      <c r="I18" s="89"/>
      <c r="J18" s="89"/>
      <c r="K18" s="89"/>
      <c r="L18" s="89"/>
      <c r="M18" s="89"/>
      <c r="N18" s="89"/>
      <c r="O18" s="89"/>
      <c r="P18" s="89"/>
      <c r="Q18" s="89"/>
      <c r="R18" s="89"/>
      <c r="S18" s="89"/>
      <c r="T18" s="127"/>
    </row>
    <row r="19" ht="13.5" customHeight="1" spans="1:21">
      <c r="A19" s="85"/>
      <c r="B19" s="94"/>
      <c r="C19" s="96" t="s">
        <v>39</v>
      </c>
      <c r="D19" s="96" t="s">
        <v>40</v>
      </c>
      <c r="E19" s="97"/>
      <c r="F19" s="89"/>
      <c r="G19" s="89"/>
      <c r="H19" s="89"/>
      <c r="I19" s="89"/>
      <c r="J19" s="89"/>
      <c r="K19" s="89"/>
      <c r="L19" s="89"/>
      <c r="M19" s="89"/>
      <c r="N19" s="89"/>
      <c r="O19" s="89"/>
      <c r="P19" s="89"/>
      <c r="Q19" s="89"/>
      <c r="R19" s="89"/>
      <c r="S19" s="89"/>
      <c r="T19" s="127"/>
      <c r="U19" s="128"/>
    </row>
    <row r="20" ht="13.5" customHeight="1" spans="1:21">
      <c r="A20" s="85"/>
      <c r="B20" s="94"/>
      <c r="C20" s="96" t="s">
        <v>39</v>
      </c>
      <c r="D20" s="96" t="s">
        <v>41</v>
      </c>
      <c r="E20" s="97"/>
      <c r="F20" s="89"/>
      <c r="G20" s="89"/>
      <c r="H20" s="89"/>
      <c r="I20" s="89"/>
      <c r="J20" s="89"/>
      <c r="K20" s="89"/>
      <c r="L20" s="89"/>
      <c r="M20" s="89"/>
      <c r="N20" s="89"/>
      <c r="O20" s="89"/>
      <c r="P20" s="89"/>
      <c r="Q20" s="89"/>
      <c r="R20" s="89"/>
      <c r="S20" s="89"/>
      <c r="T20" s="127"/>
      <c r="U20" s="128"/>
    </row>
    <row r="21" ht="13.5" customHeight="1" spans="1:21">
      <c r="A21" s="85"/>
      <c r="B21" s="94"/>
      <c r="C21" s="96" t="s">
        <v>42</v>
      </c>
      <c r="D21" s="96" t="s">
        <v>43</v>
      </c>
      <c r="E21" s="97"/>
      <c r="F21" s="89"/>
      <c r="G21" s="89"/>
      <c r="H21" s="89"/>
      <c r="I21" s="89"/>
      <c r="J21" s="89"/>
      <c r="K21" s="89"/>
      <c r="L21" s="89"/>
      <c r="M21" s="89"/>
      <c r="N21" s="89"/>
      <c r="O21" s="89"/>
      <c r="P21" s="89"/>
      <c r="Q21" s="89"/>
      <c r="R21" s="89"/>
      <c r="S21" s="89"/>
      <c r="T21" s="127"/>
      <c r="U21" s="128"/>
    </row>
    <row r="22" ht="13.5" customHeight="1" spans="1:20">
      <c r="A22" s="85"/>
      <c r="B22" s="94"/>
      <c r="C22" s="96"/>
      <c r="D22" s="96"/>
      <c r="E22" s="97"/>
      <c r="F22" s="89"/>
      <c r="G22" s="89"/>
      <c r="H22" s="89"/>
      <c r="I22" s="89"/>
      <c r="J22" s="89"/>
      <c r="K22" s="89"/>
      <c r="L22" s="89"/>
      <c r="M22" s="89"/>
      <c r="N22" s="89"/>
      <c r="O22" s="89"/>
      <c r="P22" s="89"/>
      <c r="Q22" s="89"/>
      <c r="R22" s="89"/>
      <c r="S22" s="89"/>
      <c r="T22" s="127"/>
    </row>
    <row r="23" ht="13.5" customHeight="1" spans="1:20">
      <c r="A23" s="85"/>
      <c r="B23" s="98"/>
      <c r="C23" s="99"/>
      <c r="D23" s="100"/>
      <c r="E23" s="97"/>
      <c r="F23" s="89"/>
      <c r="G23" s="89"/>
      <c r="H23" s="89"/>
      <c r="I23" s="89"/>
      <c r="J23" s="89"/>
      <c r="K23" s="89"/>
      <c r="L23" s="89"/>
      <c r="M23" s="89"/>
      <c r="N23" s="89"/>
      <c r="O23" s="89"/>
      <c r="P23" s="89"/>
      <c r="Q23" s="89"/>
      <c r="R23" s="89"/>
      <c r="S23" s="89"/>
      <c r="T23" s="127"/>
    </row>
    <row r="24" ht="13.5" customHeight="1" spans="1:20">
      <c r="A24" s="85"/>
      <c r="B24" s="86" t="s">
        <v>44</v>
      </c>
      <c r="C24" s="101"/>
      <c r="D24" s="88"/>
      <c r="E24" s="97"/>
      <c r="F24" s="89"/>
      <c r="G24" s="89"/>
      <c r="H24" s="89"/>
      <c r="I24" s="89"/>
      <c r="J24" s="89"/>
      <c r="K24" s="89"/>
      <c r="L24" s="89"/>
      <c r="M24" s="89"/>
      <c r="N24" s="89"/>
      <c r="O24" s="89"/>
      <c r="P24" s="89"/>
      <c r="Q24" s="89"/>
      <c r="R24" s="89"/>
      <c r="S24" s="89"/>
      <c r="T24" s="127"/>
    </row>
    <row r="25" ht="13.5" customHeight="1" spans="1:20">
      <c r="A25" s="85"/>
      <c r="B25" s="94"/>
      <c r="C25" s="96" t="s">
        <v>45</v>
      </c>
      <c r="D25" s="96" t="s">
        <v>46</v>
      </c>
      <c r="E25" s="97"/>
      <c r="F25" s="89"/>
      <c r="G25" s="89"/>
      <c r="H25" s="89"/>
      <c r="I25" s="89"/>
      <c r="J25" s="89"/>
      <c r="K25" s="89"/>
      <c r="L25" s="89"/>
      <c r="M25" s="89"/>
      <c r="N25" s="89"/>
      <c r="O25" s="89"/>
      <c r="P25" s="89"/>
      <c r="Q25" s="89"/>
      <c r="R25" s="89"/>
      <c r="S25" s="89"/>
      <c r="T25" s="127"/>
    </row>
    <row r="26" ht="13.5" customHeight="1" spans="1:20">
      <c r="A26" s="85"/>
      <c r="B26" s="94"/>
      <c r="C26" s="96" t="s">
        <v>47</v>
      </c>
      <c r="D26" s="96" t="s">
        <v>48</v>
      </c>
      <c r="E26" s="97"/>
      <c r="F26" s="89"/>
      <c r="G26" s="89"/>
      <c r="H26" s="89"/>
      <c r="I26" s="89"/>
      <c r="J26" s="89"/>
      <c r="K26" s="89"/>
      <c r="L26" s="89"/>
      <c r="M26" s="89"/>
      <c r="N26" s="89"/>
      <c r="O26" s="89"/>
      <c r="P26" s="89"/>
      <c r="Q26" s="89"/>
      <c r="R26" s="89"/>
      <c r="S26" s="89"/>
      <c r="T26" s="127"/>
    </row>
    <row r="27" ht="13.5" customHeight="1" spans="1:20">
      <c r="A27" s="85"/>
      <c r="B27" s="94"/>
      <c r="C27" s="96" t="s">
        <v>49</v>
      </c>
      <c r="D27" s="96" t="s">
        <v>50</v>
      </c>
      <c r="E27" s="97"/>
      <c r="F27" s="89"/>
      <c r="G27" s="89"/>
      <c r="H27" s="89"/>
      <c r="I27" s="89"/>
      <c r="J27" s="89"/>
      <c r="K27" s="89"/>
      <c r="L27" s="89"/>
      <c r="M27" s="89"/>
      <c r="N27" s="89"/>
      <c r="O27" s="89"/>
      <c r="P27" s="89"/>
      <c r="Q27" s="89"/>
      <c r="R27" s="89"/>
      <c r="S27" s="89"/>
      <c r="T27" s="127"/>
    </row>
    <row r="28" ht="13.5" customHeight="1" spans="1:20">
      <c r="A28" s="85"/>
      <c r="B28" s="94"/>
      <c r="C28" s="96" t="s">
        <v>51</v>
      </c>
      <c r="D28" s="96" t="s">
        <v>52</v>
      </c>
      <c r="E28" s="97"/>
      <c r="F28" s="89"/>
      <c r="G28" s="89"/>
      <c r="H28" s="89"/>
      <c r="I28" s="89"/>
      <c r="J28" s="89"/>
      <c r="K28" s="89"/>
      <c r="L28" s="89"/>
      <c r="M28" s="89"/>
      <c r="N28" s="89"/>
      <c r="O28" s="89"/>
      <c r="P28" s="89"/>
      <c r="Q28" s="89"/>
      <c r="R28" s="89"/>
      <c r="S28" s="89"/>
      <c r="T28" s="127"/>
    </row>
    <row r="29" ht="13.5" customHeight="1" spans="1:20">
      <c r="A29" s="85"/>
      <c r="B29" s="94"/>
      <c r="C29" s="96" t="s">
        <v>53</v>
      </c>
      <c r="D29" s="96" t="s">
        <v>54</v>
      </c>
      <c r="E29" s="97"/>
      <c r="F29" s="89"/>
      <c r="G29" s="89"/>
      <c r="H29" s="89"/>
      <c r="I29" s="89"/>
      <c r="J29" s="89"/>
      <c r="K29" s="89"/>
      <c r="L29" s="89"/>
      <c r="M29" s="89"/>
      <c r="N29" s="89"/>
      <c r="O29" s="89"/>
      <c r="P29" s="89"/>
      <c r="Q29" s="89"/>
      <c r="R29" s="89"/>
      <c r="S29" s="89"/>
      <c r="T29" s="127"/>
    </row>
    <row r="30" ht="13.5" customHeight="1" spans="1:20">
      <c r="A30" s="85"/>
      <c r="B30" s="94"/>
      <c r="C30" s="96" t="s">
        <v>53</v>
      </c>
      <c r="D30" s="96" t="s">
        <v>55</v>
      </c>
      <c r="E30" s="97"/>
      <c r="F30" s="89"/>
      <c r="G30" s="89"/>
      <c r="H30" s="89"/>
      <c r="I30" s="89"/>
      <c r="J30" s="89"/>
      <c r="K30" s="89"/>
      <c r="L30" s="89"/>
      <c r="M30" s="89"/>
      <c r="N30" s="89"/>
      <c r="O30" s="89"/>
      <c r="P30" s="89"/>
      <c r="Q30" s="89"/>
      <c r="R30" s="89"/>
      <c r="S30" s="89"/>
      <c r="T30" s="127"/>
    </row>
    <row r="31" ht="13.5" customHeight="1" spans="1:20">
      <c r="A31" s="85"/>
      <c r="B31" s="94"/>
      <c r="C31" s="96" t="s">
        <v>56</v>
      </c>
      <c r="D31" s="96" t="s">
        <v>57</v>
      </c>
      <c r="E31" s="97"/>
      <c r="F31" s="89"/>
      <c r="G31" s="89"/>
      <c r="H31" s="89"/>
      <c r="I31" s="89"/>
      <c r="J31" s="89"/>
      <c r="K31" s="89"/>
      <c r="L31" s="89"/>
      <c r="M31" s="89"/>
      <c r="N31" s="89"/>
      <c r="O31" s="89"/>
      <c r="P31" s="89"/>
      <c r="Q31" s="89"/>
      <c r="R31" s="89"/>
      <c r="S31" s="89"/>
      <c r="T31" s="127"/>
    </row>
    <row r="32" ht="13.5" customHeight="1" spans="1:20">
      <c r="A32" s="85"/>
      <c r="B32" s="94"/>
      <c r="C32" s="96" t="s">
        <v>56</v>
      </c>
      <c r="D32" s="96" t="s">
        <v>58</v>
      </c>
      <c r="E32" s="97"/>
      <c r="F32" s="89"/>
      <c r="G32" s="89"/>
      <c r="H32" s="89"/>
      <c r="I32" s="89"/>
      <c r="J32" s="89"/>
      <c r="K32" s="89"/>
      <c r="L32" s="89"/>
      <c r="M32" s="89"/>
      <c r="N32" s="89"/>
      <c r="O32" s="89"/>
      <c r="P32" s="89"/>
      <c r="Q32" s="89"/>
      <c r="R32" s="89"/>
      <c r="S32" s="89"/>
      <c r="T32" s="127"/>
    </row>
    <row r="33" ht="13.5" customHeight="1" spans="1:20">
      <c r="A33" s="85"/>
      <c r="B33" s="94"/>
      <c r="C33" s="96" t="s">
        <v>59</v>
      </c>
      <c r="D33" s="96" t="s">
        <v>60</v>
      </c>
      <c r="E33" s="97"/>
      <c r="F33" s="89"/>
      <c r="G33" s="89"/>
      <c r="H33" s="89"/>
      <c r="I33" s="89"/>
      <c r="J33" s="89"/>
      <c r="K33" s="89"/>
      <c r="L33" s="89"/>
      <c r="M33" s="89"/>
      <c r="N33" s="89"/>
      <c r="O33" s="89"/>
      <c r="P33" s="89"/>
      <c r="Q33" s="89"/>
      <c r="R33" s="89"/>
      <c r="S33" s="89"/>
      <c r="T33" s="127"/>
    </row>
    <row r="34" ht="13.5" customHeight="1" spans="1:20">
      <c r="A34" s="85"/>
      <c r="B34" s="94"/>
      <c r="C34" s="96"/>
      <c r="D34" s="96"/>
      <c r="E34" s="97"/>
      <c r="F34" s="89"/>
      <c r="G34" s="89"/>
      <c r="H34" s="89"/>
      <c r="I34" s="89"/>
      <c r="J34" s="89"/>
      <c r="K34" s="89"/>
      <c r="L34" s="89"/>
      <c r="M34" s="89"/>
      <c r="N34" s="89"/>
      <c r="O34" s="89"/>
      <c r="P34" s="89"/>
      <c r="Q34" s="89"/>
      <c r="R34" s="89"/>
      <c r="S34" s="89"/>
      <c r="T34" s="127"/>
    </row>
    <row r="35" ht="13.5" customHeight="1" spans="1:20">
      <c r="A35" s="85"/>
      <c r="B35" s="102" t="s">
        <v>61</v>
      </c>
      <c r="C35" s="103"/>
      <c r="D35" s="103"/>
      <c r="E35" s="104"/>
      <c r="F35" s="89"/>
      <c r="G35" s="89"/>
      <c r="H35" s="89"/>
      <c r="I35" s="89"/>
      <c r="J35" s="89"/>
      <c r="K35" s="89"/>
      <c r="L35" s="89"/>
      <c r="M35" s="89"/>
      <c r="N35" s="89"/>
      <c r="O35" s="89"/>
      <c r="P35" s="89"/>
      <c r="Q35" s="89"/>
      <c r="R35" s="89"/>
      <c r="S35" s="89"/>
      <c r="T35" s="127"/>
    </row>
    <row r="36" ht="13.5" customHeight="1" spans="1:20">
      <c r="A36" s="85"/>
      <c r="B36" s="86" t="s">
        <v>62</v>
      </c>
      <c r="C36" s="87"/>
      <c r="D36" s="88"/>
      <c r="E36" s="97"/>
      <c r="F36" s="89"/>
      <c r="G36" s="89"/>
      <c r="H36" s="89"/>
      <c r="I36" s="89"/>
      <c r="J36" s="89"/>
      <c r="K36" s="89"/>
      <c r="L36" s="89"/>
      <c r="M36" s="89"/>
      <c r="N36" s="89"/>
      <c r="O36" s="89"/>
      <c r="P36" s="89"/>
      <c r="Q36" s="89"/>
      <c r="R36" s="89"/>
      <c r="S36" s="89"/>
      <c r="T36" s="127"/>
    </row>
    <row r="37" ht="13.5" customHeight="1" spans="1:20">
      <c r="A37" s="85"/>
      <c r="B37" s="94"/>
      <c r="C37" s="96" t="s">
        <v>47</v>
      </c>
      <c r="D37" s="96" t="s">
        <v>63</v>
      </c>
      <c r="E37" s="97"/>
      <c r="F37" s="89" t="s">
        <v>34</v>
      </c>
      <c r="G37" s="89"/>
      <c r="H37" s="89"/>
      <c r="I37" s="89"/>
      <c r="J37" s="89"/>
      <c r="K37" s="89"/>
      <c r="L37" s="89"/>
      <c r="M37" s="89"/>
      <c r="N37" s="89"/>
      <c r="O37" s="89"/>
      <c r="P37" s="89"/>
      <c r="Q37" s="89"/>
      <c r="R37" s="89"/>
      <c r="S37" s="89"/>
      <c r="T37" s="127"/>
    </row>
    <row r="38" ht="13.5" customHeight="1" spans="1:20">
      <c r="A38" s="85"/>
      <c r="B38" s="94"/>
      <c r="C38" s="96" t="s">
        <v>64</v>
      </c>
      <c r="D38" s="96" t="s">
        <v>65</v>
      </c>
      <c r="E38" s="97"/>
      <c r="F38" s="89"/>
      <c r="G38" s="89" t="s">
        <v>34</v>
      </c>
      <c r="H38" s="89"/>
      <c r="I38" s="89"/>
      <c r="J38" s="89"/>
      <c r="K38" s="89"/>
      <c r="L38" s="89"/>
      <c r="M38" s="89"/>
      <c r="N38" s="89"/>
      <c r="O38" s="89"/>
      <c r="P38" s="89"/>
      <c r="Q38" s="89"/>
      <c r="R38" s="89"/>
      <c r="S38" s="89"/>
      <c r="T38" s="127"/>
    </row>
    <row r="39" ht="13.5" customHeight="1" spans="1:20">
      <c r="A39" s="85"/>
      <c r="B39" s="94"/>
      <c r="C39" s="96" t="s">
        <v>64</v>
      </c>
      <c r="D39" s="96" t="s">
        <v>66</v>
      </c>
      <c r="E39" s="97"/>
      <c r="F39" s="89"/>
      <c r="G39" s="89"/>
      <c r="H39" s="89"/>
      <c r="I39" s="89"/>
      <c r="J39" s="89"/>
      <c r="K39" s="89"/>
      <c r="L39" s="89"/>
      <c r="M39" s="89"/>
      <c r="N39" s="89"/>
      <c r="O39" s="89"/>
      <c r="P39" s="89"/>
      <c r="Q39" s="89"/>
      <c r="R39" s="89"/>
      <c r="S39" s="89"/>
      <c r="T39" s="127"/>
    </row>
    <row r="40" ht="13.5" customHeight="1" spans="1:21">
      <c r="A40" s="85"/>
      <c r="B40" s="94"/>
      <c r="C40" s="96" t="s">
        <v>67</v>
      </c>
      <c r="D40" s="96" t="s">
        <v>68</v>
      </c>
      <c r="E40" s="97"/>
      <c r="F40" s="89"/>
      <c r="G40" s="89"/>
      <c r="H40" s="89"/>
      <c r="I40" s="89"/>
      <c r="J40" s="89"/>
      <c r="K40" s="89"/>
      <c r="L40" s="89"/>
      <c r="M40" s="89"/>
      <c r="N40" s="89"/>
      <c r="O40" s="89"/>
      <c r="P40" s="89"/>
      <c r="Q40" s="89"/>
      <c r="R40" s="89"/>
      <c r="S40" s="89"/>
      <c r="T40" s="127"/>
      <c r="U40" s="128"/>
    </row>
    <row r="41" ht="13.5" customHeight="1" spans="1:21">
      <c r="A41" s="85"/>
      <c r="B41" s="94"/>
      <c r="C41" s="96" t="s">
        <v>53</v>
      </c>
      <c r="D41" s="96" t="s">
        <v>69</v>
      </c>
      <c r="E41" s="97"/>
      <c r="F41" s="89"/>
      <c r="G41" s="89"/>
      <c r="H41" s="89"/>
      <c r="I41" s="89"/>
      <c r="J41" s="89"/>
      <c r="K41" s="89"/>
      <c r="L41" s="89"/>
      <c r="M41" s="89"/>
      <c r="N41" s="89"/>
      <c r="O41" s="89"/>
      <c r="P41" s="89"/>
      <c r="Q41" s="89"/>
      <c r="R41" s="89"/>
      <c r="S41" s="89"/>
      <c r="T41" s="127"/>
      <c r="U41" s="128"/>
    </row>
    <row r="42" ht="13.5" customHeight="1" spans="1:20">
      <c r="A42" s="85"/>
      <c r="B42" s="94"/>
      <c r="C42" s="95"/>
      <c r="D42" s="96"/>
      <c r="E42" s="97"/>
      <c r="F42" s="89"/>
      <c r="G42" s="89"/>
      <c r="H42" s="89"/>
      <c r="I42" s="89"/>
      <c r="J42" s="89"/>
      <c r="K42" s="89"/>
      <c r="L42" s="89"/>
      <c r="M42" s="89"/>
      <c r="N42" s="89"/>
      <c r="O42" s="89"/>
      <c r="P42" s="89"/>
      <c r="Q42" s="89"/>
      <c r="R42" s="89"/>
      <c r="S42" s="89"/>
      <c r="T42" s="127"/>
    </row>
    <row r="43" ht="13.5" customHeight="1" spans="1:20">
      <c r="A43" s="85"/>
      <c r="B43" s="86" t="s">
        <v>70</v>
      </c>
      <c r="C43" s="87"/>
      <c r="D43" s="88"/>
      <c r="E43" s="97"/>
      <c r="F43" s="89"/>
      <c r="G43" s="89"/>
      <c r="H43" s="89"/>
      <c r="I43" s="89"/>
      <c r="J43" s="89"/>
      <c r="K43" s="89"/>
      <c r="L43" s="89"/>
      <c r="M43" s="89"/>
      <c r="N43" s="89"/>
      <c r="O43" s="89"/>
      <c r="P43" s="89"/>
      <c r="Q43" s="89"/>
      <c r="R43" s="89"/>
      <c r="S43" s="89"/>
      <c r="T43" s="127"/>
    </row>
    <row r="44" ht="13.5" customHeight="1" spans="1:20">
      <c r="A44" s="85"/>
      <c r="B44" s="94"/>
      <c r="C44" s="95" t="s">
        <v>71</v>
      </c>
      <c r="D44" s="96" t="s">
        <v>72</v>
      </c>
      <c r="E44" s="97"/>
      <c r="F44" s="89"/>
      <c r="G44" s="89"/>
      <c r="H44" s="89"/>
      <c r="I44" s="89"/>
      <c r="J44" s="89"/>
      <c r="K44" s="89"/>
      <c r="L44" s="89"/>
      <c r="M44" s="89"/>
      <c r="N44" s="89"/>
      <c r="O44" s="89"/>
      <c r="P44" s="89"/>
      <c r="Q44" s="89"/>
      <c r="R44" s="89"/>
      <c r="S44" s="89"/>
      <c r="T44" s="127"/>
    </row>
    <row r="45" ht="13.5" customHeight="1" spans="1:20">
      <c r="A45" s="85"/>
      <c r="B45" s="94"/>
      <c r="C45" s="95" t="s">
        <v>73</v>
      </c>
      <c r="D45" s="96" t="s">
        <v>74</v>
      </c>
      <c r="E45" s="97"/>
      <c r="F45" s="89"/>
      <c r="G45" s="89"/>
      <c r="H45" s="89"/>
      <c r="I45" s="89"/>
      <c r="J45" s="89"/>
      <c r="K45" s="89"/>
      <c r="L45" s="89"/>
      <c r="M45" s="89"/>
      <c r="N45" s="89"/>
      <c r="O45" s="89"/>
      <c r="P45" s="89"/>
      <c r="Q45" s="89"/>
      <c r="R45" s="89"/>
      <c r="S45" s="89"/>
      <c r="T45" s="127"/>
    </row>
    <row r="46" ht="13.5" customHeight="1" spans="1:20">
      <c r="A46" s="85"/>
      <c r="B46" s="94"/>
      <c r="C46" s="95" t="s">
        <v>75</v>
      </c>
      <c r="D46" s="96" t="s">
        <v>76</v>
      </c>
      <c r="E46" s="97"/>
      <c r="F46" s="89"/>
      <c r="G46" s="89"/>
      <c r="H46" s="89"/>
      <c r="I46" s="89"/>
      <c r="J46" s="89"/>
      <c r="K46" s="89"/>
      <c r="L46" s="89"/>
      <c r="M46" s="89"/>
      <c r="N46" s="89"/>
      <c r="O46" s="89"/>
      <c r="P46" s="89"/>
      <c r="Q46" s="89"/>
      <c r="R46" s="89"/>
      <c r="S46" s="89"/>
      <c r="T46" s="127"/>
    </row>
    <row r="47" ht="13.5" customHeight="1" spans="1:21">
      <c r="A47" s="85"/>
      <c r="B47" s="94"/>
      <c r="C47" s="95" t="s">
        <v>77</v>
      </c>
      <c r="D47" s="96" t="s">
        <v>78</v>
      </c>
      <c r="E47" s="97"/>
      <c r="F47" s="89"/>
      <c r="G47" s="89"/>
      <c r="H47" s="89"/>
      <c r="I47" s="89"/>
      <c r="J47" s="89"/>
      <c r="K47" s="89"/>
      <c r="L47" s="89"/>
      <c r="M47" s="89"/>
      <c r="N47" s="89"/>
      <c r="O47" s="89"/>
      <c r="P47" s="89"/>
      <c r="Q47" s="89"/>
      <c r="R47" s="89"/>
      <c r="S47" s="89"/>
      <c r="T47" s="127"/>
      <c r="U47" s="128"/>
    </row>
    <row r="48" ht="13.5" customHeight="1" spans="1:21">
      <c r="A48" s="85"/>
      <c r="B48" s="94"/>
      <c r="C48" s="95" t="s">
        <v>77</v>
      </c>
      <c r="D48" s="96" t="s">
        <v>79</v>
      </c>
      <c r="E48" s="97"/>
      <c r="F48" s="89"/>
      <c r="G48" s="89"/>
      <c r="H48" s="89"/>
      <c r="I48" s="89"/>
      <c r="J48" s="89"/>
      <c r="K48" s="89"/>
      <c r="L48" s="89"/>
      <c r="M48" s="89"/>
      <c r="N48" s="89"/>
      <c r="O48" s="89"/>
      <c r="P48" s="89"/>
      <c r="Q48" s="89"/>
      <c r="R48" s="89"/>
      <c r="S48" s="89"/>
      <c r="T48" s="127"/>
      <c r="U48" s="128"/>
    </row>
    <row r="49" ht="13.5" customHeight="1" spans="1:20">
      <c r="A49" s="85"/>
      <c r="B49" s="86"/>
      <c r="C49" s="87"/>
      <c r="D49" s="88"/>
      <c r="E49" s="97"/>
      <c r="F49" s="89"/>
      <c r="G49" s="89"/>
      <c r="H49" s="89"/>
      <c r="I49" s="89"/>
      <c r="J49" s="89"/>
      <c r="K49" s="89"/>
      <c r="L49" s="89"/>
      <c r="M49" s="89"/>
      <c r="N49" s="89"/>
      <c r="O49" s="89"/>
      <c r="P49" s="89"/>
      <c r="Q49" s="89"/>
      <c r="R49" s="89"/>
      <c r="S49" s="89"/>
      <c r="T49" s="127"/>
    </row>
    <row r="50" ht="13.5" customHeight="1" spans="1:20">
      <c r="A50" s="85"/>
      <c r="B50" s="90" t="s">
        <v>80</v>
      </c>
      <c r="C50" s="91"/>
      <c r="D50" s="92"/>
      <c r="E50" s="97"/>
      <c r="F50" s="89"/>
      <c r="G50" s="89"/>
      <c r="H50" s="89"/>
      <c r="I50" s="89"/>
      <c r="J50" s="89"/>
      <c r="K50" s="89"/>
      <c r="L50" s="89"/>
      <c r="M50" s="89"/>
      <c r="N50" s="89"/>
      <c r="O50" s="89"/>
      <c r="P50" s="89"/>
      <c r="Q50" s="89"/>
      <c r="R50" s="89"/>
      <c r="S50" s="89"/>
      <c r="T50" s="127"/>
    </row>
    <row r="51" ht="13.5" customHeight="1" spans="1:20">
      <c r="A51" s="85"/>
      <c r="B51" s="86" t="s">
        <v>81</v>
      </c>
      <c r="C51" s="87"/>
      <c r="D51" s="88"/>
      <c r="E51" s="97"/>
      <c r="F51" s="89"/>
      <c r="G51" s="89"/>
      <c r="H51" s="89"/>
      <c r="I51" s="89"/>
      <c r="J51" s="89"/>
      <c r="K51" s="89"/>
      <c r="L51" s="89"/>
      <c r="M51" s="89"/>
      <c r="N51" s="89"/>
      <c r="O51" s="89"/>
      <c r="P51" s="89"/>
      <c r="Q51" s="89"/>
      <c r="R51" s="89"/>
      <c r="S51" s="89"/>
      <c r="T51" s="127"/>
    </row>
    <row r="52" ht="13.5" customHeight="1" spans="1:20">
      <c r="A52" s="85"/>
      <c r="B52" s="94"/>
      <c r="C52" s="95" t="s">
        <v>82</v>
      </c>
      <c r="D52" s="164" t="s">
        <v>83</v>
      </c>
      <c r="E52" s="97"/>
      <c r="F52" s="89" t="s">
        <v>34</v>
      </c>
      <c r="G52" s="89"/>
      <c r="H52" s="89"/>
      <c r="I52" s="89"/>
      <c r="J52" s="89"/>
      <c r="K52" s="89"/>
      <c r="L52" s="89"/>
      <c r="M52" s="89"/>
      <c r="N52" s="89"/>
      <c r="O52" s="89"/>
      <c r="P52" s="89"/>
      <c r="Q52" s="89"/>
      <c r="R52" s="89"/>
      <c r="S52" s="89"/>
      <c r="T52" s="127"/>
    </row>
    <row r="53" ht="13.5" customHeight="1" spans="1:20">
      <c r="A53" s="85"/>
      <c r="B53" s="94"/>
      <c r="C53" s="95" t="s">
        <v>82</v>
      </c>
      <c r="D53" s="164" t="s">
        <v>84</v>
      </c>
      <c r="E53" s="97"/>
      <c r="F53" s="89"/>
      <c r="G53" s="89" t="s">
        <v>34</v>
      </c>
      <c r="H53" s="89"/>
      <c r="I53" s="89"/>
      <c r="J53" s="89"/>
      <c r="K53" s="89"/>
      <c r="L53" s="89"/>
      <c r="M53" s="89"/>
      <c r="N53" s="89"/>
      <c r="O53" s="89"/>
      <c r="P53" s="89"/>
      <c r="Q53" s="89"/>
      <c r="R53" s="89"/>
      <c r="S53" s="89"/>
      <c r="T53" s="127"/>
    </row>
    <row r="54" ht="13.5" customHeight="1" spans="1:20">
      <c r="A54" s="85"/>
      <c r="B54" s="94"/>
      <c r="C54" s="95" t="s">
        <v>82</v>
      </c>
      <c r="D54" s="164" t="s">
        <v>85</v>
      </c>
      <c r="E54" s="97"/>
      <c r="F54" s="89"/>
      <c r="G54" s="89"/>
      <c r="H54" s="89"/>
      <c r="I54" s="89"/>
      <c r="J54" s="89"/>
      <c r="K54" s="89"/>
      <c r="L54" s="89"/>
      <c r="M54" s="89"/>
      <c r="N54" s="89"/>
      <c r="O54" s="89"/>
      <c r="P54" s="89"/>
      <c r="Q54" s="89"/>
      <c r="R54" s="89"/>
      <c r="S54" s="89"/>
      <c r="T54" s="127"/>
    </row>
    <row r="55" ht="13.5" customHeight="1" spans="1:20">
      <c r="A55" s="85"/>
      <c r="B55" s="94"/>
      <c r="C55" s="95"/>
      <c r="D55" s="96"/>
      <c r="E55" s="97"/>
      <c r="F55" s="89"/>
      <c r="G55" s="89"/>
      <c r="H55" s="89"/>
      <c r="I55" s="89"/>
      <c r="J55" s="89"/>
      <c r="K55" s="89"/>
      <c r="L55" s="89"/>
      <c r="M55" s="89"/>
      <c r="N55" s="89"/>
      <c r="O55" s="89"/>
      <c r="P55" s="89"/>
      <c r="Q55" s="89"/>
      <c r="R55" s="89"/>
      <c r="S55" s="89"/>
      <c r="T55" s="127"/>
    </row>
    <row r="56" ht="13.5" customHeight="1" spans="1:20">
      <c r="A56" s="85"/>
      <c r="B56" s="86" t="s">
        <v>86</v>
      </c>
      <c r="C56" s="87"/>
      <c r="D56" s="88"/>
      <c r="E56" s="97"/>
      <c r="F56" s="89"/>
      <c r="G56" s="89"/>
      <c r="H56" s="89"/>
      <c r="I56" s="89"/>
      <c r="J56" s="89"/>
      <c r="K56" s="89"/>
      <c r="L56" s="89"/>
      <c r="M56" s="89"/>
      <c r="N56" s="89"/>
      <c r="O56" s="89"/>
      <c r="P56" s="89"/>
      <c r="Q56" s="89"/>
      <c r="R56" s="89"/>
      <c r="S56" s="89"/>
      <c r="T56" s="127"/>
    </row>
    <row r="57" ht="13.5" customHeight="1" spans="1:20">
      <c r="A57" s="85"/>
      <c r="B57" s="94"/>
      <c r="C57" s="95" t="s">
        <v>87</v>
      </c>
      <c r="D57" s="164" t="s">
        <v>88</v>
      </c>
      <c r="E57" s="97"/>
      <c r="F57" s="89"/>
      <c r="G57" s="89"/>
      <c r="H57" s="89"/>
      <c r="I57" s="89"/>
      <c r="J57" s="89"/>
      <c r="K57" s="89"/>
      <c r="L57" s="89"/>
      <c r="M57" s="89"/>
      <c r="N57" s="89"/>
      <c r="O57" s="89"/>
      <c r="P57" s="89"/>
      <c r="Q57" s="89"/>
      <c r="R57" s="89"/>
      <c r="S57" s="89"/>
      <c r="T57" s="127"/>
    </row>
    <row r="58" ht="13.5" customHeight="1" spans="1:20">
      <c r="A58" s="85"/>
      <c r="B58" s="94"/>
      <c r="C58" s="95" t="s">
        <v>89</v>
      </c>
      <c r="D58" s="164" t="s">
        <v>90</v>
      </c>
      <c r="E58" s="97"/>
      <c r="F58" s="89"/>
      <c r="G58" s="89"/>
      <c r="H58" s="89"/>
      <c r="I58" s="89"/>
      <c r="J58" s="89"/>
      <c r="K58" s="89"/>
      <c r="L58" s="89"/>
      <c r="M58" s="89"/>
      <c r="N58" s="89"/>
      <c r="O58" s="89"/>
      <c r="P58" s="89"/>
      <c r="Q58" s="89"/>
      <c r="R58" s="89"/>
      <c r="S58" s="89"/>
      <c r="T58" s="127"/>
    </row>
    <row r="59" ht="13.5" customHeight="1" spans="1:20">
      <c r="A59" s="85"/>
      <c r="B59" s="94"/>
      <c r="C59" s="95" t="s">
        <v>91</v>
      </c>
      <c r="D59" s="164" t="s">
        <v>92</v>
      </c>
      <c r="E59" s="97"/>
      <c r="F59" s="89"/>
      <c r="G59" s="89"/>
      <c r="H59" s="89"/>
      <c r="I59" s="89"/>
      <c r="J59" s="89"/>
      <c r="K59" s="89"/>
      <c r="L59" s="89"/>
      <c r="M59" s="89"/>
      <c r="N59" s="89"/>
      <c r="O59" s="89"/>
      <c r="P59" s="89"/>
      <c r="Q59" s="89"/>
      <c r="R59" s="89"/>
      <c r="S59" s="89"/>
      <c r="T59" s="127"/>
    </row>
    <row r="60" ht="13.5" customHeight="1" spans="1:20">
      <c r="A60" s="85"/>
      <c r="B60" s="94"/>
      <c r="C60" s="95" t="s">
        <v>42</v>
      </c>
      <c r="D60" s="164" t="s">
        <v>93</v>
      </c>
      <c r="E60" s="97"/>
      <c r="F60" s="89"/>
      <c r="G60" s="89"/>
      <c r="H60" s="89"/>
      <c r="I60" s="89"/>
      <c r="J60" s="89"/>
      <c r="K60" s="89"/>
      <c r="L60" s="89"/>
      <c r="M60" s="89"/>
      <c r="N60" s="89"/>
      <c r="O60" s="89"/>
      <c r="P60" s="89"/>
      <c r="Q60" s="89"/>
      <c r="R60" s="89"/>
      <c r="S60" s="89"/>
      <c r="T60" s="127"/>
    </row>
    <row r="61" ht="13.5" customHeight="1" spans="1:21">
      <c r="A61" s="85"/>
      <c r="B61" s="94"/>
      <c r="C61" s="95" t="s">
        <v>94</v>
      </c>
      <c r="D61" s="164" t="s">
        <v>95</v>
      </c>
      <c r="E61" s="97"/>
      <c r="F61" s="89"/>
      <c r="G61" s="89"/>
      <c r="H61" s="89"/>
      <c r="I61" s="89"/>
      <c r="J61" s="89"/>
      <c r="K61" s="89"/>
      <c r="L61" s="89"/>
      <c r="M61" s="89"/>
      <c r="N61" s="89"/>
      <c r="O61" s="89"/>
      <c r="P61" s="89"/>
      <c r="Q61" s="89"/>
      <c r="R61" s="89"/>
      <c r="S61" s="89"/>
      <c r="T61" s="127"/>
      <c r="U61" s="128"/>
    </row>
    <row r="62" ht="13.5" customHeight="1" spans="1:21">
      <c r="A62" s="85"/>
      <c r="B62" s="94"/>
      <c r="C62" s="95" t="s">
        <v>94</v>
      </c>
      <c r="D62" s="96" t="s">
        <v>96</v>
      </c>
      <c r="E62" s="97"/>
      <c r="F62" s="89"/>
      <c r="G62" s="89"/>
      <c r="H62" s="89"/>
      <c r="I62" s="89"/>
      <c r="J62" s="89"/>
      <c r="K62" s="89"/>
      <c r="L62" s="89"/>
      <c r="M62" s="89"/>
      <c r="N62" s="89"/>
      <c r="O62" s="89"/>
      <c r="P62" s="89"/>
      <c r="Q62" s="89"/>
      <c r="R62" s="89"/>
      <c r="S62" s="89"/>
      <c r="T62" s="127"/>
      <c r="U62" s="128"/>
    </row>
    <row r="63" ht="13.5" customHeight="1" spans="1:21">
      <c r="A63" s="85"/>
      <c r="B63" s="94"/>
      <c r="C63" s="95"/>
      <c r="D63" s="96"/>
      <c r="E63" s="97"/>
      <c r="F63" s="89"/>
      <c r="G63" s="89"/>
      <c r="H63" s="89"/>
      <c r="I63" s="89"/>
      <c r="J63" s="89"/>
      <c r="K63" s="89"/>
      <c r="L63" s="89"/>
      <c r="M63" s="89"/>
      <c r="N63" s="89"/>
      <c r="O63" s="89"/>
      <c r="P63" s="89"/>
      <c r="Q63" s="89"/>
      <c r="R63" s="89"/>
      <c r="S63" s="89"/>
      <c r="T63" s="127"/>
      <c r="U63" s="128"/>
    </row>
    <row r="64" ht="13.5" customHeight="1" spans="1:20">
      <c r="A64" s="105" t="s">
        <v>97</v>
      </c>
      <c r="B64" s="106" t="s">
        <v>98</v>
      </c>
      <c r="C64" s="107"/>
      <c r="D64" s="82"/>
      <c r="E64" s="108"/>
      <c r="F64" s="84"/>
      <c r="G64" s="84"/>
      <c r="H64" s="84"/>
      <c r="I64" s="84"/>
      <c r="J64" s="84"/>
      <c r="K64" s="84"/>
      <c r="L64" s="84"/>
      <c r="M64" s="84"/>
      <c r="N64" s="84"/>
      <c r="O64" s="84"/>
      <c r="P64" s="84"/>
      <c r="Q64" s="84"/>
      <c r="R64" s="84"/>
      <c r="S64" s="84"/>
      <c r="T64" s="126"/>
    </row>
    <row r="65" ht="13.5" customHeight="1" spans="1:20">
      <c r="A65" s="129"/>
      <c r="B65" s="130"/>
      <c r="C65" s="131"/>
      <c r="D65" s="88" t="s">
        <v>99</v>
      </c>
      <c r="E65" s="132"/>
      <c r="F65" s="89"/>
      <c r="G65" s="89"/>
      <c r="H65" s="89"/>
      <c r="I65" s="89"/>
      <c r="J65" s="89"/>
      <c r="K65" s="89"/>
      <c r="L65" s="89"/>
      <c r="M65" s="89"/>
      <c r="N65" s="89"/>
      <c r="O65" s="89"/>
      <c r="P65" s="89"/>
      <c r="Q65" s="89"/>
      <c r="R65" s="89"/>
      <c r="S65" s="89"/>
      <c r="T65" s="127"/>
    </row>
    <row r="66" ht="13.5" customHeight="1" spans="1:20">
      <c r="A66" s="129"/>
      <c r="B66" s="130"/>
      <c r="C66" s="133"/>
      <c r="D66" s="88" t="s">
        <v>100</v>
      </c>
      <c r="E66" s="134"/>
      <c r="F66" s="89"/>
      <c r="G66" s="89"/>
      <c r="H66" s="89"/>
      <c r="I66" s="89"/>
      <c r="J66" s="89"/>
      <c r="K66" s="89"/>
      <c r="L66" s="89"/>
      <c r="M66" s="89"/>
      <c r="N66" s="89"/>
      <c r="O66" s="89"/>
      <c r="P66" s="89"/>
      <c r="Q66" s="89"/>
      <c r="R66" s="89"/>
      <c r="S66" s="89"/>
      <c r="T66" s="127"/>
    </row>
    <row r="67" ht="13.5" customHeight="1" spans="1:20">
      <c r="A67" s="129"/>
      <c r="B67" s="130" t="s">
        <v>101</v>
      </c>
      <c r="C67" s="133"/>
      <c r="D67" s="88"/>
      <c r="E67" s="134"/>
      <c r="F67" s="89"/>
      <c r="G67" s="89"/>
      <c r="H67" s="89"/>
      <c r="I67" s="89"/>
      <c r="J67" s="89"/>
      <c r="K67" s="89"/>
      <c r="L67" s="89"/>
      <c r="M67" s="89"/>
      <c r="N67" s="89"/>
      <c r="O67" s="89"/>
      <c r="P67" s="89"/>
      <c r="Q67" s="89"/>
      <c r="R67" s="89"/>
      <c r="S67" s="89"/>
      <c r="T67" s="127"/>
    </row>
    <row r="68" ht="13.5" customHeight="1" spans="1:20">
      <c r="A68" s="129"/>
      <c r="B68" s="130"/>
      <c r="C68" s="133"/>
      <c r="D68" s="88"/>
      <c r="E68" s="134"/>
      <c r="F68" s="89"/>
      <c r="G68" s="89"/>
      <c r="H68" s="89"/>
      <c r="I68" s="89"/>
      <c r="J68" s="89"/>
      <c r="K68" s="89"/>
      <c r="L68" s="89"/>
      <c r="M68" s="89"/>
      <c r="N68" s="89"/>
      <c r="O68" s="89"/>
      <c r="P68" s="89"/>
      <c r="Q68" s="89"/>
      <c r="R68" s="89"/>
      <c r="S68" s="89"/>
      <c r="T68" s="127"/>
    </row>
    <row r="69" ht="13.5" customHeight="1" spans="1:20">
      <c r="A69" s="129"/>
      <c r="B69" s="130" t="s">
        <v>102</v>
      </c>
      <c r="C69" s="133"/>
      <c r="D69" s="88"/>
      <c r="E69" s="134"/>
      <c r="F69" s="89"/>
      <c r="G69" s="89"/>
      <c r="H69" s="89"/>
      <c r="I69" s="89"/>
      <c r="J69" s="89"/>
      <c r="K69" s="89"/>
      <c r="L69" s="89"/>
      <c r="M69" s="89"/>
      <c r="N69" s="89"/>
      <c r="O69" s="89"/>
      <c r="P69" s="89"/>
      <c r="Q69" s="89"/>
      <c r="R69" s="89"/>
      <c r="S69" s="89"/>
      <c r="T69" s="127"/>
    </row>
    <row r="70" ht="13.5" customHeight="1" spans="1:20">
      <c r="A70" s="129"/>
      <c r="B70" s="135" t="s">
        <v>103</v>
      </c>
      <c r="C70" s="136"/>
      <c r="D70" s="137"/>
      <c r="E70" s="134"/>
      <c r="F70" s="89" t="s">
        <v>34</v>
      </c>
      <c r="G70" s="89" t="s">
        <v>34</v>
      </c>
      <c r="H70" s="89"/>
      <c r="I70" s="89"/>
      <c r="J70" s="89"/>
      <c r="K70" s="89"/>
      <c r="L70" s="89"/>
      <c r="M70" s="89"/>
      <c r="N70" s="89"/>
      <c r="O70" s="89"/>
      <c r="P70" s="89"/>
      <c r="Q70" s="89"/>
      <c r="R70" s="89"/>
      <c r="S70" s="89"/>
      <c r="T70" s="127"/>
    </row>
    <row r="71" ht="13.5" customHeight="1" spans="1:20">
      <c r="A71" s="129"/>
      <c r="B71" s="135" t="s">
        <v>104</v>
      </c>
      <c r="C71" s="136"/>
      <c r="D71" s="137"/>
      <c r="E71" s="134"/>
      <c r="F71" s="89"/>
      <c r="G71" s="89"/>
      <c r="H71" s="89"/>
      <c r="I71" s="89"/>
      <c r="J71" s="89"/>
      <c r="K71" s="89"/>
      <c r="L71" s="89"/>
      <c r="M71" s="89"/>
      <c r="N71" s="89"/>
      <c r="O71" s="89"/>
      <c r="P71" s="89"/>
      <c r="Q71" s="89"/>
      <c r="R71" s="89"/>
      <c r="S71" s="89"/>
      <c r="T71" s="127"/>
    </row>
    <row r="72" ht="13.5" customHeight="1" spans="1:20">
      <c r="A72" s="129"/>
      <c r="B72" s="135" t="s">
        <v>105</v>
      </c>
      <c r="C72" s="136"/>
      <c r="D72" s="137"/>
      <c r="E72" s="134"/>
      <c r="F72" s="89"/>
      <c r="G72" s="89"/>
      <c r="H72" s="89"/>
      <c r="I72" s="89"/>
      <c r="J72" s="89"/>
      <c r="K72" s="89"/>
      <c r="L72" s="89"/>
      <c r="M72" s="89"/>
      <c r="N72" s="89"/>
      <c r="O72" s="89"/>
      <c r="P72" s="89"/>
      <c r="Q72" s="89"/>
      <c r="R72" s="89"/>
      <c r="S72" s="89"/>
      <c r="T72" s="127"/>
    </row>
    <row r="73" ht="13.5" customHeight="1" spans="1:20">
      <c r="A73" s="129"/>
      <c r="B73" s="135" t="s">
        <v>106</v>
      </c>
      <c r="C73" s="136"/>
      <c r="D73" s="137"/>
      <c r="E73" s="134"/>
      <c r="F73" s="89"/>
      <c r="G73" s="89"/>
      <c r="H73" s="89"/>
      <c r="I73" s="89"/>
      <c r="J73" s="89"/>
      <c r="K73" s="89"/>
      <c r="L73" s="89"/>
      <c r="M73" s="89"/>
      <c r="N73" s="89"/>
      <c r="O73" s="89"/>
      <c r="P73" s="89"/>
      <c r="Q73" s="89"/>
      <c r="R73" s="89"/>
      <c r="S73" s="89"/>
      <c r="T73" s="127"/>
    </row>
    <row r="74" ht="13.5" customHeight="1" spans="1:20">
      <c r="A74" s="129"/>
      <c r="B74" s="135" t="s">
        <v>107</v>
      </c>
      <c r="C74" s="136"/>
      <c r="D74" s="137"/>
      <c r="E74" s="134"/>
      <c r="F74" s="89"/>
      <c r="G74" s="89"/>
      <c r="H74" s="89"/>
      <c r="I74" s="89"/>
      <c r="J74" s="89"/>
      <c r="K74" s="89"/>
      <c r="L74" s="89"/>
      <c r="M74" s="89"/>
      <c r="N74" s="89"/>
      <c r="O74" s="89"/>
      <c r="P74" s="89"/>
      <c r="Q74" s="89"/>
      <c r="R74" s="89"/>
      <c r="S74" s="89"/>
      <c r="T74" s="127"/>
    </row>
    <row r="75" ht="13.5" customHeight="1" spans="1:20">
      <c r="A75" s="129"/>
      <c r="B75" s="138"/>
      <c r="C75" s="139"/>
      <c r="D75" s="140" t="s">
        <v>108</v>
      </c>
      <c r="E75" s="134"/>
      <c r="F75" s="89"/>
      <c r="G75" s="89"/>
      <c r="H75" s="89"/>
      <c r="I75" s="89"/>
      <c r="J75" s="89"/>
      <c r="K75" s="89"/>
      <c r="L75" s="89"/>
      <c r="M75" s="89"/>
      <c r="N75" s="89"/>
      <c r="O75" s="89"/>
      <c r="P75" s="89"/>
      <c r="Q75" s="89"/>
      <c r="R75" s="89"/>
      <c r="S75" s="89"/>
      <c r="T75" s="127"/>
    </row>
    <row r="76" ht="13.5" customHeight="1" spans="1:20">
      <c r="A76" s="105" t="s">
        <v>109</v>
      </c>
      <c r="B76" s="141" t="s">
        <v>110</v>
      </c>
      <c r="C76" s="142"/>
      <c r="D76" s="143"/>
      <c r="E76" s="144"/>
      <c r="F76" s="145" t="s">
        <v>111</v>
      </c>
      <c r="G76" s="145" t="s">
        <v>111</v>
      </c>
      <c r="H76" s="145"/>
      <c r="I76" s="145"/>
      <c r="J76" s="145"/>
      <c r="K76" s="145"/>
      <c r="L76" s="145"/>
      <c r="M76" s="145"/>
      <c r="N76" s="145"/>
      <c r="O76" s="145"/>
      <c r="P76" s="145"/>
      <c r="Q76" s="145"/>
      <c r="R76" s="145"/>
      <c r="S76" s="145"/>
      <c r="T76" s="160"/>
    </row>
    <row r="77" ht="13.5" customHeight="1" spans="1:20">
      <c r="A77" s="129"/>
      <c r="B77" s="146" t="s">
        <v>112</v>
      </c>
      <c r="C77" s="147"/>
      <c r="D77" s="148"/>
      <c r="E77" s="149"/>
      <c r="F77" s="150" t="s">
        <v>113</v>
      </c>
      <c r="G77" s="150"/>
      <c r="H77" s="150"/>
      <c r="I77" s="150"/>
      <c r="J77" s="150"/>
      <c r="K77" s="150"/>
      <c r="L77" s="150"/>
      <c r="M77" s="150"/>
      <c r="N77" s="150"/>
      <c r="O77" s="150"/>
      <c r="P77" s="150"/>
      <c r="Q77" s="150"/>
      <c r="R77" s="150"/>
      <c r="S77" s="150"/>
      <c r="T77" s="161"/>
    </row>
    <row r="78" ht="13.5" customHeight="1" spans="1:20">
      <c r="A78" s="129"/>
      <c r="B78" s="146" t="s">
        <v>114</v>
      </c>
      <c r="C78" s="147"/>
      <c r="D78" s="148"/>
      <c r="E78" s="151"/>
      <c r="F78" s="152">
        <v>44927</v>
      </c>
      <c r="G78" s="152"/>
      <c r="H78" s="152"/>
      <c r="I78" s="152"/>
      <c r="J78" s="152"/>
      <c r="K78" s="152"/>
      <c r="L78" s="152"/>
      <c r="M78" s="152"/>
      <c r="N78" s="152"/>
      <c r="O78" s="152"/>
      <c r="P78" s="152"/>
      <c r="Q78" s="152"/>
      <c r="R78" s="152"/>
      <c r="S78" s="152"/>
      <c r="T78" s="162"/>
    </row>
    <row r="79" ht="10.95" spans="1:20">
      <c r="A79" s="153"/>
      <c r="B79" s="154" t="s">
        <v>115</v>
      </c>
      <c r="C79" s="155"/>
      <c r="D79" s="156"/>
      <c r="E79" s="157"/>
      <c r="F79" s="158"/>
      <c r="G79" s="158"/>
      <c r="H79" s="158"/>
      <c r="I79" s="158"/>
      <c r="J79" s="158"/>
      <c r="K79" s="158"/>
      <c r="L79" s="158"/>
      <c r="M79" s="158"/>
      <c r="N79" s="158"/>
      <c r="O79" s="158"/>
      <c r="P79" s="158"/>
      <c r="Q79" s="158"/>
      <c r="R79" s="158"/>
      <c r="S79" s="158"/>
      <c r="T79" s="163"/>
    </row>
    <row r="80" ht="10.95" spans="1:1">
      <c r="A80" s="159"/>
    </row>
    <row r="83" s="49" customFormat="1" spans="13:13">
      <c r="M83" s="49" t="s">
        <v>116</v>
      </c>
    </row>
  </sheetData>
  <mergeCells count="33">
    <mergeCell ref="A2:B2"/>
    <mergeCell ref="C2:E2"/>
    <mergeCell ref="F2:K2"/>
    <mergeCell ref="L2:T2"/>
    <mergeCell ref="A3:B3"/>
    <mergeCell ref="C3:E3"/>
    <mergeCell ref="F3:K3"/>
    <mergeCell ref="L3:T3"/>
    <mergeCell ref="A4:B4"/>
    <mergeCell ref="C4:D4"/>
    <mergeCell ref="F4:K4"/>
    <mergeCell ref="L4:T4"/>
    <mergeCell ref="A5:B5"/>
    <mergeCell ref="C5:T5"/>
    <mergeCell ref="A6:B6"/>
    <mergeCell ref="C6:E6"/>
    <mergeCell ref="F6:K6"/>
    <mergeCell ref="L6:N6"/>
    <mergeCell ref="O6:T6"/>
    <mergeCell ref="A7:B7"/>
    <mergeCell ref="C7:E7"/>
    <mergeCell ref="F7:K7"/>
    <mergeCell ref="O7:T7"/>
    <mergeCell ref="B35:E35"/>
    <mergeCell ref="B70:D70"/>
    <mergeCell ref="B71:D71"/>
    <mergeCell ref="B72:D72"/>
    <mergeCell ref="B73:D73"/>
    <mergeCell ref="B74:D74"/>
    <mergeCell ref="B76:D76"/>
    <mergeCell ref="B77:D77"/>
    <mergeCell ref="B78:D78"/>
    <mergeCell ref="B79:D79"/>
  </mergeCells>
  <dataValidations count="3">
    <dataValidation type="list" allowBlank="1" showInputMessage="1" showErrorMessage="1" sqref="F77:T77 JB77:JP77 SX77:TL77 ACT77:ADH77 AMP77:AND77 AWL77:AWZ77 BGH77:BGV77 BQD77:BQR77 BZZ77:CAN77 CJV77:CKJ77 CTR77:CUF77 DDN77:DEB77 DNJ77:DNX77 DXF77:DXT77 EHB77:EHP77 EQX77:ERL77 FAT77:FBH77 FKP77:FLD77 FUL77:FUZ77 GEH77:GEV77 GOD77:GOR77 GXZ77:GYN77 HHV77:HIJ77 HRR77:HSF77 IBN77:ICB77 ILJ77:ILX77 IVF77:IVT77 JFB77:JFP77 JOX77:JPL77 JYT77:JZH77 KIP77:KJD77 KSL77:KSZ77 LCH77:LCV77 LMD77:LMR77 LVZ77:LWN77 MFV77:MGJ77 MPR77:MQF77 MZN77:NAB77 NJJ77:NJX77 NTF77:NTT77 ODB77:ODP77 OMX77:ONL77 OWT77:OXH77 PGP77:PHD77 PQL77:PQZ77 QAH77:QAV77 QKD77:QKR77 QTZ77:QUN77 RDV77:REJ77 RNR77:ROF77 RXN77:RYB77 SHJ77:SHX77 SRF77:SRT77 TBB77:TBP77 TKX77:TLL77 TUT77:TVH77 UEP77:UFD77 UOL77:UOZ77 UYH77:UYV77 VID77:VIR77 VRZ77:VSN77 WBV77:WCJ77 WLR77:WMF77 WVN77:WWB77 F65613:T65613 JB65613:JP65613 SX65613:TL65613 ACT65613:ADH65613 AMP65613:AND65613 AWL65613:AWZ65613 BGH65613:BGV65613 BQD65613:BQR65613 BZZ65613:CAN65613 CJV65613:CKJ65613 CTR65613:CUF65613 DDN65613:DEB65613 DNJ65613:DNX65613 DXF65613:DXT65613 EHB65613:EHP65613 EQX65613:ERL65613 FAT65613:FBH65613 FKP65613:FLD65613 FUL65613:FUZ65613 GEH65613:GEV65613 GOD65613:GOR65613 GXZ65613:GYN65613 HHV65613:HIJ65613 HRR65613:HSF65613 IBN65613:ICB65613 ILJ65613:ILX65613 IVF65613:IVT65613 JFB65613:JFP65613 JOX65613:JPL65613 JYT65613:JZH65613 KIP65613:KJD65613 KSL65613:KSZ65613 LCH65613:LCV65613 LMD65613:LMR65613 LVZ65613:LWN65613 MFV65613:MGJ65613 MPR65613:MQF65613 MZN65613:NAB65613 NJJ65613:NJX65613 NTF65613:NTT65613 ODB65613:ODP65613 OMX65613:ONL65613 OWT65613:OXH65613 PGP65613:PHD65613 PQL65613:PQZ65613 QAH65613:QAV65613 QKD65613:QKR65613 QTZ65613:QUN65613 RDV65613:REJ65613 RNR65613:ROF65613 RXN65613:RYB65613 SHJ65613:SHX65613 SRF65613:SRT65613 TBB65613:TBP65613 TKX65613:TLL65613 TUT65613:TVH65613 UEP65613:UFD65613 UOL65613:UOZ65613 UYH65613:UYV65613 VID65613:VIR65613 VRZ65613:VSN65613 WBV65613:WCJ65613 WLR65613:WMF65613 WVN65613:WWB65613 F131149:T131149 JB131149:JP131149 SX131149:TL131149 ACT131149:ADH131149 AMP131149:AND131149 AWL131149:AWZ131149 BGH131149:BGV131149 BQD131149:BQR131149 BZZ131149:CAN131149 CJV131149:CKJ131149 CTR131149:CUF131149 DDN131149:DEB131149 DNJ131149:DNX131149 DXF131149:DXT131149 EHB131149:EHP131149 EQX131149:ERL131149 FAT131149:FBH131149 FKP131149:FLD131149 FUL131149:FUZ131149 GEH131149:GEV131149 GOD131149:GOR131149 GXZ131149:GYN131149 HHV131149:HIJ131149 HRR131149:HSF131149 IBN131149:ICB131149 ILJ131149:ILX131149 IVF131149:IVT131149 JFB131149:JFP131149 JOX131149:JPL131149 JYT131149:JZH131149 KIP131149:KJD131149 KSL131149:KSZ131149 LCH131149:LCV131149 LMD131149:LMR131149 LVZ131149:LWN131149 MFV131149:MGJ131149 MPR131149:MQF131149 MZN131149:NAB131149 NJJ131149:NJX131149 NTF131149:NTT131149 ODB131149:ODP131149 OMX131149:ONL131149 OWT131149:OXH131149 PGP131149:PHD131149 PQL131149:PQZ131149 QAH131149:QAV131149 QKD131149:QKR131149 QTZ131149:QUN131149 RDV131149:REJ131149 RNR131149:ROF131149 RXN131149:RYB131149 SHJ131149:SHX131149 SRF131149:SRT131149 TBB131149:TBP131149 TKX131149:TLL131149 TUT131149:TVH131149 UEP131149:UFD131149 UOL131149:UOZ131149 UYH131149:UYV131149 VID131149:VIR131149 VRZ131149:VSN131149 WBV131149:WCJ131149 WLR131149:WMF131149 WVN131149:WWB131149 F196685:T196685 JB196685:JP196685 SX196685:TL196685 ACT196685:ADH196685 AMP196685:AND196685 AWL196685:AWZ196685 BGH196685:BGV196685 BQD196685:BQR196685 BZZ196685:CAN196685 CJV196685:CKJ196685 CTR196685:CUF196685 DDN196685:DEB196685 DNJ196685:DNX196685 DXF196685:DXT196685 EHB196685:EHP196685 EQX196685:ERL196685 FAT196685:FBH196685 FKP196685:FLD196685 FUL196685:FUZ196685 GEH196685:GEV196685 GOD196685:GOR196685 GXZ196685:GYN196685 HHV196685:HIJ196685 HRR196685:HSF196685 IBN196685:ICB196685 ILJ196685:ILX196685 IVF196685:IVT196685 JFB196685:JFP196685 JOX196685:JPL196685 JYT196685:JZH196685 KIP196685:KJD196685 KSL196685:KSZ196685 LCH196685:LCV196685 LMD196685:LMR196685 LVZ196685:LWN196685 MFV196685:MGJ196685 MPR196685:MQF196685 MZN196685:NAB196685 NJJ196685:NJX196685 NTF196685:NTT196685 ODB196685:ODP196685 OMX196685:ONL196685 OWT196685:OXH196685 PGP196685:PHD196685 PQL196685:PQZ196685 QAH196685:QAV196685 QKD196685:QKR196685 QTZ196685:QUN196685 RDV196685:REJ196685 RNR196685:ROF196685 RXN196685:RYB196685 SHJ196685:SHX196685 SRF196685:SRT196685 TBB196685:TBP196685 TKX196685:TLL196685 TUT196685:TVH196685 UEP196685:UFD196685 UOL196685:UOZ196685 UYH196685:UYV196685 VID196685:VIR196685 VRZ196685:VSN196685 WBV196685:WCJ196685 WLR196685:WMF196685 WVN196685:WWB196685 F262221:T262221 JB262221:JP262221 SX262221:TL262221 ACT262221:ADH262221 AMP262221:AND262221 AWL262221:AWZ262221 BGH262221:BGV262221 BQD262221:BQR262221 BZZ262221:CAN262221 CJV262221:CKJ262221 CTR262221:CUF262221 DDN262221:DEB262221 DNJ262221:DNX262221 DXF262221:DXT262221 EHB262221:EHP262221 EQX262221:ERL262221 FAT262221:FBH262221 FKP262221:FLD262221 FUL262221:FUZ262221 GEH262221:GEV262221 GOD262221:GOR262221 GXZ262221:GYN262221 HHV262221:HIJ262221 HRR262221:HSF262221 IBN262221:ICB262221 ILJ262221:ILX262221 IVF262221:IVT262221 JFB262221:JFP262221 JOX262221:JPL262221 JYT262221:JZH262221 KIP262221:KJD262221 KSL262221:KSZ262221 LCH262221:LCV262221 LMD262221:LMR262221 LVZ262221:LWN262221 MFV262221:MGJ262221 MPR262221:MQF262221 MZN262221:NAB262221 NJJ262221:NJX262221 NTF262221:NTT262221 ODB262221:ODP262221 OMX262221:ONL262221 OWT262221:OXH262221 PGP262221:PHD262221 PQL262221:PQZ262221 QAH262221:QAV262221 QKD262221:QKR262221 QTZ262221:QUN262221 RDV262221:REJ262221 RNR262221:ROF262221 RXN262221:RYB262221 SHJ262221:SHX262221 SRF262221:SRT262221 TBB262221:TBP262221 TKX262221:TLL262221 TUT262221:TVH262221 UEP262221:UFD262221 UOL262221:UOZ262221 UYH262221:UYV262221 VID262221:VIR262221 VRZ262221:VSN262221 WBV262221:WCJ262221 WLR262221:WMF262221 WVN262221:WWB262221 F327757:T327757 JB327757:JP327757 SX327757:TL327757 ACT327757:ADH327757 AMP327757:AND327757 AWL327757:AWZ327757 BGH327757:BGV327757 BQD327757:BQR327757 BZZ327757:CAN327757 CJV327757:CKJ327757 CTR327757:CUF327757 DDN327757:DEB327757 DNJ327757:DNX327757 DXF327757:DXT327757 EHB327757:EHP327757 EQX327757:ERL327757 FAT327757:FBH327757 FKP327757:FLD327757 FUL327757:FUZ327757 GEH327757:GEV327757 GOD327757:GOR327757 GXZ327757:GYN327757 HHV327757:HIJ327757 HRR327757:HSF327757 IBN327757:ICB327757 ILJ327757:ILX327757 IVF327757:IVT327757 JFB327757:JFP327757 JOX327757:JPL327757 JYT327757:JZH327757 KIP327757:KJD327757 KSL327757:KSZ327757 LCH327757:LCV327757 LMD327757:LMR327757 LVZ327757:LWN327757 MFV327757:MGJ327757 MPR327757:MQF327757 MZN327757:NAB327757 NJJ327757:NJX327757 NTF327757:NTT327757 ODB327757:ODP327757 OMX327757:ONL327757 OWT327757:OXH327757 PGP327757:PHD327757 PQL327757:PQZ327757 QAH327757:QAV327757 QKD327757:QKR327757 QTZ327757:QUN327757 RDV327757:REJ327757 RNR327757:ROF327757 RXN327757:RYB327757 SHJ327757:SHX327757 SRF327757:SRT327757 TBB327757:TBP327757 TKX327757:TLL327757 TUT327757:TVH327757 UEP327757:UFD327757 UOL327757:UOZ327757 UYH327757:UYV327757 VID327757:VIR327757 VRZ327757:VSN327757 WBV327757:WCJ327757 WLR327757:WMF327757 WVN327757:WWB327757 F393293:T393293 JB393293:JP393293 SX393293:TL393293 ACT393293:ADH393293 AMP393293:AND393293 AWL393293:AWZ393293 BGH393293:BGV393293 BQD393293:BQR393293 BZZ393293:CAN393293 CJV393293:CKJ393293 CTR393293:CUF393293 DDN393293:DEB393293 DNJ393293:DNX393293 DXF393293:DXT393293 EHB393293:EHP393293 EQX393293:ERL393293 FAT393293:FBH393293 FKP393293:FLD393293 FUL393293:FUZ393293 GEH393293:GEV393293 GOD393293:GOR393293 GXZ393293:GYN393293 HHV393293:HIJ393293 HRR393293:HSF393293 IBN393293:ICB393293 ILJ393293:ILX393293 IVF393293:IVT393293 JFB393293:JFP393293 JOX393293:JPL393293 JYT393293:JZH393293 KIP393293:KJD393293 KSL393293:KSZ393293 LCH393293:LCV393293 LMD393293:LMR393293 LVZ393293:LWN393293 MFV393293:MGJ393293 MPR393293:MQF393293 MZN393293:NAB393293 NJJ393293:NJX393293 NTF393293:NTT393293 ODB393293:ODP393293 OMX393293:ONL393293 OWT393293:OXH393293 PGP393293:PHD393293 PQL393293:PQZ393293 QAH393293:QAV393293 QKD393293:QKR393293 QTZ393293:QUN393293 RDV393293:REJ393293 RNR393293:ROF393293 RXN393293:RYB393293 SHJ393293:SHX393293 SRF393293:SRT393293 TBB393293:TBP393293 TKX393293:TLL393293 TUT393293:TVH393293 UEP393293:UFD393293 UOL393293:UOZ393293 UYH393293:UYV393293 VID393293:VIR393293 VRZ393293:VSN393293 WBV393293:WCJ393293 WLR393293:WMF393293 WVN393293:WWB393293 F458829:T458829 JB458829:JP458829 SX458829:TL458829 ACT458829:ADH458829 AMP458829:AND458829 AWL458829:AWZ458829 BGH458829:BGV458829 BQD458829:BQR458829 BZZ458829:CAN458829 CJV458829:CKJ458829 CTR458829:CUF458829 DDN458829:DEB458829 DNJ458829:DNX458829 DXF458829:DXT458829 EHB458829:EHP458829 EQX458829:ERL458829 FAT458829:FBH458829 FKP458829:FLD458829 FUL458829:FUZ458829 GEH458829:GEV458829 GOD458829:GOR458829 GXZ458829:GYN458829 HHV458829:HIJ458829 HRR458829:HSF458829 IBN458829:ICB458829 ILJ458829:ILX458829 IVF458829:IVT458829 JFB458829:JFP458829 JOX458829:JPL458829 JYT458829:JZH458829 KIP458829:KJD458829 KSL458829:KSZ458829 LCH458829:LCV458829 LMD458829:LMR458829 LVZ458829:LWN458829 MFV458829:MGJ458829 MPR458829:MQF458829 MZN458829:NAB458829 NJJ458829:NJX458829 NTF458829:NTT458829 ODB458829:ODP458829 OMX458829:ONL458829 OWT458829:OXH458829 PGP458829:PHD458829 PQL458829:PQZ458829 QAH458829:QAV458829 QKD458829:QKR458829 QTZ458829:QUN458829 RDV458829:REJ458829 RNR458829:ROF458829 RXN458829:RYB458829 SHJ458829:SHX458829 SRF458829:SRT458829 TBB458829:TBP458829 TKX458829:TLL458829 TUT458829:TVH458829 UEP458829:UFD458829 UOL458829:UOZ458829 UYH458829:UYV458829 VID458829:VIR458829 VRZ458829:VSN458829 WBV458829:WCJ458829 WLR458829:WMF458829 WVN458829:WWB458829 F524365:T524365 JB524365:JP524365 SX524365:TL524365 ACT524365:ADH524365 AMP524365:AND524365 AWL524365:AWZ524365 BGH524365:BGV524365 BQD524365:BQR524365 BZZ524365:CAN524365 CJV524365:CKJ524365 CTR524365:CUF524365 DDN524365:DEB524365 DNJ524365:DNX524365 DXF524365:DXT524365 EHB524365:EHP524365 EQX524365:ERL524365 FAT524365:FBH524365 FKP524365:FLD524365 FUL524365:FUZ524365 GEH524365:GEV524365 GOD524365:GOR524365 GXZ524365:GYN524365 HHV524365:HIJ524365 HRR524365:HSF524365 IBN524365:ICB524365 ILJ524365:ILX524365 IVF524365:IVT524365 JFB524365:JFP524365 JOX524365:JPL524365 JYT524365:JZH524365 KIP524365:KJD524365 KSL524365:KSZ524365 LCH524365:LCV524365 LMD524365:LMR524365 LVZ524365:LWN524365 MFV524365:MGJ524365 MPR524365:MQF524365 MZN524365:NAB524365 NJJ524365:NJX524365 NTF524365:NTT524365 ODB524365:ODP524365 OMX524365:ONL524365 OWT524365:OXH524365 PGP524365:PHD524365 PQL524365:PQZ524365 QAH524365:QAV524365 QKD524365:QKR524365 QTZ524365:QUN524365 RDV524365:REJ524365 RNR524365:ROF524365 RXN524365:RYB524365 SHJ524365:SHX524365 SRF524365:SRT524365 TBB524365:TBP524365 TKX524365:TLL524365 TUT524365:TVH524365 UEP524365:UFD524365 UOL524365:UOZ524365 UYH524365:UYV524365 VID524365:VIR524365 VRZ524365:VSN524365 WBV524365:WCJ524365 WLR524365:WMF524365 WVN524365:WWB524365 F589901:T589901 JB589901:JP589901 SX589901:TL589901 ACT589901:ADH589901 AMP589901:AND589901 AWL589901:AWZ589901 BGH589901:BGV589901 BQD589901:BQR589901 BZZ589901:CAN589901 CJV589901:CKJ589901 CTR589901:CUF589901 DDN589901:DEB589901 DNJ589901:DNX589901 DXF589901:DXT589901 EHB589901:EHP589901 EQX589901:ERL589901 FAT589901:FBH589901 FKP589901:FLD589901 FUL589901:FUZ589901 GEH589901:GEV589901 GOD589901:GOR589901 GXZ589901:GYN589901 HHV589901:HIJ589901 HRR589901:HSF589901 IBN589901:ICB589901 ILJ589901:ILX589901 IVF589901:IVT589901 JFB589901:JFP589901 JOX589901:JPL589901 JYT589901:JZH589901 KIP589901:KJD589901 KSL589901:KSZ589901 LCH589901:LCV589901 LMD589901:LMR589901 LVZ589901:LWN589901 MFV589901:MGJ589901 MPR589901:MQF589901 MZN589901:NAB589901 NJJ589901:NJX589901 NTF589901:NTT589901 ODB589901:ODP589901 OMX589901:ONL589901 OWT589901:OXH589901 PGP589901:PHD589901 PQL589901:PQZ589901 QAH589901:QAV589901 QKD589901:QKR589901 QTZ589901:QUN589901 RDV589901:REJ589901 RNR589901:ROF589901 RXN589901:RYB589901 SHJ589901:SHX589901 SRF589901:SRT589901 TBB589901:TBP589901 TKX589901:TLL589901 TUT589901:TVH589901 UEP589901:UFD589901 UOL589901:UOZ589901 UYH589901:UYV589901 VID589901:VIR589901 VRZ589901:VSN589901 WBV589901:WCJ589901 WLR589901:WMF589901 WVN589901:WWB589901 F655437:T655437 JB655437:JP655437 SX655437:TL655437 ACT655437:ADH655437 AMP655437:AND655437 AWL655437:AWZ655437 BGH655437:BGV655437 BQD655437:BQR655437 BZZ655437:CAN655437 CJV655437:CKJ655437 CTR655437:CUF655437 DDN655437:DEB655437 DNJ655437:DNX655437 DXF655437:DXT655437 EHB655437:EHP655437 EQX655437:ERL655437 FAT655437:FBH655437 FKP655437:FLD655437 FUL655437:FUZ655437 GEH655437:GEV655437 GOD655437:GOR655437 GXZ655437:GYN655437 HHV655437:HIJ655437 HRR655437:HSF655437 IBN655437:ICB655437 ILJ655437:ILX655437 IVF655437:IVT655437 JFB655437:JFP655437 JOX655437:JPL655437 JYT655437:JZH655437 KIP655437:KJD655437 KSL655437:KSZ655437 LCH655437:LCV655437 LMD655437:LMR655437 LVZ655437:LWN655437 MFV655437:MGJ655437 MPR655437:MQF655437 MZN655437:NAB655437 NJJ655437:NJX655437 NTF655437:NTT655437 ODB655437:ODP655437 OMX655437:ONL655437 OWT655437:OXH655437 PGP655437:PHD655437 PQL655437:PQZ655437 QAH655437:QAV655437 QKD655437:QKR655437 QTZ655437:QUN655437 RDV655437:REJ655437 RNR655437:ROF655437 RXN655437:RYB655437 SHJ655437:SHX655437 SRF655437:SRT655437 TBB655437:TBP655437 TKX655437:TLL655437 TUT655437:TVH655437 UEP655437:UFD655437 UOL655437:UOZ655437 UYH655437:UYV655437 VID655437:VIR655437 VRZ655437:VSN655437 WBV655437:WCJ655437 WLR655437:WMF655437 WVN655437:WWB655437 F720973:T720973 JB720973:JP720973 SX720973:TL720973 ACT720973:ADH720973 AMP720973:AND720973 AWL720973:AWZ720973 BGH720973:BGV720973 BQD720973:BQR720973 BZZ720973:CAN720973 CJV720973:CKJ720973 CTR720973:CUF720973 DDN720973:DEB720973 DNJ720973:DNX720973 DXF720973:DXT720973 EHB720973:EHP720973 EQX720973:ERL720973 FAT720973:FBH720973 FKP720973:FLD720973 FUL720973:FUZ720973 GEH720973:GEV720973 GOD720973:GOR720973 GXZ720973:GYN720973 HHV720973:HIJ720973 HRR720973:HSF720973 IBN720973:ICB720973 ILJ720973:ILX720973 IVF720973:IVT720973 JFB720973:JFP720973 JOX720973:JPL720973 JYT720973:JZH720973 KIP720973:KJD720973 KSL720973:KSZ720973 LCH720973:LCV720973 LMD720973:LMR720973 LVZ720973:LWN720973 MFV720973:MGJ720973 MPR720973:MQF720973 MZN720973:NAB720973 NJJ720973:NJX720973 NTF720973:NTT720973 ODB720973:ODP720973 OMX720973:ONL720973 OWT720973:OXH720973 PGP720973:PHD720973 PQL720973:PQZ720973 QAH720973:QAV720973 QKD720973:QKR720973 QTZ720973:QUN720973 RDV720973:REJ720973 RNR720973:ROF720973 RXN720973:RYB720973 SHJ720973:SHX720973 SRF720973:SRT720973 TBB720973:TBP720973 TKX720973:TLL720973 TUT720973:TVH720973 UEP720973:UFD720973 UOL720973:UOZ720973 UYH720973:UYV720973 VID720973:VIR720973 VRZ720973:VSN720973 WBV720973:WCJ720973 WLR720973:WMF720973 WVN720973:WWB720973 F786509:T786509 JB786509:JP786509 SX786509:TL786509 ACT786509:ADH786509 AMP786509:AND786509 AWL786509:AWZ786509 BGH786509:BGV786509 BQD786509:BQR786509 BZZ786509:CAN786509 CJV786509:CKJ786509 CTR786509:CUF786509 DDN786509:DEB786509 DNJ786509:DNX786509 DXF786509:DXT786509 EHB786509:EHP786509 EQX786509:ERL786509 FAT786509:FBH786509 FKP786509:FLD786509 FUL786509:FUZ786509 GEH786509:GEV786509 GOD786509:GOR786509 GXZ786509:GYN786509 HHV786509:HIJ786509 HRR786509:HSF786509 IBN786509:ICB786509 ILJ786509:ILX786509 IVF786509:IVT786509 JFB786509:JFP786509 JOX786509:JPL786509 JYT786509:JZH786509 KIP786509:KJD786509 KSL786509:KSZ786509 LCH786509:LCV786509 LMD786509:LMR786509 LVZ786509:LWN786509 MFV786509:MGJ786509 MPR786509:MQF786509 MZN786509:NAB786509 NJJ786509:NJX786509 NTF786509:NTT786509 ODB786509:ODP786509 OMX786509:ONL786509 OWT786509:OXH786509 PGP786509:PHD786509 PQL786509:PQZ786509 QAH786509:QAV786509 QKD786509:QKR786509 QTZ786509:QUN786509 RDV786509:REJ786509 RNR786509:ROF786509 RXN786509:RYB786509 SHJ786509:SHX786509 SRF786509:SRT786509 TBB786509:TBP786509 TKX786509:TLL786509 TUT786509:TVH786509 UEP786509:UFD786509 UOL786509:UOZ786509 UYH786509:UYV786509 VID786509:VIR786509 VRZ786509:VSN786509 WBV786509:WCJ786509 WLR786509:WMF786509 WVN786509:WWB786509 F852045:T852045 JB852045:JP852045 SX852045:TL852045 ACT852045:ADH852045 AMP852045:AND852045 AWL852045:AWZ852045 BGH852045:BGV852045 BQD852045:BQR852045 BZZ852045:CAN852045 CJV852045:CKJ852045 CTR852045:CUF852045 DDN852045:DEB852045 DNJ852045:DNX852045 DXF852045:DXT852045 EHB852045:EHP852045 EQX852045:ERL852045 FAT852045:FBH852045 FKP852045:FLD852045 FUL852045:FUZ852045 GEH852045:GEV852045 GOD852045:GOR852045 GXZ852045:GYN852045 HHV852045:HIJ852045 HRR852045:HSF852045 IBN852045:ICB852045 ILJ852045:ILX852045 IVF852045:IVT852045 JFB852045:JFP852045 JOX852045:JPL852045 JYT852045:JZH852045 KIP852045:KJD852045 KSL852045:KSZ852045 LCH852045:LCV852045 LMD852045:LMR852045 LVZ852045:LWN852045 MFV852045:MGJ852045 MPR852045:MQF852045 MZN852045:NAB852045 NJJ852045:NJX852045 NTF852045:NTT852045 ODB852045:ODP852045 OMX852045:ONL852045 OWT852045:OXH852045 PGP852045:PHD852045 PQL852045:PQZ852045 QAH852045:QAV852045 QKD852045:QKR852045 QTZ852045:QUN852045 RDV852045:REJ852045 RNR852045:ROF852045 RXN852045:RYB852045 SHJ852045:SHX852045 SRF852045:SRT852045 TBB852045:TBP852045 TKX852045:TLL852045 TUT852045:TVH852045 UEP852045:UFD852045 UOL852045:UOZ852045 UYH852045:UYV852045 VID852045:VIR852045 VRZ852045:VSN852045 WBV852045:WCJ852045 WLR852045:WMF852045 WVN852045:WWB852045 F917581:T917581 JB917581:JP917581 SX917581:TL917581 ACT917581:ADH917581 AMP917581:AND917581 AWL917581:AWZ917581 BGH917581:BGV917581 BQD917581:BQR917581 BZZ917581:CAN917581 CJV917581:CKJ917581 CTR917581:CUF917581 DDN917581:DEB917581 DNJ917581:DNX917581 DXF917581:DXT917581 EHB917581:EHP917581 EQX917581:ERL917581 FAT917581:FBH917581 FKP917581:FLD917581 FUL917581:FUZ917581 GEH917581:GEV917581 GOD917581:GOR917581 GXZ917581:GYN917581 HHV917581:HIJ917581 HRR917581:HSF917581 IBN917581:ICB917581 ILJ917581:ILX917581 IVF917581:IVT917581 JFB917581:JFP917581 JOX917581:JPL917581 JYT917581:JZH917581 KIP917581:KJD917581 KSL917581:KSZ917581 LCH917581:LCV917581 LMD917581:LMR917581 LVZ917581:LWN917581 MFV917581:MGJ917581 MPR917581:MQF917581 MZN917581:NAB917581 NJJ917581:NJX917581 NTF917581:NTT917581 ODB917581:ODP917581 OMX917581:ONL917581 OWT917581:OXH917581 PGP917581:PHD917581 PQL917581:PQZ917581 QAH917581:QAV917581 QKD917581:QKR917581 QTZ917581:QUN917581 RDV917581:REJ917581 RNR917581:ROF917581 RXN917581:RYB917581 SHJ917581:SHX917581 SRF917581:SRT917581 TBB917581:TBP917581 TKX917581:TLL917581 TUT917581:TVH917581 UEP917581:UFD917581 UOL917581:UOZ917581 UYH917581:UYV917581 VID917581:VIR917581 VRZ917581:VSN917581 WBV917581:WCJ917581 WLR917581:WMF917581 WVN917581:WWB917581 F983117:T983117 JB983117:JP983117 SX983117:TL983117 ACT983117:ADH983117 AMP983117:AND983117 AWL983117:AWZ983117 BGH983117:BGV983117 BQD983117:BQR983117 BZZ983117:CAN983117 CJV983117:CKJ983117 CTR983117:CUF983117 DDN983117:DEB983117 DNJ983117:DNX983117 DXF983117:DXT983117 EHB983117:EHP983117 EQX983117:ERL983117 FAT983117:FBH983117 FKP983117:FLD983117 FUL983117:FUZ983117 GEH983117:GEV983117 GOD983117:GOR983117 GXZ983117:GYN983117 HHV983117:HIJ983117 HRR983117:HSF983117 IBN983117:ICB983117 ILJ983117:ILX983117 IVF983117:IVT983117 JFB983117:JFP983117 JOX983117:JPL983117 JYT983117:JZH983117 KIP983117:KJD983117 KSL983117:KSZ983117 LCH983117:LCV983117 LMD983117:LMR983117 LVZ983117:LWN983117 MFV983117:MGJ983117 MPR983117:MQF983117 MZN983117:NAB983117 NJJ983117:NJX983117 NTF983117:NTT983117 ODB983117:ODP983117 OMX983117:ONL983117 OWT983117:OXH983117 PGP983117:PHD983117 PQL983117:PQZ983117 QAH983117:QAV983117 QKD983117:QKR983117 QTZ983117:QUN983117 RDV983117:REJ983117 RNR983117:ROF983117 RXN983117:RYB983117 SHJ983117:SHX983117 SRF983117:SRT983117 TBB983117:TBP983117 TKX983117:TLL983117 TUT983117:TVH983117 UEP983117:UFD983117 UOL983117:UOZ983117 UYH983117:UYV983117 VID983117:VIR983117 VRZ983117:VSN983117 WBV983117:WCJ983117 WLR983117:WMF983117 WVN983117:WWB983117">
      <formula1>"P,F, "</formula1>
    </dataValidation>
    <dataValidation type="list" allowBlank="1" showInputMessage="1" showErrorMessage="1" sqref="F23:T23 JB23:JP23 SX23:TL23 ACT23:ADH23 AMP23:AND23 AWL23:AWZ23 BGH23:BGV23 BQD23:BQR23 BZZ23:CAN23 CJV23:CKJ23 CTR23:CUF23 DDN23:DEB23 DNJ23:DNX23 DXF23:DXT23 EHB23:EHP23 EQX23:ERL23 FAT23:FBH23 FKP23:FLD23 FUL23:FUZ23 GEH23:GEV23 GOD23:GOR23 GXZ23:GYN23 HHV23:HIJ23 HRR23:HSF23 IBN23:ICB23 ILJ23:ILX23 IVF23:IVT23 JFB23:JFP23 JOX23:JPL23 JYT23:JZH23 KIP23:KJD23 KSL23:KSZ23 LCH23:LCV23 LMD23:LMR23 LVZ23:LWN23 MFV23:MGJ23 MPR23:MQF23 MZN23:NAB23 NJJ23:NJX23 NTF23:NTT23 ODB23:ODP23 OMX23:ONL23 OWT23:OXH23 PGP23:PHD23 PQL23:PQZ23 QAH23:QAV23 QKD23:QKR23 QTZ23:QUN23 RDV23:REJ23 RNR23:ROF23 RXN23:RYB23 SHJ23:SHX23 SRF23:SRT23 TBB23:TBP23 TKX23:TLL23 TUT23:TVH23 UEP23:UFD23 UOL23:UOZ23 UYH23:UYV23 VID23:VIR23 VRZ23:VSN23 WBV23:WCJ23 WLR23:WMF23 WVN23:WWB23 EHB10:EHP22 JYT10:JZH22 PQL10:PQZ22 VID10:VIR22 DXF10:DXT22 JOX10:JPL22 PGP10:PHD22 UYH10:UYV22 DNJ10:DNX22 JFB10:JFP22 OWT10:OXH22 UOL10:UOZ22 DDN10:DEB22 IVF10:IVT22 OMX10:ONL22 UEP10:UFD22 CTR10:CUF22 ILJ10:ILX22 ODB10:ODP22 TUT10:TVH22 CJV10:CKJ22 IBN10:ICB22 NTF10:NTT22 TKX10:TLL22 BZZ10:CAN22 HRR10:HSF22 NJJ10:NJX22 TBB10:TBP22 BQD10:BQR22 HHV10:HIJ22 MZN10:NAB22 SRF10:SRT22 BGH10:BGV22 GXZ10:GYN22 MPR10:MQF22 SHJ10:SHX22 AWL10:AWZ22 GOD10:GOR22 MFV10:MGJ22 RXN10:RYB22 AMP10:AND22 GEH10:GEV22 LVZ10:LWN22 RNR10:ROF22 ACT10:ADH22 FUL10:FUZ22 LMD10:LMR22 RDV10:REJ22 WVN10:WWB22 SX10:TL22 FKP10:FLD22 LCH10:LCV22 QTZ10:QUN22 WLR10:WMF22 JB10:JP22 FAT10:FBH22 KSL10:KSZ22 QKD10:QKR22 WBV10:WCJ22 F10:T22 EQX10:ERL22 KIP10:KJD22 QAH10:QAV22 VRZ10:VSN22 ACT983087:ADH983115 FUL983087:FUZ983115 LMD983087:LMR983115 RDV983087:REJ983115 WVN983087:WWB983115 F65583:T65611 EQX65583:ERL65611 KIP65583:KJD65611 QAH65583:QAV65611 VRZ65583:VSN65611 JB65583:JP65611 FAT65583:FBH65611 KSL65583:KSZ65611 QKD65583:QKR65611 WBV65583:WCJ65611 SX65583:TL65611 FKP65583:FLD65611 LCH65583:LCV65611 QTZ65583:QUN65611 WLR65583:WMF65611 ACT65583:ADH65611 FUL65583:FUZ65611 LMD65583:LMR65611 RDV65583:REJ65611 WVN65583:WWB65611 AMP65583:AND65611 GEH65583:GEV65611 LVZ65583:LWN65611 RNR65583:ROF65611 AWL65583:AWZ65611 GOD65583:GOR65611 MFV65583:MGJ65611 RXN65583:RYB65611 BGH65583:BGV65611 GXZ65583:GYN65611 MPR65583:MQF65611 SHJ65583:SHX65611 BQD65583:BQR65611 HHV65583:HIJ65611 MZN65583:NAB65611 SRF65583:SRT65611 BZZ65583:CAN65611 HRR65583:HSF65611 NJJ65583:NJX65611 TBB65583:TBP65611 CJV65583:CKJ65611 IBN65583:ICB65611 NTF65583:NTT65611 TKX65583:TLL65611 CTR65583:CUF65611 ILJ65583:ILX65611 ODB65583:ODP65611 TUT65583:TVH65611 DDN65583:DEB65611 IVF65583:IVT65611 OMX65583:ONL65611 UEP65583:UFD65611 DNJ65583:DNX65611 JFB65583:JFP65611 OWT65583:OXH65611 UOL65583:UOZ65611 DXF65583:DXT65611 JOX65583:JPL65611 PGP65583:PHD65611 UYH65583:UYV65611 EHB65583:EHP65611 JYT65583:JZH65611 PQL65583:PQZ65611 VID65583:VIR65611 F131119:T131147 EQX131119:ERL131147 KIP131119:KJD131147 QAH131119:QAV131147 VRZ131119:VSN131147 JB131119:JP131147 FAT131119:FBH131147 KSL131119:KSZ131147 QKD131119:QKR131147 WBV131119:WCJ131147 SX131119:TL131147 FKP131119:FLD131147 LCH131119:LCV131147 QTZ131119:QUN131147 WLR131119:WMF131147 ACT131119:ADH131147 FUL131119:FUZ131147 LMD131119:LMR131147 RDV131119:REJ131147 WVN131119:WWB131147 AMP131119:AND131147 GEH131119:GEV131147 LVZ131119:LWN131147 RNR131119:ROF131147 AWL131119:AWZ131147 GOD131119:GOR131147 MFV131119:MGJ131147 RXN131119:RYB131147 BGH131119:BGV131147 GXZ131119:GYN131147 MPR131119:MQF131147 SHJ131119:SHX131147 BQD131119:BQR131147 HHV131119:HIJ131147 MZN131119:NAB131147 SRF131119:SRT131147 BZZ131119:CAN131147 HRR131119:HSF131147 NJJ131119:NJX131147 TBB131119:TBP131147 CJV131119:CKJ131147 IBN131119:ICB131147 NTF131119:NTT131147 TKX131119:TLL131147 CTR131119:CUF131147 ILJ131119:ILX131147 ODB131119:ODP131147 TUT131119:TVH131147 DDN131119:DEB131147 IVF131119:IVT131147 OMX131119:ONL131147 UEP131119:UFD131147 DNJ131119:DNX131147 JFB131119:JFP131147 OWT131119:OXH131147 UOL131119:UOZ131147 DXF131119:DXT131147 JOX131119:JPL131147 PGP131119:PHD131147 UYH131119:UYV131147 EHB131119:EHP131147 JYT131119:JZH131147 PQL131119:PQZ131147 VID131119:VIR131147 F196655:T196683 EQX196655:ERL196683 KIP196655:KJD196683 QAH196655:QAV196683 VRZ196655:VSN196683 JB196655:JP196683 FAT196655:FBH196683 KSL196655:KSZ196683 QKD196655:QKR196683 WBV196655:WCJ196683 SX196655:TL196683 FKP196655:FLD196683 LCH196655:LCV196683 QTZ196655:QUN196683 WLR196655:WMF196683 ACT196655:ADH196683 FUL196655:FUZ196683 LMD196655:LMR196683 RDV196655:REJ196683 WVN196655:WWB196683 AMP196655:AND196683 GEH196655:GEV196683 LVZ196655:LWN196683 RNR196655:ROF196683 AWL196655:AWZ196683 GOD196655:GOR196683 MFV196655:MGJ196683 RXN196655:RYB196683 BGH196655:BGV196683 GXZ196655:GYN196683 MPR196655:MQF196683 SHJ196655:SHX196683 BQD196655:BQR196683 HHV196655:HIJ196683 MZN196655:NAB196683 SRF196655:SRT196683 BZZ196655:CAN196683 HRR196655:HSF196683 NJJ196655:NJX196683 TBB196655:TBP196683 CJV196655:CKJ196683 IBN196655:ICB196683 NTF196655:NTT196683 TKX196655:TLL196683 CTR196655:CUF196683 ILJ196655:ILX196683 ODB196655:ODP196683 TUT196655:TVH196683 DDN196655:DEB196683 IVF196655:IVT196683 OMX196655:ONL196683 UEP196655:UFD196683 DNJ196655:DNX196683 JFB196655:JFP196683 OWT196655:OXH196683 UOL196655:UOZ196683 DXF196655:DXT196683 JOX196655:JPL196683 PGP196655:PHD196683 UYH196655:UYV196683 EHB196655:EHP196683 JYT196655:JZH196683 PQL196655:PQZ196683 VID196655:VIR196683 F262191:T262219 EQX262191:ERL262219 KIP262191:KJD262219 QAH262191:QAV262219 VRZ262191:VSN262219 JB262191:JP262219 FAT262191:FBH262219 KSL262191:KSZ262219 QKD262191:QKR262219 WBV262191:WCJ262219 SX262191:TL262219 FKP262191:FLD262219 LCH262191:LCV262219 QTZ262191:QUN262219 WLR262191:WMF262219 ACT262191:ADH262219 FUL262191:FUZ262219 LMD262191:LMR262219 RDV262191:REJ262219 WVN262191:WWB262219 AMP262191:AND262219 GEH262191:GEV262219 LVZ262191:LWN262219 RNR262191:ROF262219 AWL262191:AWZ262219 GOD262191:GOR262219 MFV262191:MGJ262219 RXN262191:RYB262219 BGH262191:BGV262219 GXZ262191:GYN262219 MPR262191:MQF262219 SHJ262191:SHX262219 BQD262191:BQR262219 HHV262191:HIJ262219 MZN262191:NAB262219 SRF262191:SRT262219 BZZ262191:CAN262219 HRR262191:HSF262219 NJJ262191:NJX262219 TBB262191:TBP262219 CJV262191:CKJ262219 IBN262191:ICB262219 NTF262191:NTT262219 TKX262191:TLL262219 CTR262191:CUF262219 ILJ262191:ILX262219 ODB262191:ODP262219 TUT262191:TVH262219 DDN262191:DEB262219 IVF262191:IVT262219 OMX262191:ONL262219 UEP262191:UFD262219 DNJ262191:DNX262219 JFB262191:JFP262219 OWT262191:OXH262219 UOL262191:UOZ262219 DXF262191:DXT262219 JOX262191:JPL262219 PGP262191:PHD262219 UYH262191:UYV262219 EHB262191:EHP262219 JYT262191:JZH262219 PQL262191:PQZ262219 VID262191:VIR262219 F327727:T327755 EQX327727:ERL327755 KIP327727:KJD327755 QAH327727:QAV327755 VRZ327727:VSN327755 JB327727:JP327755 FAT327727:FBH327755 KSL327727:KSZ327755 QKD327727:QKR327755 WBV327727:WCJ327755 SX327727:TL327755 FKP327727:FLD327755 LCH327727:LCV327755 QTZ327727:QUN327755 WLR327727:WMF327755 ACT327727:ADH327755 FUL327727:FUZ327755 LMD327727:LMR327755 RDV327727:REJ327755 WVN327727:WWB327755 AMP327727:AND327755 GEH327727:GEV327755 LVZ327727:LWN327755 RNR327727:ROF327755 AWL327727:AWZ327755 GOD327727:GOR327755 MFV327727:MGJ327755 RXN327727:RYB327755 BGH327727:BGV327755 GXZ327727:GYN327755 MPR327727:MQF327755 SHJ327727:SHX327755 BQD327727:BQR327755 HHV327727:HIJ327755 MZN327727:NAB327755 SRF327727:SRT327755 BZZ327727:CAN327755 HRR327727:HSF327755 NJJ327727:NJX327755 TBB327727:TBP327755 CJV327727:CKJ327755 IBN327727:ICB327755 NTF327727:NTT327755 TKX327727:TLL327755 CTR327727:CUF327755 ILJ327727:ILX327755 ODB327727:ODP327755 TUT327727:TVH327755 DDN327727:DEB327755 IVF327727:IVT327755 OMX327727:ONL327755 UEP327727:UFD327755 DNJ327727:DNX327755 JFB327727:JFP327755 OWT327727:OXH327755 UOL327727:UOZ327755 DXF327727:DXT327755 JOX327727:JPL327755 PGP327727:PHD327755 UYH327727:UYV327755 EHB327727:EHP327755 JYT327727:JZH327755 PQL327727:PQZ327755 VID327727:VIR327755 F393263:T393291 EQX393263:ERL393291 KIP393263:KJD393291 QAH393263:QAV393291 VRZ393263:VSN393291 JB393263:JP393291 FAT393263:FBH393291 KSL393263:KSZ393291 QKD393263:QKR393291 WBV393263:WCJ393291 SX393263:TL393291 FKP393263:FLD393291 LCH393263:LCV393291 QTZ393263:QUN393291 WLR393263:WMF393291 ACT393263:ADH393291 FUL393263:FUZ393291 LMD393263:LMR393291 RDV393263:REJ393291 WVN393263:WWB393291 AMP393263:AND393291 GEH393263:GEV393291 LVZ393263:LWN393291 RNR393263:ROF393291 AWL393263:AWZ393291 GOD393263:GOR393291 MFV393263:MGJ393291 RXN393263:RYB393291 BGH393263:BGV393291 GXZ393263:GYN393291 MPR393263:MQF393291 SHJ393263:SHX393291 BQD393263:BQR393291 HHV393263:HIJ393291 MZN393263:NAB393291 SRF393263:SRT393291 BZZ393263:CAN393291 HRR393263:HSF393291 NJJ393263:NJX393291 TBB393263:TBP393291 CJV393263:CKJ393291 IBN393263:ICB393291 NTF393263:NTT393291 TKX393263:TLL393291 CTR393263:CUF393291 ILJ393263:ILX393291 ODB393263:ODP393291 TUT393263:TVH393291 DDN393263:DEB393291 IVF393263:IVT393291 OMX393263:ONL393291 UEP393263:UFD393291 DNJ393263:DNX393291 JFB393263:JFP393291 OWT393263:OXH393291 UOL393263:UOZ393291 DXF393263:DXT393291 JOX393263:JPL393291 PGP393263:PHD393291 UYH393263:UYV393291 EHB393263:EHP393291 JYT393263:JZH393291 PQL393263:PQZ393291 VID393263:VIR393291 F458799:T458827 EQX458799:ERL458827 KIP458799:KJD458827 QAH458799:QAV458827 VRZ458799:VSN458827 JB458799:JP458827 FAT458799:FBH458827 KSL458799:KSZ458827 QKD458799:QKR458827 WBV458799:WCJ458827 SX458799:TL458827 FKP458799:FLD458827 LCH458799:LCV458827 QTZ458799:QUN458827 WLR458799:WMF458827 ACT458799:ADH458827 FUL458799:FUZ458827 LMD458799:LMR458827 RDV458799:REJ458827 WVN458799:WWB458827 AMP458799:AND458827 GEH458799:GEV458827 LVZ458799:LWN458827 RNR458799:ROF458827 AWL458799:AWZ458827 GOD458799:GOR458827 MFV458799:MGJ458827 RXN458799:RYB458827 BGH458799:BGV458827 GXZ458799:GYN458827 MPR458799:MQF458827 SHJ458799:SHX458827 BQD458799:BQR458827 HHV458799:HIJ458827 MZN458799:NAB458827 SRF458799:SRT458827 BZZ458799:CAN458827 HRR458799:HSF458827 NJJ458799:NJX458827 TBB458799:TBP458827 CJV458799:CKJ458827 IBN458799:ICB458827 NTF458799:NTT458827 TKX458799:TLL458827 CTR458799:CUF458827 ILJ458799:ILX458827 ODB458799:ODP458827 TUT458799:TVH458827 DDN458799:DEB458827 IVF458799:IVT458827 OMX458799:ONL458827 UEP458799:UFD458827 DNJ458799:DNX458827 JFB458799:JFP458827 OWT458799:OXH458827 UOL458799:UOZ458827 DXF458799:DXT458827 JOX458799:JPL458827 PGP458799:PHD458827 UYH458799:UYV458827 EHB458799:EHP458827 JYT458799:JZH458827 PQL458799:PQZ458827 VID458799:VIR458827 F524335:T524363 EQX524335:ERL524363 KIP524335:KJD524363 QAH524335:QAV524363 VRZ524335:VSN524363 JB524335:JP524363 FAT524335:FBH524363 KSL524335:KSZ524363 QKD524335:QKR524363 WBV524335:WCJ524363 SX524335:TL524363 FKP524335:FLD524363 LCH524335:LCV524363 QTZ524335:QUN524363 WLR524335:WMF524363 ACT524335:ADH524363 FUL524335:FUZ524363 LMD524335:LMR524363 RDV524335:REJ524363 WVN524335:WWB524363 AMP524335:AND524363 GEH524335:GEV524363 LVZ524335:LWN524363 RNR524335:ROF524363 AWL524335:AWZ524363 GOD524335:GOR524363 MFV524335:MGJ524363 RXN524335:RYB524363 BGH524335:BGV524363 GXZ524335:GYN524363 MPR524335:MQF524363 SHJ524335:SHX524363 BQD524335:BQR524363 HHV524335:HIJ524363 MZN524335:NAB524363 SRF524335:SRT524363 BZZ524335:CAN524363 HRR524335:HSF524363 NJJ524335:NJX524363 TBB524335:TBP524363 CJV524335:CKJ524363 IBN524335:ICB524363 NTF524335:NTT524363 TKX524335:TLL524363 CTR524335:CUF524363 ILJ524335:ILX524363 ODB524335:ODP524363 TUT524335:TVH524363 DDN524335:DEB524363 IVF524335:IVT524363 OMX524335:ONL524363 UEP524335:UFD524363 DNJ524335:DNX524363 JFB524335:JFP524363 OWT524335:OXH524363 UOL524335:UOZ524363 DXF524335:DXT524363 JOX524335:JPL524363 PGP524335:PHD524363 UYH524335:UYV524363 EHB524335:EHP524363 JYT524335:JZH524363 PQL524335:PQZ524363 VID524335:VIR524363 F589871:T589899 EQX589871:ERL589899 KIP589871:KJD589899 QAH589871:QAV589899 VRZ589871:VSN589899 JB589871:JP589899 FAT589871:FBH589899 KSL589871:KSZ589899 QKD589871:QKR589899 WBV589871:WCJ589899 SX589871:TL589899 FKP589871:FLD589899 LCH589871:LCV589899 QTZ589871:QUN589899 WLR589871:WMF589899 ACT589871:ADH589899 FUL589871:FUZ589899 LMD589871:LMR589899 RDV589871:REJ589899 WVN589871:WWB589899 AMP589871:AND589899 GEH589871:GEV589899 LVZ589871:LWN589899 RNR589871:ROF589899 AWL589871:AWZ589899 GOD589871:GOR589899 MFV589871:MGJ589899 RXN589871:RYB589899 BGH589871:BGV589899 GXZ589871:GYN589899 MPR589871:MQF589899 SHJ589871:SHX589899 BQD589871:BQR589899 HHV589871:HIJ589899 MZN589871:NAB589899 SRF589871:SRT589899 BZZ589871:CAN589899 HRR589871:HSF589899 NJJ589871:NJX589899 TBB589871:TBP589899 CJV589871:CKJ589899 IBN589871:ICB589899 NTF589871:NTT589899 TKX589871:TLL589899 CTR589871:CUF589899 ILJ589871:ILX589899 ODB589871:ODP589899 TUT589871:TVH589899 DDN589871:DEB589899 IVF589871:IVT589899 OMX589871:ONL589899 UEP589871:UFD589899 DNJ589871:DNX589899 JFB589871:JFP589899 OWT589871:OXH589899 UOL589871:UOZ589899 DXF589871:DXT589899 JOX589871:JPL589899 PGP589871:PHD589899 UYH589871:UYV589899 EHB589871:EHP589899 JYT589871:JZH589899 PQL589871:PQZ589899 VID589871:VIR589899 F655407:T655435 EQX655407:ERL655435 KIP655407:KJD655435 QAH655407:QAV655435 VRZ655407:VSN655435 JB655407:JP655435 FAT655407:FBH655435 KSL655407:KSZ655435 QKD655407:QKR655435 WBV655407:WCJ655435 SX655407:TL655435 FKP655407:FLD655435 LCH655407:LCV655435 QTZ655407:QUN655435 WLR655407:WMF655435 ACT655407:ADH655435 FUL655407:FUZ655435 LMD655407:LMR655435 RDV655407:REJ655435 WVN655407:WWB655435 AMP655407:AND655435 GEH655407:GEV655435 LVZ655407:LWN655435 RNR655407:ROF655435 AWL655407:AWZ655435 GOD655407:GOR655435 MFV655407:MGJ655435 RXN655407:RYB655435 BGH655407:BGV655435 GXZ655407:GYN655435 MPR655407:MQF655435 SHJ655407:SHX655435 BQD655407:BQR655435 HHV655407:HIJ655435 MZN655407:NAB655435 SRF655407:SRT655435 BZZ655407:CAN655435 HRR655407:HSF655435 NJJ655407:NJX655435 TBB655407:TBP655435 CJV655407:CKJ655435 IBN655407:ICB655435 NTF655407:NTT655435 TKX655407:TLL655435 CTR655407:CUF655435 ILJ655407:ILX655435 ODB655407:ODP655435 TUT655407:TVH655435 DDN655407:DEB655435 IVF655407:IVT655435 OMX655407:ONL655435 UEP655407:UFD655435 DNJ655407:DNX655435 JFB655407:JFP655435 OWT655407:OXH655435 UOL655407:UOZ655435 DXF655407:DXT655435 JOX655407:JPL655435 PGP655407:PHD655435 UYH655407:UYV655435 EHB655407:EHP655435 JYT655407:JZH655435 PQL655407:PQZ655435 VID655407:VIR655435 F720943:T720971 EQX720943:ERL720971 KIP720943:KJD720971 QAH720943:QAV720971 VRZ720943:VSN720971 JB720943:JP720971 FAT720943:FBH720971 KSL720943:KSZ720971 QKD720943:QKR720971 WBV720943:WCJ720971 SX720943:TL720971 FKP720943:FLD720971 LCH720943:LCV720971 QTZ720943:QUN720971 WLR720943:WMF720971 ACT720943:ADH720971 FUL720943:FUZ720971 LMD720943:LMR720971 RDV720943:REJ720971 WVN720943:WWB720971 AMP720943:AND720971 GEH720943:GEV720971 LVZ720943:LWN720971 RNR720943:ROF720971 AWL720943:AWZ720971 GOD720943:GOR720971 MFV720943:MGJ720971 RXN720943:RYB720971 BGH720943:BGV720971 GXZ720943:GYN720971 MPR720943:MQF720971 SHJ720943:SHX720971 BQD720943:BQR720971 HHV720943:HIJ720971 MZN720943:NAB720971 SRF720943:SRT720971 BZZ720943:CAN720971 HRR720943:HSF720971 NJJ720943:NJX720971 TBB720943:TBP720971 CJV720943:CKJ720971 IBN720943:ICB720971 NTF720943:NTT720971 TKX720943:TLL720971 CTR720943:CUF720971 ILJ720943:ILX720971 ODB720943:ODP720971 TUT720943:TVH720971 DDN720943:DEB720971 IVF720943:IVT720971 OMX720943:ONL720971 UEP720943:UFD720971 DNJ720943:DNX720971 JFB720943:JFP720971 OWT720943:OXH720971 UOL720943:UOZ720971 DXF720943:DXT720971 JOX720943:JPL720971 PGP720943:PHD720971 UYH720943:UYV720971 EHB720943:EHP720971 JYT720943:JZH720971 PQL720943:PQZ720971 VID720943:VIR720971 F786479:T786507 EQX786479:ERL786507 KIP786479:KJD786507 QAH786479:QAV786507 VRZ786479:VSN786507 JB786479:JP786507 FAT786479:FBH786507 KSL786479:KSZ786507 QKD786479:QKR786507 WBV786479:WCJ786507 SX786479:TL786507 FKP786479:FLD786507 LCH786479:LCV786507 QTZ786479:QUN786507 WLR786479:WMF786507 ACT786479:ADH786507 FUL786479:FUZ786507 LMD786479:LMR786507 RDV786479:REJ786507 WVN786479:WWB786507 AMP786479:AND786507 GEH786479:GEV786507 LVZ786479:LWN786507 RNR786479:ROF786507 AWL786479:AWZ786507 GOD786479:GOR786507 MFV786479:MGJ786507 RXN786479:RYB786507 BGH786479:BGV786507 GXZ786479:GYN786507 MPR786479:MQF786507 SHJ786479:SHX786507 BQD786479:BQR786507 HHV786479:HIJ786507 MZN786479:NAB786507 SRF786479:SRT786507 BZZ786479:CAN786507 HRR786479:HSF786507 NJJ786479:NJX786507 TBB786479:TBP786507 CJV786479:CKJ786507 IBN786479:ICB786507 NTF786479:NTT786507 TKX786479:TLL786507 CTR786479:CUF786507 ILJ786479:ILX786507 ODB786479:ODP786507 TUT786479:TVH786507 DDN786479:DEB786507 IVF786479:IVT786507 OMX786479:ONL786507 UEP786479:UFD786507 DNJ786479:DNX786507 JFB786479:JFP786507 OWT786479:OXH786507 UOL786479:UOZ786507 DXF786479:DXT786507 JOX786479:JPL786507 PGP786479:PHD786507 UYH786479:UYV786507 EHB786479:EHP786507 JYT786479:JZH786507 PQL786479:PQZ786507 VID786479:VIR786507 F852015:T852043 EQX852015:ERL852043 KIP852015:KJD852043 QAH852015:QAV852043 VRZ852015:VSN852043 JB852015:JP852043 FAT852015:FBH852043 KSL852015:KSZ852043 QKD852015:QKR852043 WBV852015:WCJ852043 SX852015:TL852043 FKP852015:FLD852043 LCH852015:LCV852043 QTZ852015:QUN852043 WLR852015:WMF852043 ACT852015:ADH852043 FUL852015:FUZ852043 LMD852015:LMR852043 RDV852015:REJ852043 WVN852015:WWB852043 AMP852015:AND852043 GEH852015:GEV852043 LVZ852015:LWN852043 RNR852015:ROF852043 AWL852015:AWZ852043 GOD852015:GOR852043 MFV852015:MGJ852043 RXN852015:RYB852043 BGH852015:BGV852043 GXZ852015:GYN852043 MPR852015:MQF852043 SHJ852015:SHX852043 BQD852015:BQR852043 HHV852015:HIJ852043 MZN852015:NAB852043 SRF852015:SRT852043 BZZ852015:CAN852043 HRR852015:HSF852043 NJJ852015:NJX852043 TBB852015:TBP852043 CJV852015:CKJ852043 IBN852015:ICB852043 NTF852015:NTT852043 TKX852015:TLL852043 CTR852015:CUF852043 ILJ852015:ILX852043 ODB852015:ODP852043 TUT852015:TVH852043 DDN852015:DEB852043 IVF852015:IVT852043 OMX852015:ONL852043 UEP852015:UFD852043 DNJ852015:DNX852043 JFB852015:JFP852043 OWT852015:OXH852043 UOL852015:UOZ852043 DXF852015:DXT852043 JOX852015:JPL852043 PGP852015:PHD852043 UYH852015:UYV852043 EHB852015:EHP852043 JYT852015:JZH852043 PQL852015:PQZ852043 VID852015:VIR852043 F917551:T917579 EQX917551:ERL917579 KIP917551:KJD917579 QAH917551:QAV917579 VRZ917551:VSN917579 JB917551:JP917579 FAT917551:FBH917579 KSL917551:KSZ917579 QKD917551:QKR917579 WBV917551:WCJ917579 SX917551:TL917579 FKP917551:FLD917579 LCH917551:LCV917579 QTZ917551:QUN917579 WLR917551:WMF917579 ACT917551:ADH917579 FUL917551:FUZ917579 LMD917551:LMR917579 RDV917551:REJ917579 WVN917551:WWB917579 AMP917551:AND917579 GEH917551:GEV917579 LVZ917551:LWN917579 RNR917551:ROF917579 AWL917551:AWZ917579 GOD917551:GOR917579 MFV917551:MGJ917579 RXN917551:RYB917579 BGH917551:BGV917579 GXZ917551:GYN917579 MPR917551:MQF917579 SHJ917551:SHX917579 BQD917551:BQR917579 HHV917551:HIJ917579 MZN917551:NAB917579 SRF917551:SRT917579 BZZ917551:CAN917579 HRR917551:HSF917579 NJJ917551:NJX917579 TBB917551:TBP917579 CJV917551:CKJ917579 IBN917551:ICB917579 NTF917551:NTT917579 TKX917551:TLL917579 CTR917551:CUF917579 ILJ917551:ILX917579 ODB917551:ODP917579 TUT917551:TVH917579 DDN917551:DEB917579 IVF917551:IVT917579 OMX917551:ONL917579 UEP917551:UFD917579 DNJ917551:DNX917579 JFB917551:JFP917579 OWT917551:OXH917579 UOL917551:UOZ917579 DXF917551:DXT917579 JOX917551:JPL917579 PGP917551:PHD917579 UYH917551:UYV917579 EHB917551:EHP917579 JYT917551:JZH917579 PQL917551:PQZ917579 VID917551:VIR917579 F983087:T983115 EQX983087:ERL983115 KIP983087:KJD983115 QAH983087:QAV983115 VRZ983087:VSN983115 JB983087:JP983115 FAT983087:FBH983115 KSL983087:KSZ983115 QKD983087:QKR983115 WBV983087:WCJ983115 SX983087:TL983115 FKP983087:FLD983115 LCH983087:LCV983115 QTZ983087:QUN983115 WLR983087:WMF983115 AMP983087:AND983115 GEH983087:GEV983115 LVZ983087:LWN983115 RNR983087:ROF983115 AWL983087:AWZ983115 GOD983087:GOR983115 MFV983087:MGJ983115 RXN983087:RYB983115 BGH983087:BGV983115 GXZ983087:GYN983115 MPR983087:MQF983115 SHJ983087:SHX983115 BQD983087:BQR983115 HHV983087:HIJ983115 MZN983087:NAB983115 SRF983087:SRT983115 BZZ983087:CAN983115 HRR983087:HSF983115 NJJ983087:NJX983115 TBB983087:TBP983115 CJV983087:CKJ983115 IBN983087:ICB983115 NTF983087:NTT983115 TKX983087:TLL983115 CTR983087:CUF983115 ILJ983087:ILX983115 ODB983087:ODP983115 TUT983087:TVH983115 DDN983087:DEB983115 IVF983087:IVT983115 OMX983087:ONL983115 UEP983087:UFD983115 DNJ983087:DNX983115 JFB983087:JFP983115 OWT983087:OXH983115 UOL983087:UOZ983115 DXF983087:DXT983115 JOX983087:JPL983115 PGP983087:PHD983115 UYH983087:UYV983115 EHB983087:EHP983115 JYT983087:JZH983115 PQL983087:PQZ983115 VID983087:VIR983115 F24:T75 EQX24:ERL75 KIP24:KJD75 QAH24:QAV75 VRZ24:VSN75 JB24:JP75 FAT24:FBH75 KSL24:KSZ75 QKD24:QKR75 WBV24:WCJ75 SX24:TL75 FKP24:FLD75 LCH24:LCV75 QTZ24:QUN75 WLR24:WMF75 ACT24:ADH75 FUL24:FUZ75 LMD24:LMR75 RDV24:REJ75 WVN24:WWB75 AMP24:AND75 GEH24:GEV75 LVZ24:LWN75 RNR24:ROF75 AWL24:AWZ75 GOD24:GOR75 MFV24:MGJ75 RXN24:RYB75 BGH24:BGV75 GXZ24:GYN75 MPR24:MQF75 SHJ24:SHX75 BQD24:BQR75 HHV24:HIJ75 MZN24:NAB75 SRF24:SRT75 BZZ24:CAN75 HRR24:HSF75 NJJ24:NJX75 TBB24:TBP75 CJV24:CKJ75 IBN24:ICB75 NTF24:NTT75 TKX24:TLL75 CTR24:CUF75 ILJ24:ILX75 ODB24:ODP75 TUT24:TVH75 DDN24:DEB75 IVF24:IVT75 OMX24:ONL75 UEP24:UFD75 DNJ24:DNX75 JFB24:JFP75 OWT24:OXH75 UOL24:UOZ75 DXF24:DXT75 JOX24:JPL75 PGP24:PHD75 UYH24:UYV75 EHB24:EHP75 JYT24:JZH75 PQL24:PQZ75 VID24:VIR75">
      <formula1>"O, "</formula1>
    </dataValidation>
    <dataValidation type="list" allowBlank="1" showInputMessage="1" showErrorMessage="1" sqref="F76:T76 JB76:JP76 SX76:TL76 ACT76:ADH76 AMP76:AND76 AWL76:AWZ76 BGH76:BGV76 BQD76:BQR76 BZZ76:CAN76 CJV76:CKJ76 CTR76:CUF76 DDN76:DEB76 DNJ76:DNX76 DXF76:DXT76 EHB76:EHP76 EQX76:ERL76 FAT76:FBH76 FKP76:FLD76 FUL76:FUZ76 GEH76:GEV76 GOD76:GOR76 GXZ76:GYN76 HHV76:HIJ76 HRR76:HSF76 IBN76:ICB76 ILJ76:ILX76 IVF76:IVT76 JFB76:JFP76 JOX76:JPL76 JYT76:JZH76 KIP76:KJD76 KSL76:KSZ76 LCH76:LCV76 LMD76:LMR76 LVZ76:LWN76 MFV76:MGJ76 MPR76:MQF76 MZN76:NAB76 NJJ76:NJX76 NTF76:NTT76 ODB76:ODP76 OMX76:ONL76 OWT76:OXH76 PGP76:PHD76 PQL76:PQZ76 QAH76:QAV76 QKD76:QKR76 QTZ76:QUN76 RDV76:REJ76 RNR76:ROF76 RXN76:RYB76 SHJ76:SHX76 SRF76:SRT76 TBB76:TBP76 TKX76:TLL76 TUT76:TVH76 UEP76:UFD76 UOL76:UOZ76 UYH76:UYV76 VID76:VIR76 VRZ76:VSN76 WBV76:WCJ76 WLR76:WMF76 WVN76:WWB76 F65612:T65612 JB65612:JP65612 SX65612:TL65612 ACT65612:ADH65612 AMP65612:AND65612 AWL65612:AWZ65612 BGH65612:BGV65612 BQD65612:BQR65612 BZZ65612:CAN65612 CJV65612:CKJ65612 CTR65612:CUF65612 DDN65612:DEB65612 DNJ65612:DNX65612 DXF65612:DXT65612 EHB65612:EHP65612 EQX65612:ERL65612 FAT65612:FBH65612 FKP65612:FLD65612 FUL65612:FUZ65612 GEH65612:GEV65612 GOD65612:GOR65612 GXZ65612:GYN65612 HHV65612:HIJ65612 HRR65612:HSF65612 IBN65612:ICB65612 ILJ65612:ILX65612 IVF65612:IVT65612 JFB65612:JFP65612 JOX65612:JPL65612 JYT65612:JZH65612 KIP65612:KJD65612 KSL65612:KSZ65612 LCH65612:LCV65612 LMD65612:LMR65612 LVZ65612:LWN65612 MFV65612:MGJ65612 MPR65612:MQF65612 MZN65612:NAB65612 NJJ65612:NJX65612 NTF65612:NTT65612 ODB65612:ODP65612 OMX65612:ONL65612 OWT65612:OXH65612 PGP65612:PHD65612 PQL65612:PQZ65612 QAH65612:QAV65612 QKD65612:QKR65612 QTZ65612:QUN65612 RDV65612:REJ65612 RNR65612:ROF65612 RXN65612:RYB65612 SHJ65612:SHX65612 SRF65612:SRT65612 TBB65612:TBP65612 TKX65612:TLL65612 TUT65612:TVH65612 UEP65612:UFD65612 UOL65612:UOZ65612 UYH65612:UYV65612 VID65612:VIR65612 VRZ65612:VSN65612 WBV65612:WCJ65612 WLR65612:WMF65612 WVN65612:WWB65612 F131148:T131148 JB131148:JP131148 SX131148:TL131148 ACT131148:ADH131148 AMP131148:AND131148 AWL131148:AWZ131148 BGH131148:BGV131148 BQD131148:BQR131148 BZZ131148:CAN131148 CJV131148:CKJ131148 CTR131148:CUF131148 DDN131148:DEB131148 DNJ131148:DNX131148 DXF131148:DXT131148 EHB131148:EHP131148 EQX131148:ERL131148 FAT131148:FBH131148 FKP131148:FLD131148 FUL131148:FUZ131148 GEH131148:GEV131148 GOD131148:GOR131148 GXZ131148:GYN131148 HHV131148:HIJ131148 HRR131148:HSF131148 IBN131148:ICB131148 ILJ131148:ILX131148 IVF131148:IVT131148 JFB131148:JFP131148 JOX131148:JPL131148 JYT131148:JZH131148 KIP131148:KJD131148 KSL131148:KSZ131148 LCH131148:LCV131148 LMD131148:LMR131148 LVZ131148:LWN131148 MFV131148:MGJ131148 MPR131148:MQF131148 MZN131148:NAB131148 NJJ131148:NJX131148 NTF131148:NTT131148 ODB131148:ODP131148 OMX131148:ONL131148 OWT131148:OXH131148 PGP131148:PHD131148 PQL131148:PQZ131148 QAH131148:QAV131148 QKD131148:QKR131148 QTZ131148:QUN131148 RDV131148:REJ131148 RNR131148:ROF131148 RXN131148:RYB131148 SHJ131148:SHX131148 SRF131148:SRT131148 TBB131148:TBP131148 TKX131148:TLL131148 TUT131148:TVH131148 UEP131148:UFD131148 UOL131148:UOZ131148 UYH131148:UYV131148 VID131148:VIR131148 VRZ131148:VSN131148 WBV131148:WCJ131148 WLR131148:WMF131148 WVN131148:WWB131148 F196684:T196684 JB196684:JP196684 SX196684:TL196684 ACT196684:ADH196684 AMP196684:AND196684 AWL196684:AWZ196684 BGH196684:BGV196684 BQD196684:BQR196684 BZZ196684:CAN196684 CJV196684:CKJ196684 CTR196684:CUF196684 DDN196684:DEB196684 DNJ196684:DNX196684 DXF196684:DXT196684 EHB196684:EHP196684 EQX196684:ERL196684 FAT196684:FBH196684 FKP196684:FLD196684 FUL196684:FUZ196684 GEH196684:GEV196684 GOD196684:GOR196684 GXZ196684:GYN196684 HHV196684:HIJ196684 HRR196684:HSF196684 IBN196684:ICB196684 ILJ196684:ILX196684 IVF196684:IVT196684 JFB196684:JFP196684 JOX196684:JPL196684 JYT196684:JZH196684 KIP196684:KJD196684 KSL196684:KSZ196684 LCH196684:LCV196684 LMD196684:LMR196684 LVZ196684:LWN196684 MFV196684:MGJ196684 MPR196684:MQF196684 MZN196684:NAB196684 NJJ196684:NJX196684 NTF196684:NTT196684 ODB196684:ODP196684 OMX196684:ONL196684 OWT196684:OXH196684 PGP196684:PHD196684 PQL196684:PQZ196684 QAH196684:QAV196684 QKD196684:QKR196684 QTZ196684:QUN196684 RDV196684:REJ196684 RNR196684:ROF196684 RXN196684:RYB196684 SHJ196684:SHX196684 SRF196684:SRT196684 TBB196684:TBP196684 TKX196684:TLL196684 TUT196684:TVH196684 UEP196684:UFD196684 UOL196684:UOZ196684 UYH196684:UYV196684 VID196684:VIR196684 VRZ196684:VSN196684 WBV196684:WCJ196684 WLR196684:WMF196684 WVN196684:WWB196684 F262220:T262220 JB262220:JP262220 SX262220:TL262220 ACT262220:ADH262220 AMP262220:AND262220 AWL262220:AWZ262220 BGH262220:BGV262220 BQD262220:BQR262220 BZZ262220:CAN262220 CJV262220:CKJ262220 CTR262220:CUF262220 DDN262220:DEB262220 DNJ262220:DNX262220 DXF262220:DXT262220 EHB262220:EHP262220 EQX262220:ERL262220 FAT262220:FBH262220 FKP262220:FLD262220 FUL262220:FUZ262220 GEH262220:GEV262220 GOD262220:GOR262220 GXZ262220:GYN262220 HHV262220:HIJ262220 HRR262220:HSF262220 IBN262220:ICB262220 ILJ262220:ILX262220 IVF262220:IVT262220 JFB262220:JFP262220 JOX262220:JPL262220 JYT262220:JZH262220 KIP262220:KJD262220 KSL262220:KSZ262220 LCH262220:LCV262220 LMD262220:LMR262220 LVZ262220:LWN262220 MFV262220:MGJ262220 MPR262220:MQF262220 MZN262220:NAB262220 NJJ262220:NJX262220 NTF262220:NTT262220 ODB262220:ODP262220 OMX262220:ONL262220 OWT262220:OXH262220 PGP262220:PHD262220 PQL262220:PQZ262220 QAH262220:QAV262220 QKD262220:QKR262220 QTZ262220:QUN262220 RDV262220:REJ262220 RNR262220:ROF262220 RXN262220:RYB262220 SHJ262220:SHX262220 SRF262220:SRT262220 TBB262220:TBP262220 TKX262220:TLL262220 TUT262220:TVH262220 UEP262220:UFD262220 UOL262220:UOZ262220 UYH262220:UYV262220 VID262220:VIR262220 VRZ262220:VSN262220 WBV262220:WCJ262220 WLR262220:WMF262220 WVN262220:WWB262220 F327756:T327756 JB327756:JP327756 SX327756:TL327756 ACT327756:ADH327756 AMP327756:AND327756 AWL327756:AWZ327756 BGH327756:BGV327756 BQD327756:BQR327756 BZZ327756:CAN327756 CJV327756:CKJ327756 CTR327756:CUF327756 DDN327756:DEB327756 DNJ327756:DNX327756 DXF327756:DXT327756 EHB327756:EHP327756 EQX327756:ERL327756 FAT327756:FBH327756 FKP327756:FLD327756 FUL327756:FUZ327756 GEH327756:GEV327756 GOD327756:GOR327756 GXZ327756:GYN327756 HHV327756:HIJ327756 HRR327756:HSF327756 IBN327756:ICB327756 ILJ327756:ILX327756 IVF327756:IVT327756 JFB327756:JFP327756 JOX327756:JPL327756 JYT327756:JZH327756 KIP327756:KJD327756 KSL327756:KSZ327756 LCH327756:LCV327756 LMD327756:LMR327756 LVZ327756:LWN327756 MFV327756:MGJ327756 MPR327756:MQF327756 MZN327756:NAB327756 NJJ327756:NJX327756 NTF327756:NTT327756 ODB327756:ODP327756 OMX327756:ONL327756 OWT327756:OXH327756 PGP327756:PHD327756 PQL327756:PQZ327756 QAH327756:QAV327756 QKD327756:QKR327756 QTZ327756:QUN327756 RDV327756:REJ327756 RNR327756:ROF327756 RXN327756:RYB327756 SHJ327756:SHX327756 SRF327756:SRT327756 TBB327756:TBP327756 TKX327756:TLL327756 TUT327756:TVH327756 UEP327756:UFD327756 UOL327756:UOZ327756 UYH327756:UYV327756 VID327756:VIR327756 VRZ327756:VSN327756 WBV327756:WCJ327756 WLR327756:WMF327756 WVN327756:WWB327756 F393292:T393292 JB393292:JP393292 SX393292:TL393292 ACT393292:ADH393292 AMP393292:AND393292 AWL393292:AWZ393292 BGH393292:BGV393292 BQD393292:BQR393292 BZZ393292:CAN393292 CJV393292:CKJ393292 CTR393292:CUF393292 DDN393292:DEB393292 DNJ393292:DNX393292 DXF393292:DXT393292 EHB393292:EHP393292 EQX393292:ERL393292 FAT393292:FBH393292 FKP393292:FLD393292 FUL393292:FUZ393292 GEH393292:GEV393292 GOD393292:GOR393292 GXZ393292:GYN393292 HHV393292:HIJ393292 HRR393292:HSF393292 IBN393292:ICB393292 ILJ393292:ILX393292 IVF393292:IVT393292 JFB393292:JFP393292 JOX393292:JPL393292 JYT393292:JZH393292 KIP393292:KJD393292 KSL393292:KSZ393292 LCH393292:LCV393292 LMD393292:LMR393292 LVZ393292:LWN393292 MFV393292:MGJ393292 MPR393292:MQF393292 MZN393292:NAB393292 NJJ393292:NJX393292 NTF393292:NTT393292 ODB393292:ODP393292 OMX393292:ONL393292 OWT393292:OXH393292 PGP393292:PHD393292 PQL393292:PQZ393292 QAH393292:QAV393292 QKD393292:QKR393292 QTZ393292:QUN393292 RDV393292:REJ393292 RNR393292:ROF393292 RXN393292:RYB393292 SHJ393292:SHX393292 SRF393292:SRT393292 TBB393292:TBP393292 TKX393292:TLL393292 TUT393292:TVH393292 UEP393292:UFD393292 UOL393292:UOZ393292 UYH393292:UYV393292 VID393292:VIR393292 VRZ393292:VSN393292 WBV393292:WCJ393292 WLR393292:WMF393292 WVN393292:WWB393292 F458828:T458828 JB458828:JP458828 SX458828:TL458828 ACT458828:ADH458828 AMP458828:AND458828 AWL458828:AWZ458828 BGH458828:BGV458828 BQD458828:BQR458828 BZZ458828:CAN458828 CJV458828:CKJ458828 CTR458828:CUF458828 DDN458828:DEB458828 DNJ458828:DNX458828 DXF458828:DXT458828 EHB458828:EHP458828 EQX458828:ERL458828 FAT458828:FBH458828 FKP458828:FLD458828 FUL458828:FUZ458828 GEH458828:GEV458828 GOD458828:GOR458828 GXZ458828:GYN458828 HHV458828:HIJ458828 HRR458828:HSF458828 IBN458828:ICB458828 ILJ458828:ILX458828 IVF458828:IVT458828 JFB458828:JFP458828 JOX458828:JPL458828 JYT458828:JZH458828 KIP458828:KJD458828 KSL458828:KSZ458828 LCH458828:LCV458828 LMD458828:LMR458828 LVZ458828:LWN458828 MFV458828:MGJ458828 MPR458828:MQF458828 MZN458828:NAB458828 NJJ458828:NJX458828 NTF458828:NTT458828 ODB458828:ODP458828 OMX458828:ONL458828 OWT458828:OXH458828 PGP458828:PHD458828 PQL458828:PQZ458828 QAH458828:QAV458828 QKD458828:QKR458828 QTZ458828:QUN458828 RDV458828:REJ458828 RNR458828:ROF458828 RXN458828:RYB458828 SHJ458828:SHX458828 SRF458828:SRT458828 TBB458828:TBP458828 TKX458828:TLL458828 TUT458828:TVH458828 UEP458828:UFD458828 UOL458828:UOZ458828 UYH458828:UYV458828 VID458828:VIR458828 VRZ458828:VSN458828 WBV458828:WCJ458828 WLR458828:WMF458828 WVN458828:WWB458828 F524364:T524364 JB524364:JP524364 SX524364:TL524364 ACT524364:ADH524364 AMP524364:AND524364 AWL524364:AWZ524364 BGH524364:BGV524364 BQD524364:BQR524364 BZZ524364:CAN524364 CJV524364:CKJ524364 CTR524364:CUF524364 DDN524364:DEB524364 DNJ524364:DNX524364 DXF524364:DXT524364 EHB524364:EHP524364 EQX524364:ERL524364 FAT524364:FBH524364 FKP524364:FLD524364 FUL524364:FUZ524364 GEH524364:GEV524364 GOD524364:GOR524364 GXZ524364:GYN524364 HHV524364:HIJ524364 HRR524364:HSF524364 IBN524364:ICB524364 ILJ524364:ILX524364 IVF524364:IVT524364 JFB524364:JFP524364 JOX524364:JPL524364 JYT524364:JZH524364 KIP524364:KJD524364 KSL524364:KSZ524364 LCH524364:LCV524364 LMD524364:LMR524364 LVZ524364:LWN524364 MFV524364:MGJ524364 MPR524364:MQF524364 MZN524364:NAB524364 NJJ524364:NJX524364 NTF524364:NTT524364 ODB524364:ODP524364 OMX524364:ONL524364 OWT524364:OXH524364 PGP524364:PHD524364 PQL524364:PQZ524364 QAH524364:QAV524364 QKD524364:QKR524364 QTZ524364:QUN524364 RDV524364:REJ524364 RNR524364:ROF524364 RXN524364:RYB524364 SHJ524364:SHX524364 SRF524364:SRT524364 TBB524364:TBP524364 TKX524364:TLL524364 TUT524364:TVH524364 UEP524364:UFD524364 UOL524364:UOZ524364 UYH524364:UYV524364 VID524364:VIR524364 VRZ524364:VSN524364 WBV524364:WCJ524364 WLR524364:WMF524364 WVN524364:WWB524364 F589900:T589900 JB589900:JP589900 SX589900:TL589900 ACT589900:ADH589900 AMP589900:AND589900 AWL589900:AWZ589900 BGH589900:BGV589900 BQD589900:BQR589900 BZZ589900:CAN589900 CJV589900:CKJ589900 CTR589900:CUF589900 DDN589900:DEB589900 DNJ589900:DNX589900 DXF589900:DXT589900 EHB589900:EHP589900 EQX589900:ERL589900 FAT589900:FBH589900 FKP589900:FLD589900 FUL589900:FUZ589900 GEH589900:GEV589900 GOD589900:GOR589900 GXZ589900:GYN589900 HHV589900:HIJ589900 HRR589900:HSF589900 IBN589900:ICB589900 ILJ589900:ILX589900 IVF589900:IVT589900 JFB589900:JFP589900 JOX589900:JPL589900 JYT589900:JZH589900 KIP589900:KJD589900 KSL589900:KSZ589900 LCH589900:LCV589900 LMD589900:LMR589900 LVZ589900:LWN589900 MFV589900:MGJ589900 MPR589900:MQF589900 MZN589900:NAB589900 NJJ589900:NJX589900 NTF589900:NTT589900 ODB589900:ODP589900 OMX589900:ONL589900 OWT589900:OXH589900 PGP589900:PHD589900 PQL589900:PQZ589900 QAH589900:QAV589900 QKD589900:QKR589900 QTZ589900:QUN589900 RDV589900:REJ589900 RNR589900:ROF589900 RXN589900:RYB589900 SHJ589900:SHX589900 SRF589900:SRT589900 TBB589900:TBP589900 TKX589900:TLL589900 TUT589900:TVH589900 UEP589900:UFD589900 UOL589900:UOZ589900 UYH589900:UYV589900 VID589900:VIR589900 VRZ589900:VSN589900 WBV589900:WCJ589900 WLR589900:WMF589900 WVN589900:WWB589900 F655436:T655436 JB655436:JP655436 SX655436:TL655436 ACT655436:ADH655436 AMP655436:AND655436 AWL655436:AWZ655436 BGH655436:BGV655436 BQD655436:BQR655436 BZZ655436:CAN655436 CJV655436:CKJ655436 CTR655436:CUF655436 DDN655436:DEB655436 DNJ655436:DNX655436 DXF655436:DXT655436 EHB655436:EHP655436 EQX655436:ERL655436 FAT655436:FBH655436 FKP655436:FLD655436 FUL655436:FUZ655436 GEH655436:GEV655436 GOD655436:GOR655436 GXZ655436:GYN655436 HHV655436:HIJ655436 HRR655436:HSF655436 IBN655436:ICB655436 ILJ655436:ILX655436 IVF655436:IVT655436 JFB655436:JFP655436 JOX655436:JPL655436 JYT655436:JZH655436 KIP655436:KJD655436 KSL655436:KSZ655436 LCH655436:LCV655436 LMD655436:LMR655436 LVZ655436:LWN655436 MFV655436:MGJ655436 MPR655436:MQF655436 MZN655436:NAB655436 NJJ655436:NJX655436 NTF655436:NTT655436 ODB655436:ODP655436 OMX655436:ONL655436 OWT655436:OXH655436 PGP655436:PHD655436 PQL655436:PQZ655436 QAH655436:QAV655436 QKD655436:QKR655436 QTZ655436:QUN655436 RDV655436:REJ655436 RNR655436:ROF655436 RXN655436:RYB655436 SHJ655436:SHX655436 SRF655436:SRT655436 TBB655436:TBP655436 TKX655436:TLL655436 TUT655436:TVH655436 UEP655436:UFD655436 UOL655436:UOZ655436 UYH655436:UYV655436 VID655436:VIR655436 VRZ655436:VSN655436 WBV655436:WCJ655436 WLR655436:WMF655436 WVN655436:WWB655436 F720972:T720972 JB720972:JP720972 SX720972:TL720972 ACT720972:ADH720972 AMP720972:AND720972 AWL720972:AWZ720972 BGH720972:BGV720972 BQD720972:BQR720972 BZZ720972:CAN720972 CJV720972:CKJ720972 CTR720972:CUF720972 DDN720972:DEB720972 DNJ720972:DNX720972 DXF720972:DXT720972 EHB720972:EHP720972 EQX720972:ERL720972 FAT720972:FBH720972 FKP720972:FLD720972 FUL720972:FUZ720972 GEH720972:GEV720972 GOD720972:GOR720972 GXZ720972:GYN720972 HHV720972:HIJ720972 HRR720972:HSF720972 IBN720972:ICB720972 ILJ720972:ILX720972 IVF720972:IVT720972 JFB720972:JFP720972 JOX720972:JPL720972 JYT720972:JZH720972 KIP720972:KJD720972 KSL720972:KSZ720972 LCH720972:LCV720972 LMD720972:LMR720972 LVZ720972:LWN720972 MFV720972:MGJ720972 MPR720972:MQF720972 MZN720972:NAB720972 NJJ720972:NJX720972 NTF720972:NTT720972 ODB720972:ODP720972 OMX720972:ONL720972 OWT720972:OXH720972 PGP720972:PHD720972 PQL720972:PQZ720972 QAH720972:QAV720972 QKD720972:QKR720972 QTZ720972:QUN720972 RDV720972:REJ720972 RNR720972:ROF720972 RXN720972:RYB720972 SHJ720972:SHX720972 SRF720972:SRT720972 TBB720972:TBP720972 TKX720972:TLL720972 TUT720972:TVH720972 UEP720972:UFD720972 UOL720972:UOZ720972 UYH720972:UYV720972 VID720972:VIR720972 VRZ720972:VSN720972 WBV720972:WCJ720972 WLR720972:WMF720972 WVN720972:WWB720972 F786508:T786508 JB786508:JP786508 SX786508:TL786508 ACT786508:ADH786508 AMP786508:AND786508 AWL786508:AWZ786508 BGH786508:BGV786508 BQD786508:BQR786508 BZZ786508:CAN786508 CJV786508:CKJ786508 CTR786508:CUF786508 DDN786508:DEB786508 DNJ786508:DNX786508 DXF786508:DXT786508 EHB786508:EHP786508 EQX786508:ERL786508 FAT786508:FBH786508 FKP786508:FLD786508 FUL786508:FUZ786508 GEH786508:GEV786508 GOD786508:GOR786508 GXZ786508:GYN786508 HHV786508:HIJ786508 HRR786508:HSF786508 IBN786508:ICB786508 ILJ786508:ILX786508 IVF786508:IVT786508 JFB786508:JFP786508 JOX786508:JPL786508 JYT786508:JZH786508 KIP786508:KJD786508 KSL786508:KSZ786508 LCH786508:LCV786508 LMD786508:LMR786508 LVZ786508:LWN786508 MFV786508:MGJ786508 MPR786508:MQF786508 MZN786508:NAB786508 NJJ786508:NJX786508 NTF786508:NTT786508 ODB786508:ODP786508 OMX786508:ONL786508 OWT786508:OXH786508 PGP786508:PHD786508 PQL786508:PQZ786508 QAH786508:QAV786508 QKD786508:QKR786508 QTZ786508:QUN786508 RDV786508:REJ786508 RNR786508:ROF786508 RXN786508:RYB786508 SHJ786508:SHX786508 SRF786508:SRT786508 TBB786508:TBP786508 TKX786508:TLL786508 TUT786508:TVH786508 UEP786508:UFD786508 UOL786508:UOZ786508 UYH786508:UYV786508 VID786508:VIR786508 VRZ786508:VSN786508 WBV786508:WCJ786508 WLR786508:WMF786508 WVN786508:WWB786508 F852044:T852044 JB852044:JP852044 SX852044:TL852044 ACT852044:ADH852044 AMP852044:AND852044 AWL852044:AWZ852044 BGH852044:BGV852044 BQD852044:BQR852044 BZZ852044:CAN852044 CJV852044:CKJ852044 CTR852044:CUF852044 DDN852044:DEB852044 DNJ852044:DNX852044 DXF852044:DXT852044 EHB852044:EHP852044 EQX852044:ERL852044 FAT852044:FBH852044 FKP852044:FLD852044 FUL852044:FUZ852044 GEH852044:GEV852044 GOD852044:GOR852044 GXZ852044:GYN852044 HHV852044:HIJ852044 HRR852044:HSF852044 IBN852044:ICB852044 ILJ852044:ILX852044 IVF852044:IVT852044 JFB852044:JFP852044 JOX852044:JPL852044 JYT852044:JZH852044 KIP852044:KJD852044 KSL852044:KSZ852044 LCH852044:LCV852044 LMD852044:LMR852044 LVZ852044:LWN852044 MFV852044:MGJ852044 MPR852044:MQF852044 MZN852044:NAB852044 NJJ852044:NJX852044 NTF852044:NTT852044 ODB852044:ODP852044 OMX852044:ONL852044 OWT852044:OXH852044 PGP852044:PHD852044 PQL852044:PQZ852044 QAH852044:QAV852044 QKD852044:QKR852044 QTZ852044:QUN852044 RDV852044:REJ852044 RNR852044:ROF852044 RXN852044:RYB852044 SHJ852044:SHX852044 SRF852044:SRT852044 TBB852044:TBP852044 TKX852044:TLL852044 TUT852044:TVH852044 UEP852044:UFD852044 UOL852044:UOZ852044 UYH852044:UYV852044 VID852044:VIR852044 VRZ852044:VSN852044 WBV852044:WCJ852044 WLR852044:WMF852044 WVN852044:WWB852044 F917580:T917580 JB917580:JP917580 SX917580:TL917580 ACT917580:ADH917580 AMP917580:AND917580 AWL917580:AWZ917580 BGH917580:BGV917580 BQD917580:BQR917580 BZZ917580:CAN917580 CJV917580:CKJ917580 CTR917580:CUF917580 DDN917580:DEB917580 DNJ917580:DNX917580 DXF917580:DXT917580 EHB917580:EHP917580 EQX917580:ERL917580 FAT917580:FBH917580 FKP917580:FLD917580 FUL917580:FUZ917580 GEH917580:GEV917580 GOD917580:GOR917580 GXZ917580:GYN917580 HHV917580:HIJ917580 HRR917580:HSF917580 IBN917580:ICB917580 ILJ917580:ILX917580 IVF917580:IVT917580 JFB917580:JFP917580 JOX917580:JPL917580 JYT917580:JZH917580 KIP917580:KJD917580 KSL917580:KSZ917580 LCH917580:LCV917580 LMD917580:LMR917580 LVZ917580:LWN917580 MFV917580:MGJ917580 MPR917580:MQF917580 MZN917580:NAB917580 NJJ917580:NJX917580 NTF917580:NTT917580 ODB917580:ODP917580 OMX917580:ONL917580 OWT917580:OXH917580 PGP917580:PHD917580 PQL917580:PQZ917580 QAH917580:QAV917580 QKD917580:QKR917580 QTZ917580:QUN917580 RDV917580:REJ917580 RNR917580:ROF917580 RXN917580:RYB917580 SHJ917580:SHX917580 SRF917580:SRT917580 TBB917580:TBP917580 TKX917580:TLL917580 TUT917580:TVH917580 UEP917580:UFD917580 UOL917580:UOZ917580 UYH917580:UYV917580 VID917580:VIR917580 VRZ917580:VSN917580 WBV917580:WCJ917580 WLR917580:WMF917580 WVN917580:WWB917580 F983116:T983116 JB983116:JP983116 SX983116:TL983116 ACT983116:ADH983116 AMP983116:AND983116 AWL983116:AWZ983116 BGH983116:BGV983116 BQD983116:BQR983116 BZZ983116:CAN983116 CJV983116:CKJ983116 CTR983116:CUF983116 DDN983116:DEB983116 DNJ983116:DNX983116 DXF983116:DXT983116 EHB983116:EHP983116 EQX983116:ERL983116 FAT983116:FBH983116 FKP983116:FLD983116 FUL983116:FUZ983116 GEH983116:GEV983116 GOD983116:GOR983116 GXZ983116:GYN983116 HHV983116:HIJ983116 HRR983116:HSF983116 IBN983116:ICB983116 ILJ983116:ILX983116 IVF983116:IVT983116 JFB983116:JFP983116 JOX983116:JPL983116 JYT983116:JZH983116 KIP983116:KJD983116 KSL983116:KSZ983116 LCH983116:LCV983116 LMD983116:LMR983116 LVZ983116:LWN983116 MFV983116:MGJ983116 MPR983116:MQF983116 MZN983116:NAB983116 NJJ983116:NJX983116 NTF983116:NTT983116 ODB983116:ODP983116 OMX983116:ONL983116 OWT983116:OXH983116 PGP983116:PHD983116 PQL983116:PQZ983116 QAH983116:QAV983116 QKD983116:QKR983116 QTZ983116:QUN983116 RDV983116:REJ983116 RNR983116:ROF983116 RXN983116:RYB983116 SHJ983116:SHX983116 SRF983116:SRT983116 TBB983116:TBP983116 TKX983116:TLL983116 TUT983116:TVH983116 UEP983116:UFD983116 UOL983116:UOZ983116 UYH983116:UYV983116 VID983116:VIR983116 VRZ983116:VSN983116 WBV983116:WCJ983116 WLR983116:WMF983116 WVN983116:WWB983116">
      <formula1>"N,A,B, "</formula1>
    </dataValidation>
  </dataValidations>
  <pageMargins left="0.7" right="0.7" top="0.75" bottom="0.75" header="0.3" footer="0.3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21"/>
  <sheetViews>
    <sheetView zoomScale="145" zoomScaleNormal="145" topLeftCell="A6" workbookViewId="0">
      <selection activeCell="O22" sqref="O22"/>
    </sheetView>
  </sheetViews>
  <sheetFormatPr defaultColWidth="9" defaultRowHeight="14.4"/>
  <cols>
    <col min="1" max="1" width="3.42592592592593" customWidth="1"/>
    <col min="2" max="2" width="30.8518518518519" customWidth="1"/>
    <col min="3" max="9" width="9.13888888888889" style="26"/>
    <col min="11" max="11" width="3.28703703703704" customWidth="1"/>
    <col min="13" max="13" width="26.287037037037" customWidth="1"/>
    <col min="14" max="14" width="24.5740740740741" customWidth="1"/>
  </cols>
  <sheetData>
    <row r="1" spans="1:20">
      <c r="A1" s="27" t="s">
        <v>117</v>
      </c>
      <c r="B1" s="27"/>
      <c r="C1" s="27"/>
      <c r="D1" s="27"/>
      <c r="E1" s="27"/>
      <c r="F1" s="27"/>
      <c r="G1" s="27"/>
      <c r="H1" s="27"/>
      <c r="I1" s="27"/>
      <c r="J1" s="27"/>
      <c r="L1" s="27" t="s">
        <v>118</v>
      </c>
      <c r="M1" s="27"/>
      <c r="N1" s="27"/>
      <c r="O1" s="27"/>
      <c r="P1" s="41"/>
      <c r="Q1" s="41"/>
      <c r="R1" s="41"/>
      <c r="S1" s="41"/>
      <c r="T1" s="41"/>
    </row>
    <row r="3" spans="1:15">
      <c r="A3" s="28" t="s">
        <v>119</v>
      </c>
      <c r="B3" s="28" t="s">
        <v>27</v>
      </c>
      <c r="C3" s="28" t="s">
        <v>120</v>
      </c>
      <c r="D3" s="28"/>
      <c r="E3" s="28"/>
      <c r="F3" s="28"/>
      <c r="G3" s="28"/>
      <c r="H3" s="28"/>
      <c r="I3" s="28"/>
      <c r="J3" s="28"/>
      <c r="L3" s="42" t="s">
        <v>121</v>
      </c>
      <c r="M3" s="43" t="s">
        <v>122</v>
      </c>
      <c r="N3" s="43" t="s">
        <v>123</v>
      </c>
      <c r="O3" s="43" t="s">
        <v>120</v>
      </c>
    </row>
    <row r="4" spans="1:15">
      <c r="A4" s="28"/>
      <c r="B4" s="28"/>
      <c r="C4" s="28" t="s">
        <v>124</v>
      </c>
      <c r="D4" s="29" t="s">
        <v>111</v>
      </c>
      <c r="E4" s="29" t="s">
        <v>111</v>
      </c>
      <c r="F4" s="29" t="s">
        <v>111</v>
      </c>
      <c r="G4" s="29" t="s">
        <v>111</v>
      </c>
      <c r="H4" s="30" t="s">
        <v>125</v>
      </c>
      <c r="I4" s="30" t="s">
        <v>125</v>
      </c>
      <c r="J4" s="28" t="s">
        <v>108</v>
      </c>
      <c r="L4" s="42"/>
      <c r="M4" s="43"/>
      <c r="N4" s="43"/>
      <c r="O4" s="43"/>
    </row>
    <row r="5" ht="28.8" spans="1:15">
      <c r="A5" s="31"/>
      <c r="B5" s="32" t="s">
        <v>126</v>
      </c>
      <c r="C5" s="33"/>
      <c r="D5" s="33"/>
      <c r="E5" s="33"/>
      <c r="F5" s="33"/>
      <c r="G5" s="33"/>
      <c r="H5" s="33"/>
      <c r="I5" s="33"/>
      <c r="J5" s="31"/>
      <c r="L5" s="44">
        <v>1</v>
      </c>
      <c r="M5" s="45" t="s">
        <v>127</v>
      </c>
      <c r="N5" s="44" t="s">
        <v>128</v>
      </c>
      <c r="O5" s="46" t="s">
        <v>124</v>
      </c>
    </row>
    <row r="6" ht="28.8" spans="1:15">
      <c r="A6" s="34"/>
      <c r="B6" s="35" t="s">
        <v>129</v>
      </c>
      <c r="C6" s="36" t="s">
        <v>99</v>
      </c>
      <c r="D6" s="37" t="s">
        <v>100</v>
      </c>
      <c r="E6" s="36" t="s">
        <v>99</v>
      </c>
      <c r="F6" s="36" t="s">
        <v>99</v>
      </c>
      <c r="G6" s="36" t="s">
        <v>99</v>
      </c>
      <c r="H6" s="36" t="s">
        <v>99</v>
      </c>
      <c r="I6" s="36" t="s">
        <v>130</v>
      </c>
      <c r="J6" s="47"/>
      <c r="L6" s="44">
        <v>2</v>
      </c>
      <c r="M6" s="45" t="s">
        <v>131</v>
      </c>
      <c r="N6" s="45" t="s">
        <v>132</v>
      </c>
      <c r="O6" s="48" t="s">
        <v>111</v>
      </c>
    </row>
    <row r="7" ht="28.8" spans="1:15">
      <c r="A7" s="34"/>
      <c r="B7" s="35" t="s">
        <v>133</v>
      </c>
      <c r="C7" s="36" t="s">
        <v>99</v>
      </c>
      <c r="D7" s="36" t="s">
        <v>99</v>
      </c>
      <c r="E7" s="37" t="s">
        <v>100</v>
      </c>
      <c r="F7" s="36" t="s">
        <v>99</v>
      </c>
      <c r="G7" s="36" t="s">
        <v>99</v>
      </c>
      <c r="H7" s="36" t="s">
        <v>99</v>
      </c>
      <c r="I7" s="36" t="s">
        <v>130</v>
      </c>
      <c r="J7" s="47"/>
      <c r="L7" s="44">
        <v>3</v>
      </c>
      <c r="M7" s="45" t="s">
        <v>134</v>
      </c>
      <c r="N7" s="45" t="s">
        <v>132</v>
      </c>
      <c r="O7" s="48" t="s">
        <v>111</v>
      </c>
    </row>
    <row r="8" spans="1:15">
      <c r="A8" s="34"/>
      <c r="B8" s="35" t="s">
        <v>135</v>
      </c>
      <c r="C8" s="36" t="s">
        <v>99</v>
      </c>
      <c r="D8" s="36" t="s">
        <v>99</v>
      </c>
      <c r="E8" s="36" t="s">
        <v>99</v>
      </c>
      <c r="F8" s="37" t="s">
        <v>100</v>
      </c>
      <c r="G8" s="37" t="s">
        <v>100</v>
      </c>
      <c r="H8" s="36" t="s">
        <v>99</v>
      </c>
      <c r="I8" s="36" t="s">
        <v>130</v>
      </c>
      <c r="J8" s="47"/>
      <c r="L8" s="44">
        <v>4</v>
      </c>
      <c r="M8" s="44"/>
      <c r="N8" s="44"/>
      <c r="O8" s="44"/>
    </row>
    <row r="9" spans="1:15">
      <c r="A9" s="34"/>
      <c r="B9" s="35" t="s">
        <v>136</v>
      </c>
      <c r="C9" s="36" t="s">
        <v>99</v>
      </c>
      <c r="D9" s="36" t="s">
        <v>99</v>
      </c>
      <c r="E9" s="36" t="s">
        <v>99</v>
      </c>
      <c r="F9" s="37" t="s">
        <v>100</v>
      </c>
      <c r="G9" s="36" t="s">
        <v>99</v>
      </c>
      <c r="H9" s="36" t="s">
        <v>99</v>
      </c>
      <c r="I9" s="36" t="s">
        <v>130</v>
      </c>
      <c r="J9" s="47"/>
      <c r="L9" s="44">
        <v>5</v>
      </c>
      <c r="M9" s="44"/>
      <c r="N9" s="44"/>
      <c r="O9" s="44"/>
    </row>
    <row r="10" spans="1:15">
      <c r="A10" s="34"/>
      <c r="B10" s="35" t="s">
        <v>137</v>
      </c>
      <c r="C10" s="36" t="s">
        <v>99</v>
      </c>
      <c r="D10" s="36" t="s">
        <v>99</v>
      </c>
      <c r="E10" s="36" t="s">
        <v>99</v>
      </c>
      <c r="F10" s="36" t="s">
        <v>99</v>
      </c>
      <c r="G10" s="37" t="s">
        <v>100</v>
      </c>
      <c r="H10" s="36" t="s">
        <v>99</v>
      </c>
      <c r="I10" s="36" t="s">
        <v>130</v>
      </c>
      <c r="J10" s="47"/>
      <c r="L10" s="44">
        <v>6</v>
      </c>
      <c r="M10" s="44"/>
      <c r="N10" s="44"/>
      <c r="O10" s="44"/>
    </row>
    <row r="11" spans="1:15">
      <c r="A11" s="34"/>
      <c r="B11" s="35" t="s">
        <v>138</v>
      </c>
      <c r="C11" s="36" t="s">
        <v>99</v>
      </c>
      <c r="D11" s="36" t="s">
        <v>99</v>
      </c>
      <c r="E11" s="36" t="s">
        <v>99</v>
      </c>
      <c r="F11" s="36" t="s">
        <v>99</v>
      </c>
      <c r="G11" s="36" t="s">
        <v>99</v>
      </c>
      <c r="H11" s="36" t="s">
        <v>99</v>
      </c>
      <c r="I11" s="36" t="s">
        <v>130</v>
      </c>
      <c r="J11" s="47"/>
      <c r="L11" s="44">
        <v>7</v>
      </c>
      <c r="M11" s="44"/>
      <c r="N11" s="44"/>
      <c r="O11" s="44"/>
    </row>
    <row r="12" spans="1:15">
      <c r="A12" s="34"/>
      <c r="B12" s="35" t="s">
        <v>139</v>
      </c>
      <c r="C12" s="36" t="s">
        <v>99</v>
      </c>
      <c r="D12" s="36" t="s">
        <v>99</v>
      </c>
      <c r="E12" s="36" t="s">
        <v>99</v>
      </c>
      <c r="F12" s="36" t="s">
        <v>99</v>
      </c>
      <c r="G12" s="36" t="s">
        <v>99</v>
      </c>
      <c r="H12" s="37" t="s">
        <v>100</v>
      </c>
      <c r="I12" s="37" t="s">
        <v>100</v>
      </c>
      <c r="J12" s="47"/>
      <c r="L12" s="44">
        <v>8</v>
      </c>
      <c r="M12" s="44"/>
      <c r="N12" s="44"/>
      <c r="O12" s="44"/>
    </row>
    <row r="13" spans="1:15">
      <c r="A13" s="34"/>
      <c r="B13" s="35" t="s">
        <v>140</v>
      </c>
      <c r="C13" s="37" t="s">
        <v>100</v>
      </c>
      <c r="D13" s="37" t="s">
        <v>100</v>
      </c>
      <c r="E13" s="37" t="s">
        <v>100</v>
      </c>
      <c r="F13" s="37" t="s">
        <v>100</v>
      </c>
      <c r="G13" s="37" t="s">
        <v>100</v>
      </c>
      <c r="H13" s="36" t="s">
        <v>99</v>
      </c>
      <c r="I13" s="36" t="s">
        <v>99</v>
      </c>
      <c r="J13" s="47"/>
      <c r="L13" s="44">
        <v>9</v>
      </c>
      <c r="M13" s="44"/>
      <c r="N13" s="44"/>
      <c r="O13" s="44"/>
    </row>
    <row r="14" spans="1:15">
      <c r="A14" s="31"/>
      <c r="B14" s="32" t="s">
        <v>141</v>
      </c>
      <c r="C14" s="33"/>
      <c r="D14" s="33"/>
      <c r="E14" s="33"/>
      <c r="F14" s="33"/>
      <c r="G14" s="33"/>
      <c r="H14" s="33"/>
      <c r="I14" s="33"/>
      <c r="J14" s="31"/>
      <c r="L14" s="44">
        <v>15</v>
      </c>
      <c r="M14" s="44"/>
      <c r="N14" s="44"/>
      <c r="O14" s="44"/>
    </row>
    <row r="15" spans="1:15">
      <c r="A15" s="34"/>
      <c r="B15" s="38" t="s">
        <v>128</v>
      </c>
      <c r="C15" s="39" t="s">
        <v>142</v>
      </c>
      <c r="D15" s="39"/>
      <c r="E15" s="39"/>
      <c r="F15" s="39"/>
      <c r="G15" s="39"/>
      <c r="H15" s="39"/>
      <c r="I15" s="39"/>
      <c r="J15" s="34"/>
      <c r="L15" s="44">
        <v>16</v>
      </c>
      <c r="M15" s="44"/>
      <c r="N15" s="44"/>
      <c r="O15" s="44"/>
    </row>
    <row r="16" spans="1:15">
      <c r="A16" s="34"/>
      <c r="B16" s="38" t="s">
        <v>143</v>
      </c>
      <c r="C16" s="39"/>
      <c r="D16" s="39" t="s">
        <v>142</v>
      </c>
      <c r="E16" s="39" t="s">
        <v>142</v>
      </c>
      <c r="F16" s="39" t="s">
        <v>142</v>
      </c>
      <c r="G16" s="39" t="s">
        <v>142</v>
      </c>
      <c r="H16" s="39"/>
      <c r="I16" s="39"/>
      <c r="J16" s="34"/>
      <c r="L16" s="44">
        <v>17</v>
      </c>
      <c r="M16" s="44"/>
      <c r="N16" s="44"/>
      <c r="O16" s="44"/>
    </row>
    <row r="17" spans="1:15">
      <c r="A17" s="34"/>
      <c r="B17" s="38" t="s">
        <v>144</v>
      </c>
      <c r="C17" s="39"/>
      <c r="D17" s="39" t="s">
        <v>142</v>
      </c>
      <c r="E17" s="39" t="s">
        <v>142</v>
      </c>
      <c r="F17" s="39" t="s">
        <v>142</v>
      </c>
      <c r="G17" s="39" t="s">
        <v>142</v>
      </c>
      <c r="H17" s="39"/>
      <c r="I17" s="39"/>
      <c r="J17" s="34"/>
      <c r="L17" s="44"/>
      <c r="M17" s="44"/>
      <c r="N17" s="44"/>
      <c r="O17" s="44"/>
    </row>
    <row r="18" spans="1:15">
      <c r="A18" s="34"/>
      <c r="B18" s="38" t="s">
        <v>145</v>
      </c>
      <c r="C18" s="39"/>
      <c r="D18" s="39"/>
      <c r="E18" s="39"/>
      <c r="F18" s="39"/>
      <c r="G18" s="39"/>
      <c r="H18" s="39"/>
      <c r="I18" s="39"/>
      <c r="J18" s="34"/>
      <c r="L18" s="44"/>
      <c r="M18" s="44"/>
      <c r="N18" s="44"/>
      <c r="O18" s="44"/>
    </row>
    <row r="19" spans="1:15">
      <c r="A19" s="34"/>
      <c r="B19" s="38" t="s">
        <v>146</v>
      </c>
      <c r="C19" s="39"/>
      <c r="D19" s="39"/>
      <c r="E19" s="39"/>
      <c r="F19" s="39"/>
      <c r="G19" s="39"/>
      <c r="H19" s="39" t="s">
        <v>142</v>
      </c>
      <c r="I19" s="39" t="s">
        <v>142</v>
      </c>
      <c r="J19" s="34"/>
      <c r="L19" s="44">
        <v>18</v>
      </c>
      <c r="M19" s="44"/>
      <c r="N19" s="44"/>
      <c r="O19" s="44"/>
    </row>
    <row r="20" spans="1:15">
      <c r="A20" s="34"/>
      <c r="B20" s="38"/>
      <c r="C20" s="39"/>
      <c r="D20" s="39"/>
      <c r="E20" s="39"/>
      <c r="F20" s="39"/>
      <c r="G20" s="39"/>
      <c r="H20" s="39"/>
      <c r="I20" s="39"/>
      <c r="J20" s="34"/>
      <c r="L20" s="44" t="s">
        <v>108</v>
      </c>
      <c r="M20" s="44"/>
      <c r="N20" s="44"/>
      <c r="O20" s="44"/>
    </row>
    <row r="21" spans="1:10">
      <c r="A21" s="34"/>
      <c r="B21" s="40"/>
      <c r="C21" s="39"/>
      <c r="D21" s="39"/>
      <c r="E21" s="39"/>
      <c r="F21" s="39"/>
      <c r="G21" s="39"/>
      <c r="H21" s="39"/>
      <c r="I21" s="39"/>
      <c r="J21" s="34"/>
    </row>
  </sheetData>
  <mergeCells count="9">
    <mergeCell ref="A1:J1"/>
    <mergeCell ref="L1:O1"/>
    <mergeCell ref="C3:J3"/>
    <mergeCell ref="A3:A4"/>
    <mergeCell ref="B3:B4"/>
    <mergeCell ref="L3:L4"/>
    <mergeCell ref="M3:M4"/>
    <mergeCell ref="N3:N4"/>
    <mergeCell ref="O3:O4"/>
  </mergeCells>
  <pageMargins left="0.7" right="0.7" top="0.75" bottom="0.75" header="0.3" footer="0.3"/>
  <pageSetup paperSize="1" orientation="portrait" horizontalDpi="200" verticalDpi="2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7"/>
  <sheetViews>
    <sheetView zoomScale="130" zoomScaleNormal="130" workbookViewId="0">
      <selection activeCell="B20" sqref="B20"/>
    </sheetView>
  </sheetViews>
  <sheetFormatPr defaultColWidth="9" defaultRowHeight="10.2"/>
  <cols>
    <col min="1" max="1" width="14.712962962963" style="1" customWidth="1"/>
    <col min="2" max="2" width="31.5740740740741" style="1" customWidth="1"/>
    <col min="3" max="3" width="22.1388888888889" style="1" customWidth="1"/>
    <col min="4" max="4" width="41.287037037037" style="1" customWidth="1"/>
    <col min="5" max="5" width="30.287037037037" style="1" customWidth="1"/>
    <col min="6" max="6" width="14.4259259259259" style="1" customWidth="1"/>
    <col min="7" max="7" width="22.1388888888889" style="1" customWidth="1"/>
    <col min="8" max="8" width="12.4259259259259" style="1" customWidth="1"/>
    <col min="9" max="9" width="26.5740740740741" style="1" customWidth="1"/>
    <col min="10" max="16384" width="9" style="1"/>
  </cols>
  <sheetData>
    <row r="1" ht="14.4" spans="1:7">
      <c r="A1" s="2" t="s">
        <v>147</v>
      </c>
      <c r="B1" s="2" t="s">
        <v>148</v>
      </c>
      <c r="C1" s="2"/>
      <c r="D1" s="3" t="str">
        <f>"Pass: "&amp;COUNTIF($G$6:$G$1011,"Pass")</f>
        <v>Pass: 0</v>
      </c>
      <c r="E1" s="4" t="str">
        <f>"Untested: "&amp;COUNTIF($G$6:$G$1011,"Untest")</f>
        <v>Untested: 0</v>
      </c>
      <c r="F1" s="5"/>
      <c r="G1"/>
    </row>
    <row r="2" ht="14.4" spans="1:7">
      <c r="A2" s="6" t="s">
        <v>149</v>
      </c>
      <c r="B2" s="7"/>
      <c r="C2" s="7"/>
      <c r="D2" s="3" t="str">
        <f>"Fail: "&amp;COUNTIF($G$6:$G$1011,"Fail")</f>
        <v>Fail: 0</v>
      </c>
      <c r="E2" s="4" t="str">
        <f>"N/A: "&amp;COUNTIF($G$6:$G$1011,"N/A")</f>
        <v>N/A: 0</v>
      </c>
      <c r="F2" s="5"/>
      <c r="G2"/>
    </row>
    <row r="3" ht="14.4" spans="1:7">
      <c r="A3" s="6" t="s">
        <v>150</v>
      </c>
      <c r="B3" s="6"/>
      <c r="C3" s="6"/>
      <c r="D3" s="3" t="e">
        <f>"Percent Complete: "&amp;ROUND((COUNTIF($G$6:$G$1011,"Pass")*100)/((COUNTA($A$6:$A$1011)*5)-COUNTIF($G$5:$G$1021,"N/A")),2)&amp;"%"</f>
        <v>#DIV/0!</v>
      </c>
      <c r="E3" s="8" t="str">
        <f>"Number of cases: "&amp;(COUNTA($A$5:$A$1011))</f>
        <v>Number of cases: 0</v>
      </c>
      <c r="F3" s="9"/>
      <c r="G3"/>
    </row>
    <row r="4" spans="1:9">
      <c r="A4" s="10" t="s">
        <v>151</v>
      </c>
      <c r="B4" s="10" t="s">
        <v>152</v>
      </c>
      <c r="C4" s="10" t="s">
        <v>153</v>
      </c>
      <c r="D4" s="10" t="s">
        <v>154</v>
      </c>
      <c r="E4" s="10" t="s">
        <v>155</v>
      </c>
      <c r="F4" s="11" t="s">
        <v>156</v>
      </c>
      <c r="G4" s="10" t="s">
        <v>157</v>
      </c>
      <c r="H4" s="10" t="s">
        <v>158</v>
      </c>
      <c r="I4" s="10" t="s">
        <v>159</v>
      </c>
    </row>
    <row r="5" spans="1:9">
      <c r="A5" s="12"/>
      <c r="B5" s="13"/>
      <c r="C5" s="13"/>
      <c r="D5" s="14"/>
      <c r="E5" s="14"/>
      <c r="F5" s="14"/>
      <c r="G5" s="13"/>
      <c r="H5" s="15"/>
      <c r="I5" s="16"/>
    </row>
    <row r="6" spans="1:9">
      <c r="A6" s="16"/>
      <c r="B6" s="16"/>
      <c r="C6" s="17"/>
      <c r="D6" s="17"/>
      <c r="E6" s="17"/>
      <c r="F6" s="14"/>
      <c r="G6" s="16"/>
      <c r="H6" s="18"/>
      <c r="I6" s="16"/>
    </row>
    <row r="7" spans="1:9">
      <c r="A7" s="16"/>
      <c r="B7" s="16"/>
      <c r="C7" s="17"/>
      <c r="D7" s="17"/>
      <c r="E7" s="17"/>
      <c r="F7" s="14"/>
      <c r="G7" s="16"/>
      <c r="H7" s="19"/>
      <c r="I7" s="16"/>
    </row>
    <row r="8" spans="1:9">
      <c r="A8" s="12"/>
      <c r="B8" s="17"/>
      <c r="C8" s="14"/>
      <c r="D8" s="17"/>
      <c r="E8" s="17"/>
      <c r="F8" s="14"/>
      <c r="G8" s="13"/>
      <c r="H8" s="15"/>
      <c r="I8" s="16"/>
    </row>
    <row r="9" spans="1:9">
      <c r="A9" s="12"/>
      <c r="B9" s="17"/>
      <c r="C9" s="14"/>
      <c r="D9" s="17"/>
      <c r="E9" s="17"/>
      <c r="F9" s="14"/>
      <c r="G9" s="13"/>
      <c r="H9" s="15"/>
      <c r="I9" s="16"/>
    </row>
    <row r="10" spans="1:9">
      <c r="A10" s="12"/>
      <c r="B10" s="17"/>
      <c r="C10" s="14"/>
      <c r="D10" s="17"/>
      <c r="E10" s="17"/>
      <c r="F10" s="14"/>
      <c r="G10" s="13"/>
      <c r="H10" s="15"/>
      <c r="I10" s="16"/>
    </row>
    <row r="11" spans="1:9">
      <c r="A11" s="12"/>
      <c r="B11" s="17"/>
      <c r="C11" s="14"/>
      <c r="D11" s="17"/>
      <c r="E11" s="17"/>
      <c r="F11" s="14"/>
      <c r="G11" s="13"/>
      <c r="H11" s="15"/>
      <c r="I11" s="16"/>
    </row>
    <row r="12" spans="1:9">
      <c r="A12" s="12"/>
      <c r="B12" s="17"/>
      <c r="C12" s="14"/>
      <c r="D12" s="17"/>
      <c r="E12" s="17"/>
      <c r="F12" s="14"/>
      <c r="G12" s="13"/>
      <c r="H12" s="15"/>
      <c r="I12" s="16"/>
    </row>
    <row r="13" spans="1:9">
      <c r="A13" s="12"/>
      <c r="B13" s="17"/>
      <c r="C13" s="14"/>
      <c r="D13" s="17"/>
      <c r="E13" s="17"/>
      <c r="F13" s="20"/>
      <c r="G13" s="13"/>
      <c r="H13" s="15"/>
      <c r="I13" s="16"/>
    </row>
    <row r="14" spans="1:9">
      <c r="A14" s="12"/>
      <c r="B14" s="17"/>
      <c r="C14" s="14"/>
      <c r="D14" s="17"/>
      <c r="E14" s="17"/>
      <c r="F14" s="20"/>
      <c r="G14" s="13"/>
      <c r="H14" s="15"/>
      <c r="I14" s="16"/>
    </row>
    <row r="15" spans="1:9">
      <c r="A15" s="12"/>
      <c r="B15" s="17"/>
      <c r="C15" s="14"/>
      <c r="D15" s="17"/>
      <c r="E15" s="17"/>
      <c r="F15" s="20"/>
      <c r="G15" s="13"/>
      <c r="H15" s="15"/>
      <c r="I15" s="16"/>
    </row>
    <row r="16" spans="1:9">
      <c r="A16" s="12"/>
      <c r="B16" s="17"/>
      <c r="C16" s="14"/>
      <c r="D16" s="17"/>
      <c r="E16" s="17"/>
      <c r="F16" s="12"/>
      <c r="G16" s="13"/>
      <c r="H16" s="15"/>
      <c r="I16" s="16"/>
    </row>
    <row r="17" spans="1:9">
      <c r="A17" s="12"/>
      <c r="B17" s="17"/>
      <c r="C17" s="14"/>
      <c r="D17" s="17"/>
      <c r="E17" s="17"/>
      <c r="F17" s="12"/>
      <c r="G17" s="13"/>
      <c r="H17" s="15"/>
      <c r="I17" s="16"/>
    </row>
    <row r="18" spans="1:9">
      <c r="A18" s="12"/>
      <c r="B18" s="17"/>
      <c r="C18" s="14"/>
      <c r="D18" s="17"/>
      <c r="E18" s="17"/>
      <c r="F18" s="20"/>
      <c r="G18" s="13"/>
      <c r="H18" s="15"/>
      <c r="I18" s="16"/>
    </row>
    <row r="19" spans="1:9">
      <c r="A19" s="12"/>
      <c r="B19" s="17"/>
      <c r="C19" s="14"/>
      <c r="D19" s="17"/>
      <c r="E19" s="17"/>
      <c r="F19" s="12"/>
      <c r="G19" s="13"/>
      <c r="H19" s="15"/>
      <c r="I19" s="16"/>
    </row>
    <row r="20" spans="1:9">
      <c r="A20" s="12"/>
      <c r="B20" s="17"/>
      <c r="C20" s="14"/>
      <c r="D20" s="17"/>
      <c r="E20" s="17"/>
      <c r="F20" s="20"/>
      <c r="G20" s="13"/>
      <c r="H20" s="15"/>
      <c r="I20" s="16"/>
    </row>
    <row r="21" spans="1:9">
      <c r="A21" s="12"/>
      <c r="B21" s="17"/>
      <c r="C21" s="14"/>
      <c r="D21" s="17"/>
      <c r="E21" s="17"/>
      <c r="F21" s="20"/>
      <c r="G21" s="13"/>
      <c r="H21" s="15"/>
      <c r="I21" s="16"/>
    </row>
    <row r="22" spans="1:9">
      <c r="A22" s="12"/>
      <c r="B22" s="20"/>
      <c r="C22" s="13"/>
      <c r="D22" s="21"/>
      <c r="E22" s="20"/>
      <c r="F22" s="20"/>
      <c r="G22" s="13"/>
      <c r="H22" s="15"/>
      <c r="I22" s="16"/>
    </row>
    <row r="23" spans="1:9">
      <c r="A23" s="12"/>
      <c r="B23" s="20"/>
      <c r="C23" s="13"/>
      <c r="D23" s="21"/>
      <c r="E23" s="20"/>
      <c r="F23" s="20"/>
      <c r="G23" s="13"/>
      <c r="H23" s="15"/>
      <c r="I23" s="16"/>
    </row>
    <row r="24" spans="1:9">
      <c r="A24" s="12"/>
      <c r="B24" s="20"/>
      <c r="C24" s="13"/>
      <c r="D24" s="20"/>
      <c r="E24" s="20"/>
      <c r="F24" s="20"/>
      <c r="G24" s="13"/>
      <c r="H24" s="15"/>
      <c r="I24" s="16"/>
    </row>
    <row r="25" spans="1:9">
      <c r="A25" s="22"/>
      <c r="B25" s="22"/>
      <c r="C25" s="22"/>
      <c r="D25" s="22"/>
      <c r="E25" s="22"/>
      <c r="F25" s="20"/>
      <c r="G25" s="13"/>
      <c r="H25" s="15"/>
      <c r="I25" s="16"/>
    </row>
    <row r="26" spans="1:9">
      <c r="A26" s="22"/>
      <c r="B26" s="22"/>
      <c r="C26" s="22"/>
      <c r="D26" s="22"/>
      <c r="E26" s="22"/>
      <c r="F26" s="20"/>
      <c r="G26" s="13"/>
      <c r="H26" s="15"/>
      <c r="I26" s="16"/>
    </row>
    <row r="27" spans="1:9">
      <c r="A27" s="20"/>
      <c r="B27" s="20"/>
      <c r="C27" s="20"/>
      <c r="D27" s="20"/>
      <c r="E27" s="20"/>
      <c r="F27" s="20"/>
      <c r="G27" s="13"/>
      <c r="H27" s="15"/>
      <c r="I27" s="16"/>
    </row>
    <row r="28" spans="1:9">
      <c r="A28" s="12"/>
      <c r="B28" s="12"/>
      <c r="C28" s="12"/>
      <c r="D28" s="12"/>
      <c r="E28" s="20"/>
      <c r="F28" s="20"/>
      <c r="G28" s="13"/>
      <c r="H28" s="15"/>
      <c r="I28" s="16"/>
    </row>
    <row r="29" spans="1:9">
      <c r="A29" s="20"/>
      <c r="B29" s="20"/>
      <c r="C29" s="20"/>
      <c r="D29" s="20"/>
      <c r="E29" s="20"/>
      <c r="F29" s="20"/>
      <c r="G29" s="13"/>
      <c r="H29" s="15"/>
      <c r="I29" s="16"/>
    </row>
    <row r="30" spans="1:9">
      <c r="A30" s="20"/>
      <c r="B30" s="20"/>
      <c r="C30" s="20"/>
      <c r="D30" s="20"/>
      <c r="E30" s="20"/>
      <c r="G30" s="13"/>
      <c r="H30" s="15"/>
      <c r="I30" s="16"/>
    </row>
    <row r="31" spans="1:9">
      <c r="A31" s="20"/>
      <c r="B31" s="20"/>
      <c r="C31" s="20"/>
      <c r="D31" s="20"/>
      <c r="E31" s="20"/>
      <c r="G31" s="13"/>
      <c r="H31" s="15"/>
      <c r="I31" s="16"/>
    </row>
    <row r="32" spans="1:9">
      <c r="A32" s="20"/>
      <c r="B32" s="23"/>
      <c r="C32" s="21"/>
      <c r="D32" s="20"/>
      <c r="E32" s="20"/>
      <c r="G32" s="13"/>
      <c r="H32" s="15"/>
      <c r="I32" s="16"/>
    </row>
    <row r="33" spans="1:9">
      <c r="A33" s="20"/>
      <c r="B33" s="24"/>
      <c r="C33" s="20"/>
      <c r="D33" s="21"/>
      <c r="E33" s="20"/>
      <c r="G33" s="13"/>
      <c r="H33" s="15"/>
      <c r="I33" s="16"/>
    </row>
    <row r="34" spans="1:9">
      <c r="A34" s="20"/>
      <c r="B34" s="24"/>
      <c r="C34" s="20"/>
      <c r="D34" s="21"/>
      <c r="E34" s="20"/>
      <c r="G34" s="13"/>
      <c r="H34" s="15"/>
      <c r="I34" s="16"/>
    </row>
    <row r="35" spans="1:9">
      <c r="A35" s="20"/>
      <c r="B35" s="24"/>
      <c r="C35" s="20"/>
      <c r="D35" s="21"/>
      <c r="E35" s="20"/>
      <c r="G35" s="13"/>
      <c r="H35" s="15"/>
      <c r="I35" s="16"/>
    </row>
    <row r="36" spans="1:9">
      <c r="A36" s="20"/>
      <c r="B36" s="24"/>
      <c r="C36" s="20"/>
      <c r="D36" s="21"/>
      <c r="E36" s="20"/>
      <c r="G36" s="13"/>
      <c r="H36" s="15"/>
      <c r="I36" s="16"/>
    </row>
    <row r="37" spans="1:9">
      <c r="A37" s="20"/>
      <c r="B37" s="25"/>
      <c r="C37" s="20"/>
      <c r="D37" s="21"/>
      <c r="E37" s="20"/>
      <c r="G37" s="13"/>
      <c r="H37" s="15"/>
      <c r="I37" s="16"/>
    </row>
  </sheetData>
  <mergeCells count="1">
    <mergeCell ref="B32:B37"/>
  </mergeCells>
  <dataValidations count="1">
    <dataValidation type="list" allowBlank="1" sqref="G5:G37">
      <formula1>"Pass,Fail,Untest,N/A"</formula1>
    </dataValidation>
  </dataValidations>
  <hyperlinks>
    <hyperlink ref="A1" location="'Test report'!A1" display="Back to TestReport"/>
    <hyperlink ref="B1" location="BugList!A1" display="To Buglist"/>
  </hyperlinks>
  <pageMargins left="0.7" right="0.7" top="0.75" bottom="0.75" header="0.3" footer="0.3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Q1_Unit test-case_ANSWER</vt:lpstr>
      <vt:lpstr>Q2_Decision table_ANSWER</vt:lpstr>
      <vt:lpstr>Q3_System test-case_ANSWER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P</dc:creator>
  <cp:lastModifiedBy>HOANG ANH</cp:lastModifiedBy>
  <dcterms:created xsi:type="dcterms:W3CDTF">2023-02-26T13:32:00Z</dcterms:created>
  <dcterms:modified xsi:type="dcterms:W3CDTF">2023-07-24T21:49:27Z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8990A3272EA8499EB7D206A79FA2C09E</vt:lpwstr>
  </property>
  <property fmtid="{D5CDD505-2E9C-101B-9397-08002B2CF9AE}" pid="3" name="KSOProductBuildVer">
    <vt:lpwstr>1033-11.2.0.11537</vt:lpwstr>
  </property>
</Properties>
</file>