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pproveCV" sheetId="1" r:id="rId4"/>
  </sheets>
  <definedNames/>
  <calcPr/>
</workbook>
</file>

<file path=xl/sharedStrings.xml><?xml version="1.0" encoding="utf-8"?>
<sst xmlns="http://schemas.openxmlformats.org/spreadsheetml/2006/main" count="140" uniqueCount="100">
  <si>
    <t>Back to TestReport</t>
  </si>
  <si>
    <t>Module Code</t>
  </si>
  <si>
    <t>Tester</t>
  </si>
  <si>
    <t>Dương và Duy</t>
  </si>
  <si>
    <t>ID</t>
  </si>
  <si>
    <t>Test Case Description</t>
  </si>
  <si>
    <t>Pre -Condition</t>
  </si>
  <si>
    <t>Test Case Procedure</t>
  </si>
  <si>
    <t>Expected Output</t>
  </si>
  <si>
    <t>Actual Reuslt</t>
  </si>
  <si>
    <t>Bug#</t>
  </si>
  <si>
    <t>Test environment</t>
  </si>
  <si>
    <t>Test date</t>
  </si>
  <si>
    <t>Note</t>
  </si>
  <si>
    <t>TC_001</t>
  </si>
  <si>
    <t>Kiểm tra xem danh sách CV đã được chấp nhận có hiển thị đầy đủ trên màn hình admin hay không</t>
  </si>
  <si>
    <t>Các CV đã được chấp nhận</t>
  </si>
  <si>
    <t xml:space="preserve">1.	Đăng nhập vào hệ thống
2.	Vào mục Approve CV
3.	Màn hình hiển thị những CV đã được chấp nhận với đầy đủ thông tin
</t>
  </si>
  <si>
    <t>Danh sách các CV đã được approve sẽ hiển thị lên màn hình</t>
  </si>
  <si>
    <t>Untest</t>
  </si>
  <si>
    <t>Dương</t>
  </si>
  <si>
    <t>TC_002</t>
  </si>
  <si>
    <t>Kiểm tra chức năng xem comment của interviews</t>
  </si>
  <si>
    <t xml:space="preserve">1.	Đăng nhập vào hệ thống
2.	Vào mục Approve CV
3.	Click vào con mắt chỗ comment
</t>
  </si>
  <si>
    <t>Click vào con mắt sẽ hiển thị popup chứa comment của interview đã được chấp nhận</t>
  </si>
  <si>
    <t>TC_003</t>
  </si>
  <si>
    <t>Kiểm tra chức năng set lịch pv</t>
  </si>
  <si>
    <t>Các CV đã được chấp nhận và chưa có lịch phỏng vấn</t>
  </si>
  <si>
    <t>1.        Đăng nhập vào hệ thống
2.        Vào mục Approve CV
3.       Click vào schedule interview. 
4.        Điền đầy đủ thông tin                                      5.        Bấm set schedule</t>
  </si>
  <si>
    <t>Sau khi bấm set schedule thì lịch phỏng vấn sẽ được tạo thành công</t>
  </si>
  <si>
    <t>TC_004</t>
  </si>
  <si>
    <t>Kiểm tra chức năng set schedule không thành công khi không nhập đầy đủ thông tin</t>
  </si>
  <si>
    <t>1.        Đăng nhập vào hệ thống
2.        Vào mục Approve CV
3.       Click vào schedule interview. 
4.        Điền thiếu thông tin tùy ý                                 5.        Bấm set schedule</t>
  </si>
  <si>
    <t>Hệ thống hiển thị thông báo lỗi yêu cầu nhập đầy đủ thông tin</t>
  </si>
  <si>
    <t>Kiểm tra chức năng set schedule không thành công khi người nhận email không tồn tại</t>
  </si>
  <si>
    <t>1.        Đăng nhập vào hệ thống
2.        Vào mục Approve CV
3.       Click vào schedule interview. 
4.        Điền email không tồn tại                             5.        Bấm set schedule</t>
  </si>
  <si>
    <t>Hệ thống hiển thị thông báo lỗi email không tồn tại</t>
  </si>
  <si>
    <t>TC_005</t>
  </si>
  <si>
    <t xml:space="preserve">Kiểm tra chức năng tìm kiếm </t>
  </si>
  <si>
    <t>Có dữ liệu trong hệ thống</t>
  </si>
  <si>
    <t>1.        Đăng nhập vào hệ thống
2.        Vào mục Approve CV
3.        Điền thông tin vào các filter. 
4.        Bấm search</t>
  </si>
  <si>
    <t>Hiển thị kết quả tìm kiếm phù hợp với từ khóa được nhập.</t>
  </si>
  <si>
    <t>TC_006</t>
  </si>
  <si>
    <t>Tìm kiếm từ khóa không tồn tại trong hệ thống</t>
  </si>
  <si>
    <t>Có dữ liệu không có trong hệ thống</t>
  </si>
  <si>
    <t>1.        Đăng nhập vào hệ thống
2.        Vào mục Approve CV
3.        Điền thông tin vào các filter. 
4.        Bấm search</t>
  </si>
  <si>
    <t>Hệ thống không hiển thị thông tin nào do từ khóa không tồn tại</t>
  </si>
  <si>
    <t>TC_007</t>
  </si>
  <si>
    <t>Thông tin ứng viên có xuất hiện đầy đủ khi xem chi tiết ứng viên</t>
  </si>
  <si>
    <t>-Tài khoản đã được phân quyền admin hoặc HR
- Có dữ liệu trong hệ thống</t>
  </si>
  <si>
    <t>1. Đăng nhập vào hệ thống 
2. Chọn mục Approve CV trong CV management bên thanh sidebar
3. Chọn nút View ở cuối hàng thông tin của một intern</t>
  </si>
  <si>
    <t xml:space="preserve">Các thông tin đã nhập của ứng viên được hiển thị đầy đủ trong 1 popup </t>
  </si>
  <si>
    <t>Duy</t>
  </si>
  <si>
    <t>TC_008</t>
  </si>
  <si>
    <t>File excel được download có đủ danh sách và thông tin bắt buộc</t>
  </si>
  <si>
    <t xml:space="preserve">1. Đăng nhập vào hệ thống 
2. Chọn mục Approve CV trong CV management bên thanh sidebar
3. Ấn nút Export Excel trên thanh tác vụ
4. Chọn xác nhận </t>
  </si>
  <si>
    <t>Một file có định dạng excel với danh sách thông tin các ứng viên đưọc tải về máy</t>
  </si>
  <si>
    <t>TC_009</t>
  </si>
  <si>
    <t xml:space="preserve">Chỉnh sửa được thông tin ứng viên </t>
  </si>
  <si>
    <t xml:space="preserve">1. Đăng nhập vào hệ thống 
2. Chọn mục Approve CV trong CV management bên thanh sidebar
3. Chọn vào checkbox của 1 ứng viên 
4. Ấn chỉnh sửa 
5. Sửa lại tên của một ứng viên
6. Ấn lưu </t>
  </si>
  <si>
    <t xml:space="preserve">Thông tin ứng viên được chỉnh sửa và lưu lại.
</t>
  </si>
  <si>
    <t>TC_010</t>
  </si>
  <si>
    <t>Thêm ứng viên vào danh sách thành công</t>
  </si>
  <si>
    <t>1. Đăng nhập vào hệ thống 
2. Chọn mục Approve CV trong CV management bên thanh sidebar
3. Chọn nút Add new intern trên thanh tác vụ
4. Điền đầy đủ các trường thông tin trong popup được hiện ra 
5. Ấn lưu</t>
  </si>
  <si>
    <t>Ứng viên được thêm vào danh sách và hiển thị trên màn hình</t>
  </si>
  <si>
    <t>TC_011</t>
  </si>
  <si>
    <t xml:space="preserve">Để lại comment cho phỏng vấn </t>
  </si>
  <si>
    <t>1. Đăng nhập vào hệ thống 
2. Chọn mục Approve CV trong CV management bên thanh sidebar
3. Chọn nút comment ở cuối hàng thông tin của 1 ứng viên bất kì
4. Điền đầy đủ các trường thông tin trong popup được hiện ra 
5, Ấn lưu</t>
  </si>
  <si>
    <t>Comment được lưu lại và có thể xem bằng chức năng xem comment</t>
  </si>
  <si>
    <t>TC_012</t>
  </si>
  <si>
    <t>Thiết lập status cho ứng viên</t>
  </si>
  <si>
    <t>1. Đăng nhập vào hệ thống 
2. Chọn mục Approve CV trong CV management bên thanh sidebar
3. Ấn vào status hiện tại của 1 ứng viên trong cột status
4. Thay đổi sang 1 status khác</t>
  </si>
  <si>
    <t>Trạng thái của ứng viên được cập nhật và hiển thị lại</t>
  </si>
  <si>
    <t>TC_013</t>
  </si>
  <si>
    <t>Kiểm tra nút Clean Filter</t>
  </si>
  <si>
    <t>Có dữ liệu trên filter</t>
  </si>
  <si>
    <t xml:space="preserve">1.        Đăng nhập vào hệ thống
2.        Vào mục Approve CV
3.        Bấm clean filter. 
</t>
  </si>
  <si>
    <t>Các filter được xóa thành công</t>
  </si>
  <si>
    <t>TC_014</t>
  </si>
  <si>
    <t>Kiểm tra đường dẫn đến CV của ứng viên</t>
  </si>
  <si>
    <t>Ứng viên đã ghi đường dẫn cho CV</t>
  </si>
  <si>
    <t xml:space="preserve">1.        Đăng nhập vào hệ thống
2.        Vào mục Approve CV
3.        Bấm vào Link dưới CV. 
</t>
  </si>
  <si>
    <t>Xem được CV của ứng viên</t>
  </si>
  <si>
    <t>TC_015</t>
  </si>
  <si>
    <t>Comments được lưu khi tạo</t>
  </si>
  <si>
    <t>- Tài khoản được phân quyền admin hay HR
- Có dữ liệu trong hệ thống</t>
  </si>
  <si>
    <t xml:space="preserve">1. Đăng nhập vào hệ thống 
2. Chọn mục Approve CV trong CV management bên thanh sidebar
3. Ấn vào dấu cộng trong mục comments CV của ứng viên
4. Điền đầy đủ các thông tin 
5. Ấn save </t>
  </si>
  <si>
    <t>Comments được lưu lại và có thể xem bằng chức năng xem comments</t>
  </si>
  <si>
    <t>TC_016</t>
  </si>
  <si>
    <t xml:space="preserve">Comments không được lưu khi để trắng thông tin </t>
  </si>
  <si>
    <t xml:space="preserve">1. Đăng nhập vào hệ thống 
2. Chọn mục Approve CV trong CV management bên thanh sidebar
3. Ấn vào dấu cộng trong mục comments CV của ứng viên
4. Ấn save </t>
  </si>
  <si>
    <t xml:space="preserve">Hiển thị thông báo: "Vui lòng điền đầy đủ các trường" </t>
  </si>
  <si>
    <t>TC_017</t>
  </si>
  <si>
    <t>Chức năng add more comments trong popup</t>
  </si>
  <si>
    <t>1. Đăng nhập vào hệ thống 
2. Chọn mục Approve CV trong CV management bên thanh sidebar
3. Ấn vào dấu cộng trong mục comments CV của ứng viên
4. Điền đầy đủ các thông tin trong popup
5. Ấn save 
6. Chọn add comment trong popup của chức năng comment
7. ĐIền đầy đủ các thông tin popup
8. Ấn save</t>
  </si>
  <si>
    <t>Cả 2 comments được lưu lại và có thể xem được</t>
  </si>
  <si>
    <t>TC_018</t>
  </si>
  <si>
    <t>TC_019</t>
  </si>
  <si>
    <t>TC_020</t>
  </si>
  <si>
    <t>TC_021</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</si>
</sst>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u/>
      <sz val="8.0"/>
      <color rgb="FF0563C1"/>
      <name val="Tahoma"/>
    </font>
    <font>
      <color theme="1"/>
      <name val="Arial"/>
    </font>
    <font>
      <sz val="8.0"/>
      <color theme="1"/>
      <name val="Tahoma"/>
    </font>
    <font>
      <b/>
      <sz val="8.0"/>
      <color theme="1"/>
      <name val="Tahoma"/>
    </font>
    <font>
      <sz val="11.0"/>
      <color theme="1"/>
      <name val="Calibri"/>
    </font>
    <font>
      <b/>
      <sz val="8.0"/>
      <color rgb="FFFFFFFF"/>
      <name val="Tahoma"/>
    </font>
    <font>
      <b/>
      <sz val="8.0"/>
      <color rgb="FFFF0000"/>
      <name val="Tahoma"/>
    </font>
    <font>
      <sz val="9.0"/>
      <color theme="1"/>
      <name val="Tahoma"/>
    </font>
    <font>
      <color theme="1"/>
      <name val="Calibri"/>
    </font>
  </fonts>
  <fills count="5">
    <fill>
      <patternFill patternType="none"/>
    </fill>
    <fill>
      <patternFill patternType="lightGray"/>
    </fill>
    <fill>
      <patternFill patternType="solid">
        <fgColor rgb="FFFFFFFF"/>
        <bgColor rgb="FFFFFFFF"/>
      </patternFill>
    </fill>
    <fill>
      <patternFill patternType="solid">
        <fgColor rgb="FF000080"/>
        <bgColor rgb="FF000080"/>
      </patternFill>
    </fill>
    <fill>
      <patternFill patternType="solid">
        <fgColor rgb="FFFFC000"/>
        <bgColor rgb="FFFFC000"/>
      </patternFill>
    </fill>
  </fills>
  <borders count="11">
    <border/>
    <border>
      <left style="hair">
        <color rgb="FF000000"/>
      </left>
      <right style="hair">
        <color rgb="FF000000"/>
      </right>
      <top style="hair">
        <color rgb="FF000000"/>
      </top>
      <bottom style="hair">
        <color rgb="FF000000"/>
      </bottom>
    </border>
    <border>
      <right style="hair">
        <color rgb="FF000000"/>
      </right>
      <top style="hair">
        <color rgb="FF000000"/>
      </top>
      <bottom style="hair">
        <color rgb="FF000000"/>
      </bottom>
    </border>
    <border>
      <top style="hair">
        <color rgb="FF000000"/>
      </top>
      <bottom style="hair">
        <color rgb="FF000000"/>
      </bottom>
    </border>
    <border>
      <left style="hair">
        <color rgb="FF000000"/>
      </left>
      <right style="hair">
        <color rgb="FF000000"/>
      </right>
      <bottom style="hair">
        <color rgb="FF000000"/>
      </bottom>
    </border>
    <border>
      <right style="hair">
        <color rgb="FF000000"/>
      </right>
      <bottom style="hair">
        <color rgb="FF000000"/>
      </bottom>
    </border>
    <border>
      <bottom style="hair">
        <color rgb="FF000000"/>
      </bottom>
    </border>
    <border>
      <left style="hair">
        <color rgb="FF000000"/>
      </left>
      <right style="hair">
        <color rgb="FF000000"/>
      </right>
      <bottom style="thin">
        <color rgb="FF000000"/>
      </bottom>
    </border>
    <border>
      <right style="hair">
        <color rgb="FF000000"/>
      </right>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33">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2" fillId="2" fontId="2" numFmtId="0" xfId="0" applyAlignment="1" applyBorder="1" applyFont="1">
      <alignment vertical="top"/>
    </xf>
    <xf borderId="2" fillId="2" fontId="3" numFmtId="0" xfId="0" applyAlignment="1" applyBorder="1" applyFont="1">
      <alignment shrinkToFit="0" vertical="top" wrapText="1"/>
    </xf>
    <xf borderId="3" fillId="2" fontId="3" numFmtId="0" xfId="0" applyAlignment="1" applyBorder="1" applyFont="1">
      <alignment shrinkToFit="0" vertical="top" wrapText="1"/>
    </xf>
    <xf borderId="0" fillId="2" fontId="2" numFmtId="0" xfId="0" applyAlignment="1" applyFont="1">
      <alignment vertical="top"/>
    </xf>
    <xf borderId="0" fillId="0" fontId="2" numFmtId="0" xfId="0" applyAlignment="1" applyFont="1">
      <alignment vertical="bottom"/>
    </xf>
    <xf borderId="4" fillId="2" fontId="4" numFmtId="0" xfId="0" applyAlignment="1" applyBorder="1" applyFont="1">
      <alignment shrinkToFit="0" vertical="top" wrapText="1"/>
    </xf>
    <xf borderId="5" fillId="2" fontId="2" numFmtId="0" xfId="0" applyAlignment="1" applyBorder="1" applyFont="1">
      <alignment vertical="top"/>
    </xf>
    <xf borderId="5" fillId="2" fontId="3" numFmtId="0" xfId="0" applyAlignment="1" applyBorder="1" applyFont="1">
      <alignment shrinkToFit="0" vertical="top" wrapText="1"/>
    </xf>
    <xf borderId="6" fillId="2" fontId="3" numFmtId="0" xfId="0" applyAlignment="1" applyBorder="1" applyFont="1">
      <alignment shrinkToFit="0" vertical="top" wrapText="1"/>
    </xf>
    <xf borderId="5" fillId="2" fontId="5" numFmtId="0" xfId="0" applyAlignment="1" applyBorder="1" applyFont="1">
      <alignment vertical="top"/>
    </xf>
    <xf borderId="6" fillId="2" fontId="3" numFmtId="2" xfId="0" applyAlignment="1" applyBorder="1" applyFont="1" applyNumberFormat="1">
      <alignment shrinkToFit="0" vertical="top" wrapText="1"/>
    </xf>
    <xf borderId="0" fillId="2" fontId="2" numFmtId="2" xfId="0" applyAlignment="1" applyFont="1" applyNumberFormat="1">
      <alignment vertical="top"/>
    </xf>
    <xf borderId="6" fillId="0" fontId="2" numFmtId="0" xfId="0" applyAlignment="1" applyBorder="1" applyFont="1">
      <alignment vertical="bottom"/>
    </xf>
    <xf borderId="7" fillId="3" fontId="6" numFmtId="0" xfId="0" applyAlignment="1" applyBorder="1" applyFill="1" applyFont="1">
      <alignment horizontal="center" shrinkToFit="0" vertical="bottom" wrapText="1"/>
    </xf>
    <xf borderId="8" fillId="3" fontId="6" numFmtId="0" xfId="0" applyAlignment="1" applyBorder="1" applyFont="1">
      <alignment horizontal="center" shrinkToFit="0" vertical="bottom" wrapText="1"/>
    </xf>
    <xf borderId="8" fillId="4" fontId="7" numFmtId="0" xfId="0" applyAlignment="1" applyBorder="1" applyFill="1" applyFont="1">
      <alignment horizontal="center" shrinkToFit="0" vertical="bottom" wrapText="1"/>
    </xf>
    <xf borderId="9" fillId="2" fontId="3" numFmtId="0" xfId="0" applyAlignment="1" applyBorder="1" applyFont="1">
      <alignment horizontal="center" shrinkToFit="0" wrapText="1"/>
    </xf>
    <xf borderId="10" fillId="2" fontId="3" numFmtId="0" xfId="0" applyAlignment="1" applyBorder="1" applyFont="1">
      <alignment shrinkToFit="0" vertical="top" wrapText="1"/>
    </xf>
    <xf borderId="10" fillId="2" fontId="3" numFmtId="0" xfId="0" applyAlignment="1" applyBorder="1" applyFont="1">
      <alignment vertical="top"/>
    </xf>
    <xf borderId="10" fillId="2" fontId="2" numFmtId="0" xfId="0" applyAlignment="1" applyBorder="1" applyFont="1">
      <alignment vertical="top"/>
    </xf>
    <xf borderId="10" fillId="2" fontId="2" numFmtId="16" xfId="0" applyAlignment="1" applyBorder="1" applyFont="1" applyNumberFormat="1">
      <alignment vertical="top"/>
    </xf>
    <xf borderId="10" fillId="2" fontId="5" numFmtId="0" xfId="0" applyAlignment="1" applyBorder="1" applyFont="1">
      <alignment vertical="top"/>
    </xf>
    <xf borderId="10" fillId="2" fontId="5" numFmtId="0" xfId="0" applyAlignment="1" applyBorder="1" applyFont="1">
      <alignment shrinkToFit="0" vertical="top" wrapText="1"/>
    </xf>
    <xf borderId="9" fillId="2" fontId="2" numFmtId="0" xfId="0" applyBorder="1" applyFont="1"/>
    <xf borderId="10" fillId="2" fontId="8" numFmtId="0" xfId="0" applyAlignment="1" applyBorder="1" applyFont="1">
      <alignment shrinkToFit="0" vertical="top" wrapText="1"/>
    </xf>
    <xf borderId="10" fillId="2" fontId="8" numFmtId="0" xfId="0" applyAlignment="1" applyBorder="1" applyFont="1">
      <alignment vertical="top"/>
    </xf>
    <xf borderId="10" fillId="0" fontId="2" numFmtId="0" xfId="0" applyAlignment="1" applyBorder="1" applyFont="1">
      <alignment vertical="top"/>
    </xf>
    <xf borderId="10" fillId="2" fontId="9" numFmtId="0" xfId="0" applyAlignment="1" applyBorder="1" applyFont="1">
      <alignment vertical="top"/>
    </xf>
    <xf borderId="10" fillId="2" fontId="9" numFmtId="0" xfId="0" applyAlignment="1" applyBorder="1" applyFont="1">
      <alignment shrinkToFit="0" vertical="top" wrapText="1"/>
    </xf>
    <xf borderId="10" fillId="2" fontId="3" numFmtId="0" xfId="0" applyAlignment="1" applyBorder="1" applyFont="1">
      <alignment vertical="bottom"/>
    </xf>
    <xf borderId="10" fillId="0" fontId="5" numFmtId="0" xfId="0" applyAlignment="1" applyBorder="1" applyFon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c r="B1" s="2"/>
      <c r="C1" s="2"/>
      <c r="D1" s="3" t="str">
        <f>"Pass: "&amp;COUNTIF($H$6:$H$1013,"Pass")</f>
        <v>Pass: 0</v>
      </c>
      <c r="E1" s="4" t="str">
        <f>"Untested: "&amp;COUNTIF($H$6:$H$1013,"Untest")</f>
        <v>Untested: 14</v>
      </c>
      <c r="F1" s="5"/>
      <c r="G1" s="5"/>
      <c r="H1" s="6"/>
      <c r="I1" s="6"/>
      <c r="J1" s="6"/>
    </row>
    <row r="2">
      <c r="A2" s="7" t="s">
        <v>1</v>
      </c>
      <c r="B2" s="8"/>
      <c r="C2" s="8"/>
      <c r="D2" s="9" t="str">
        <f>"Fail: "&amp;COUNTIF($H$6:$H$1013,"Fail")</f>
        <v>Fail: 0</v>
      </c>
      <c r="E2" s="10" t="str">
        <f>"N/A: "&amp;COUNTIF($H$6:$H$1013,"N/A")</f>
        <v>N/A: 0</v>
      </c>
      <c r="F2" s="5"/>
      <c r="G2" s="5"/>
      <c r="H2" s="6"/>
      <c r="I2" s="6"/>
      <c r="J2" s="6"/>
    </row>
    <row r="3">
      <c r="A3" s="7" t="s">
        <v>2</v>
      </c>
      <c r="B3" s="11" t="s">
        <v>3</v>
      </c>
      <c r="C3" s="8"/>
      <c r="D3" s="9" t="str">
        <f>"Percent Complete: "&amp;ROUND((COUNTIF($H$6:$H$1013,"Pass")*100)/((COUNTA($A$6:$A$1013)*5)-COUNTIF($H$5:$H$1023,"N/A")),2)&amp;"%"</f>
        <v>Percent Complete: 0%</v>
      </c>
      <c r="E3" s="12" t="str">
        <f>"Number of cases: "&amp;(COUNTA($A$5:$A$1013))</f>
        <v>Number of cases: 21</v>
      </c>
      <c r="F3" s="13"/>
      <c r="G3" s="13"/>
      <c r="H3" s="14"/>
      <c r="I3" s="14"/>
      <c r="J3" s="14"/>
    </row>
    <row r="4">
      <c r="A4" s="15" t="s">
        <v>4</v>
      </c>
      <c r="B4" s="16" t="s">
        <v>5</v>
      </c>
      <c r="C4" s="16" t="s">
        <v>6</v>
      </c>
      <c r="D4" s="16" t="s">
        <v>7</v>
      </c>
      <c r="E4" s="16" t="s">
        <v>8</v>
      </c>
      <c r="F4" s="16" t="s">
        <v>9</v>
      </c>
      <c r="G4" s="17" t="s">
        <v>10</v>
      </c>
      <c r="H4" s="16" t="s">
        <v>11</v>
      </c>
      <c r="I4" s="16" t="s">
        <v>12</v>
      </c>
      <c r="J4" s="16" t="s">
        <v>13</v>
      </c>
    </row>
    <row r="5">
      <c r="A5" s="18" t="s">
        <v>14</v>
      </c>
      <c r="B5" s="19" t="s">
        <v>15</v>
      </c>
      <c r="C5" s="20" t="s">
        <v>16</v>
      </c>
      <c r="D5" s="19" t="s">
        <v>17</v>
      </c>
      <c r="E5" s="19" t="s">
        <v>18</v>
      </c>
      <c r="F5" s="21"/>
      <c r="G5" s="21"/>
      <c r="H5" s="20" t="s">
        <v>19</v>
      </c>
      <c r="I5" s="22"/>
      <c r="J5" s="20" t="s">
        <v>20</v>
      </c>
    </row>
    <row r="6">
      <c r="A6" s="18" t="s">
        <v>21</v>
      </c>
      <c r="B6" s="20" t="s">
        <v>22</v>
      </c>
      <c r="C6" s="20" t="s">
        <v>16</v>
      </c>
      <c r="D6" s="19" t="s">
        <v>23</v>
      </c>
      <c r="E6" s="19" t="s">
        <v>24</v>
      </c>
      <c r="F6" s="21"/>
      <c r="G6" s="21"/>
      <c r="H6" s="20" t="s">
        <v>19</v>
      </c>
      <c r="I6" s="22"/>
      <c r="J6" s="20" t="s">
        <v>20</v>
      </c>
    </row>
    <row r="7">
      <c r="A7" s="18" t="s">
        <v>25</v>
      </c>
      <c r="B7" s="23" t="s">
        <v>26</v>
      </c>
      <c r="C7" s="19" t="s">
        <v>27</v>
      </c>
      <c r="D7" s="24" t="s">
        <v>28</v>
      </c>
      <c r="E7" s="24" t="s">
        <v>29</v>
      </c>
      <c r="F7" s="21"/>
      <c r="G7" s="21"/>
      <c r="H7" s="23" t="s">
        <v>19</v>
      </c>
      <c r="I7" s="22"/>
      <c r="J7" s="20" t="s">
        <v>20</v>
      </c>
    </row>
    <row r="8">
      <c r="A8" s="18" t="s">
        <v>30</v>
      </c>
      <c r="B8" s="24" t="s">
        <v>31</v>
      </c>
      <c r="C8" s="19" t="s">
        <v>27</v>
      </c>
      <c r="D8" s="24" t="s">
        <v>32</v>
      </c>
      <c r="E8" s="24" t="s">
        <v>33</v>
      </c>
      <c r="F8" s="21"/>
      <c r="G8" s="21"/>
      <c r="H8" s="23" t="s">
        <v>19</v>
      </c>
      <c r="I8" s="22"/>
      <c r="J8" s="20" t="s">
        <v>20</v>
      </c>
    </row>
    <row r="9">
      <c r="A9" s="25"/>
      <c r="B9" s="24" t="s">
        <v>34</v>
      </c>
      <c r="C9" s="19" t="s">
        <v>27</v>
      </c>
      <c r="D9" s="24" t="s">
        <v>35</v>
      </c>
      <c r="E9" s="24" t="s">
        <v>36</v>
      </c>
      <c r="F9" s="21"/>
      <c r="G9" s="21"/>
      <c r="H9" s="23" t="s">
        <v>19</v>
      </c>
      <c r="I9" s="22"/>
      <c r="J9" s="20" t="s">
        <v>20</v>
      </c>
    </row>
    <row r="10">
      <c r="A10" s="18" t="s">
        <v>37</v>
      </c>
      <c r="B10" s="24" t="s">
        <v>38</v>
      </c>
      <c r="C10" s="19" t="s">
        <v>39</v>
      </c>
      <c r="D10" s="24" t="s">
        <v>40</v>
      </c>
      <c r="E10" s="24" t="s">
        <v>41</v>
      </c>
      <c r="F10" s="21"/>
      <c r="G10" s="21"/>
      <c r="H10" s="23" t="s">
        <v>19</v>
      </c>
      <c r="I10" s="22"/>
      <c r="J10" s="20" t="s">
        <v>20</v>
      </c>
    </row>
    <row r="11">
      <c r="A11" s="18" t="s">
        <v>42</v>
      </c>
      <c r="B11" s="24" t="s">
        <v>43</v>
      </c>
      <c r="C11" s="19" t="s">
        <v>44</v>
      </c>
      <c r="D11" s="24" t="s">
        <v>45</v>
      </c>
      <c r="E11" s="24" t="s">
        <v>46</v>
      </c>
      <c r="F11" s="21"/>
      <c r="G11" s="21"/>
      <c r="H11" s="23" t="s">
        <v>19</v>
      </c>
      <c r="I11" s="22"/>
      <c r="J11" s="20" t="s">
        <v>20</v>
      </c>
    </row>
    <row r="12">
      <c r="A12" s="18" t="s">
        <v>47</v>
      </c>
      <c r="B12" s="26" t="s">
        <v>48</v>
      </c>
      <c r="C12" s="26" t="s">
        <v>49</v>
      </c>
      <c r="D12" s="26" t="s">
        <v>50</v>
      </c>
      <c r="E12" s="26" t="s">
        <v>51</v>
      </c>
      <c r="F12" s="21"/>
      <c r="G12" s="21"/>
      <c r="H12" s="23" t="s">
        <v>19</v>
      </c>
      <c r="I12" s="22"/>
      <c r="J12" s="23" t="s">
        <v>52</v>
      </c>
    </row>
    <row r="13">
      <c r="A13" s="18" t="s">
        <v>53</v>
      </c>
      <c r="B13" s="27" t="s">
        <v>54</v>
      </c>
      <c r="C13" s="26" t="s">
        <v>49</v>
      </c>
      <c r="D13" s="26" t="s">
        <v>55</v>
      </c>
      <c r="E13" s="26" t="s">
        <v>56</v>
      </c>
      <c r="F13" s="21"/>
      <c r="G13" s="21"/>
      <c r="H13" s="23" t="s">
        <v>19</v>
      </c>
      <c r="I13" s="22"/>
      <c r="J13" s="23" t="s">
        <v>52</v>
      </c>
    </row>
    <row r="14">
      <c r="A14" s="18" t="s">
        <v>57</v>
      </c>
      <c r="B14" s="27" t="s">
        <v>58</v>
      </c>
      <c r="C14" s="26" t="s">
        <v>49</v>
      </c>
      <c r="D14" s="26" t="s">
        <v>59</v>
      </c>
      <c r="E14" s="26" t="s">
        <v>60</v>
      </c>
      <c r="F14" s="21"/>
      <c r="G14" s="21"/>
      <c r="H14" s="23" t="s">
        <v>19</v>
      </c>
      <c r="I14" s="22"/>
      <c r="J14" s="23" t="s">
        <v>52</v>
      </c>
    </row>
    <row r="15">
      <c r="A15" s="18" t="s">
        <v>61</v>
      </c>
      <c r="B15" s="27" t="s">
        <v>62</v>
      </c>
      <c r="C15" s="26" t="s">
        <v>49</v>
      </c>
      <c r="D15" s="26" t="s">
        <v>63</v>
      </c>
      <c r="E15" s="26" t="s">
        <v>64</v>
      </c>
      <c r="F15" s="21"/>
      <c r="G15" s="28"/>
      <c r="H15" s="23" t="s">
        <v>19</v>
      </c>
      <c r="I15" s="22"/>
      <c r="J15" s="23" t="s">
        <v>52</v>
      </c>
    </row>
    <row r="16">
      <c r="A16" s="18" t="s">
        <v>65</v>
      </c>
      <c r="B16" s="27" t="s">
        <v>66</v>
      </c>
      <c r="C16" s="26" t="s">
        <v>49</v>
      </c>
      <c r="D16" s="26" t="s">
        <v>67</v>
      </c>
      <c r="E16" s="26" t="s">
        <v>68</v>
      </c>
      <c r="F16" s="21"/>
      <c r="G16" s="28"/>
      <c r="H16" s="23" t="s">
        <v>19</v>
      </c>
      <c r="I16" s="22"/>
      <c r="J16" s="23" t="s">
        <v>52</v>
      </c>
    </row>
    <row r="17">
      <c r="A17" s="18" t="s">
        <v>69</v>
      </c>
      <c r="B17" s="29" t="s">
        <v>70</v>
      </c>
      <c r="C17" s="30" t="s">
        <v>49</v>
      </c>
      <c r="D17" s="26" t="s">
        <v>71</v>
      </c>
      <c r="E17" s="30" t="s">
        <v>72</v>
      </c>
      <c r="F17" s="21"/>
      <c r="G17" s="28"/>
      <c r="H17" s="23" t="s">
        <v>19</v>
      </c>
      <c r="I17" s="22"/>
      <c r="J17" s="23" t="s">
        <v>52</v>
      </c>
    </row>
    <row r="18">
      <c r="A18" s="18" t="s">
        <v>73</v>
      </c>
      <c r="B18" s="23" t="s">
        <v>74</v>
      </c>
      <c r="C18" s="31" t="s">
        <v>75</v>
      </c>
      <c r="D18" s="24" t="s">
        <v>76</v>
      </c>
      <c r="E18" s="23" t="s">
        <v>77</v>
      </c>
      <c r="F18" s="21"/>
      <c r="G18" s="21"/>
      <c r="H18" s="23" t="s">
        <v>19</v>
      </c>
      <c r="I18" s="22"/>
      <c r="J18" s="23" t="s">
        <v>20</v>
      </c>
    </row>
    <row r="19">
      <c r="A19" s="18" t="s">
        <v>78</v>
      </c>
      <c r="B19" s="23" t="s">
        <v>79</v>
      </c>
      <c r="C19" s="24" t="s">
        <v>80</v>
      </c>
      <c r="D19" s="24" t="s">
        <v>81</v>
      </c>
      <c r="E19" s="23" t="s">
        <v>82</v>
      </c>
      <c r="F19" s="21"/>
      <c r="G19" s="21"/>
      <c r="H19" s="23" t="s">
        <v>19</v>
      </c>
      <c r="I19" s="22"/>
      <c r="J19" s="23" t="s">
        <v>20</v>
      </c>
    </row>
    <row r="20">
      <c r="A20" s="18" t="s">
        <v>83</v>
      </c>
      <c r="B20" s="23" t="s">
        <v>84</v>
      </c>
      <c r="C20" s="24" t="s">
        <v>85</v>
      </c>
      <c r="D20" s="24" t="s">
        <v>86</v>
      </c>
      <c r="E20" s="24" t="s">
        <v>87</v>
      </c>
      <c r="F20" s="21"/>
      <c r="G20" s="32">
        <v>6.0</v>
      </c>
      <c r="H20" s="21"/>
      <c r="I20" s="22"/>
      <c r="J20" s="23" t="s">
        <v>52</v>
      </c>
    </row>
    <row r="21">
      <c r="A21" s="18" t="s">
        <v>88</v>
      </c>
      <c r="B21" s="23" t="s">
        <v>89</v>
      </c>
      <c r="C21" s="24" t="s">
        <v>85</v>
      </c>
      <c r="D21" s="24" t="s">
        <v>90</v>
      </c>
      <c r="E21" s="24" t="s">
        <v>91</v>
      </c>
      <c r="F21" s="21"/>
      <c r="G21" s="21"/>
      <c r="H21" s="21"/>
      <c r="I21" s="22"/>
      <c r="J21" s="23" t="s">
        <v>52</v>
      </c>
    </row>
    <row r="22">
      <c r="A22" s="18" t="s">
        <v>92</v>
      </c>
      <c r="B22" s="23" t="s">
        <v>93</v>
      </c>
      <c r="C22" s="24" t="s">
        <v>85</v>
      </c>
      <c r="D22" s="24" t="s">
        <v>94</v>
      </c>
      <c r="E22" s="23" t="s">
        <v>95</v>
      </c>
      <c r="F22" s="21"/>
      <c r="G22" s="28"/>
      <c r="H22" s="21"/>
      <c r="I22" s="22"/>
      <c r="J22" s="23" t="s">
        <v>52</v>
      </c>
    </row>
    <row r="23">
      <c r="A23" s="18" t="s">
        <v>96</v>
      </c>
      <c r="B23" s="21"/>
      <c r="C23" s="21"/>
      <c r="D23" s="21"/>
      <c r="E23" s="21"/>
      <c r="F23" s="21"/>
      <c r="G23" s="28"/>
      <c r="H23" s="21"/>
      <c r="I23" s="22"/>
      <c r="J23" s="21"/>
    </row>
    <row r="24">
      <c r="A24" s="18" t="s">
        <v>97</v>
      </c>
      <c r="B24" s="28"/>
      <c r="C24" s="21"/>
      <c r="D24" s="21"/>
      <c r="E24" s="28"/>
      <c r="F24" s="28"/>
      <c r="G24" s="28"/>
      <c r="H24" s="21"/>
      <c r="I24" s="22"/>
      <c r="J24" s="21"/>
    </row>
    <row r="25">
      <c r="A25" s="18" t="s">
        <v>98</v>
      </c>
      <c r="B25" s="28"/>
      <c r="C25" s="21"/>
      <c r="D25" s="21"/>
      <c r="E25" s="28"/>
      <c r="F25" s="28"/>
      <c r="G25" s="28"/>
      <c r="H25" s="21"/>
      <c r="I25" s="22"/>
      <c r="J25" s="21"/>
    </row>
    <row r="26">
      <c r="A26" s="18" t="s">
        <v>99</v>
      </c>
      <c r="B26" s="28"/>
      <c r="C26" s="21"/>
      <c r="D26" s="28"/>
      <c r="E26" s="28"/>
      <c r="F26" s="28"/>
      <c r="G26" s="28"/>
      <c r="H26" s="21"/>
      <c r="I26" s="22"/>
      <c r="J26" s="21"/>
    </row>
  </sheetData>
  <dataValidations>
    <dataValidation type="list" allowBlank="1" sqref="H5:H26">
      <formula1>"Pass,Fail,Untest,N/A"</formula1>
    </dataValidation>
  </dataValidations>
  <hyperlinks>
    <hyperlink display="Back to TestReport" location="null!A1" ref="A1"/>
  </hyperlinks>
  <drawing r:id="rId1"/>
</worksheet>
</file>