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rmCV" sheetId="1" r:id="rId4"/>
  </sheets>
  <definedNames/>
  <calcPr/>
</workbook>
</file>

<file path=xl/sharedStrings.xml><?xml version="1.0" encoding="utf-8"?>
<sst xmlns="http://schemas.openxmlformats.org/spreadsheetml/2006/main" count="99" uniqueCount="76">
  <si>
    <t>Back to TestReport</t>
  </si>
  <si>
    <t>To Buglist</t>
  </si>
  <si>
    <t>Module Code</t>
  </si>
  <si>
    <t>Tester</t>
  </si>
  <si>
    <t>ID</t>
  </si>
  <si>
    <t>Test Case Description</t>
  </si>
  <si>
    <t>Pre -Condition</t>
  </si>
  <si>
    <t>Test Case Procedure</t>
  </si>
  <si>
    <t>Expected Output</t>
  </si>
  <si>
    <t>Actual Reuslt</t>
  </si>
  <si>
    <t>Bug#</t>
  </si>
  <si>
    <t>Test environment</t>
  </si>
  <si>
    <t>Test date</t>
  </si>
  <si>
    <t>Note</t>
  </si>
  <si>
    <t>TC_001</t>
  </si>
  <si>
    <t xml:space="preserve">Gửi email kết quả cho Intern </t>
  </si>
  <si>
    <t>-Tài khoản đã được phân quyền admin hoặc HR
- Có dữ liệu trong hệ thống</t>
  </si>
  <si>
    <t>1. Đăng nhập vào hệ thống với quyền Admin 
2. Chọn mục Confirm CV trong CV management bên thanh sidebar
3. Tìm kiếm Intern cần gửi mail
4. Đánh vào ô check box ở đầu hàng thông tin các intern cần gửi email
5. Chọn nút Send email trên thanh tác vụ 
6. Lựa chọn loại email cần gửi (Result mail) và chỉnh sửa lại thông tin cần thiết trong textbox
7. Chọn submit</t>
  </si>
  <si>
    <t xml:space="preserve">Email được tự động gửi thành công </t>
  </si>
  <si>
    <t>Untest</t>
  </si>
  <si>
    <t>Tín</t>
  </si>
  <si>
    <t>TC_002</t>
  </si>
  <si>
    <t>Xuất file Excel của các Intern đã phỏng vấn</t>
  </si>
  <si>
    <t>1. Đăng nhập vào hệ thống với quyền Admin 
2. Chọn mục Confirm CV trong CV management bên thanh sidebar
3. Chọn các Intern cần xuất ra file excel bằng checkbox ở đầu hàng
4. Chọn Export Excel trên thanh tác vụ, một bản xem trước của excel được hiển thị
5. Nhấn xác nhận</t>
  </si>
  <si>
    <t>Một file excel chứa thông tin kết quả các ứng viên đã phỏng vấn được tải về</t>
  </si>
  <si>
    <t>TC_003</t>
  </si>
  <si>
    <t xml:space="preserve">Chỉnh sửa thông tin Intern trong CV </t>
  </si>
  <si>
    <t xml:space="preserve">1. Đăng nhập vào hệ thống với quyền Admin 
2. Chọn mục Confirm CV trong CV management bên thanh sidebar
3. Chọn vào checkbox của Intern 
4. Chọn nút Edit trên thanh tác vụ 
5. Sửa lại thông tin của Intern
6. Nhấn lưu </t>
  </si>
  <si>
    <t>Thông tin Intern được chỉnh sửa trong CV và lưu lại</t>
  </si>
  <si>
    <t>TC_004</t>
  </si>
  <si>
    <t>Link CV hiển thị như bình thường</t>
  </si>
  <si>
    <t xml:space="preserve">- Tài khoản được phân quyền admin hay HR
- Link CV đã có sẵn </t>
  </si>
  <si>
    <t xml:space="preserve">1. Đăng nhập vào hệ thống
2. Chọn mục Confirm CV trong CV management bên sidebar
3. Nhấn vào link CV của một ứng viên </t>
  </si>
  <si>
    <t xml:space="preserve">Được chuyển sang một tab hiển thị CV của ứng viên </t>
  </si>
  <si>
    <t>Duy</t>
  </si>
  <si>
    <t>TC_005</t>
  </si>
  <si>
    <t>Chức năng xóa Intern ra khỏi danh sách ConfirmCV</t>
  </si>
  <si>
    <t>1. Đăng nhập vào hệ thống với quyền Admin
 2. Chọn Mục Confirm CV
 3. Bảng danh sách Intern được hiển thị
 4. Chọn checkbox 1 hoạc nhiều Intern cần xóa ra khỏi danh sách
 5. Chọn nút "DELETE" 
 6. Popup được hiển thị xác nhận số Intern cần xóa.
 7. Chọn "Submit"</t>
  </si>
  <si>
    <t>Intern được chọn không còn hiển thị trên bảng danh sách</t>
  </si>
  <si>
    <t>Thinhnc</t>
  </si>
  <si>
    <t>TC_006</t>
  </si>
  <si>
    <t>Thêm Intern không thông qua vòng xét duyệt</t>
  </si>
  <si>
    <t xml:space="preserve">-Tài khoản đã được phân quyền admin hoặc HR
</t>
  </si>
  <si>
    <t>1. Đăngnhập vào hệ thống với quyền Admin
 2. Chọn Mục Confirm CV
 3. Bảng danh sách Intern được hiển thị
 4. Chọn "Add new intern"
 5. Popup thêm intern sẽ được hiển thị có nhiều trường thông tin khác nhau.
 6. Điền đầy đủ các thông tin
 7. Chọn "Save Changes"</t>
  </si>
  <si>
    <t>Intern được hiển thị trong danh sách Confirm CV.</t>
  </si>
  <si>
    <t>TC_007</t>
  </si>
  <si>
    <t>Xác nhận Intern đã xác nhận cuộc phỏng vấn.</t>
  </si>
  <si>
    <t>-Tài khoản đã được phân quyền admin hoặc HR, Mentor</t>
  </si>
  <si>
    <t>1. Đăngnhập vào hệ thống với quyền Admin
 2. Chọn Mục Confirm CV
 3. Bảng danh sách Intern được hiển thị
 4. mục Confirm Email
 5. Chọn Confirm</t>
  </si>
  <si>
    <t>Chuyển trạng thái Not Confirm sang Confirm</t>
  </si>
  <si>
    <t>TC_008</t>
  </si>
  <si>
    <t>Kiểm tra status failed</t>
  </si>
  <si>
    <t>Các CV đã được chấp nhận</t>
  </si>
  <si>
    <t>1. Đăng nhập vào hệ thống 
2. Chọn mục Confirm CV trong CV management 
3. Chọn vào Status 
4. Chỉnh status thành failed</t>
  </si>
  <si>
    <t>Status yêu cầu phải là failed.</t>
  </si>
  <si>
    <t>Dương</t>
  </si>
  <si>
    <t>TC_009</t>
  </si>
  <si>
    <t>Kiểm tra status passed</t>
  </si>
  <si>
    <t>1. Đăng nhập vào hệ thống 
2. Chọn mục Confirm CV trong CV management 
3. Chọn vào Status 
4. Chỉnh status thành passed</t>
  </si>
  <si>
    <t>Status yêu cầu phải là passed.</t>
  </si>
  <si>
    <t>TC_010</t>
  </si>
  <si>
    <t>Kiểm tra status pending</t>
  </si>
  <si>
    <t>1. Đăng nhập vào hệ thống 
2. Chọn mục Confirm CV trong CV management 
3. Chọn vào Status 
4. Chỉnh status thành pending</t>
  </si>
  <si>
    <t>Status yêu cầu phải là pending.</t>
  </si>
  <si>
    <t>TC_011</t>
  </si>
  <si>
    <t>Kiểm tra button view</t>
  </si>
  <si>
    <t>1. Đăng nhập vào hệ thống 
2. Chọn mục Confirm CV trong CV management 
3. Chọn vào Button 
4. Bấm View</t>
  </si>
  <si>
    <t>Popup chứa thông tin của interview phải hiển thị</t>
  </si>
  <si>
    <t>TC_012</t>
  </si>
  <si>
    <t>TC_013</t>
  </si>
  <si>
    <t>TC_014</t>
  </si>
  <si>
    <t>TC_015</t>
  </si>
  <si>
    <t>TC_016</t>
  </si>
  <si>
    <t>TC_017</t>
  </si>
  <si>
    <t>TC_018</t>
  </si>
  <si>
    <t>TC_019</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</si>
</sst>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u/>
      <sz val="8.0"/>
      <color rgb="FF0563C1"/>
      <name val="Tahoma"/>
    </font>
    <font>
      <b/>
      <u/>
      <sz val="8.0"/>
      <color rgb="FF0563C1"/>
      <name val="Tahoma"/>
    </font>
    <font>
      <color theme="1"/>
      <name val="Arial"/>
    </font>
    <font>
      <sz val="8.0"/>
      <color theme="1"/>
      <name val="Tahoma"/>
    </font>
    <font>
      <b/>
      <sz val="8.0"/>
      <color theme="1"/>
      <name val="Tahoma"/>
    </font>
    <font>
      <b/>
      <sz val="8.0"/>
      <color rgb="FFFFFFFF"/>
      <name val="Tahoma"/>
    </font>
    <font>
      <b/>
      <sz val="8.0"/>
      <color rgb="FFFF0000"/>
      <name val="Tahoma"/>
    </font>
    <font>
      <sz val="11.0"/>
      <color theme="1"/>
      <name val="Calibri"/>
    </font>
    <font>
      <color theme="1"/>
      <name val="Calibri"/>
    </font>
  </fonts>
  <fills count="6">
    <fill>
      <patternFill patternType="none"/>
    </fill>
    <fill>
      <patternFill patternType="lightGray"/>
    </fill>
    <fill>
      <patternFill patternType="solid">
        <fgColor rgb="FFC0C0C0"/>
        <bgColor rgb="FFC0C0C0"/>
      </patternFill>
    </fill>
    <fill>
      <patternFill patternType="solid">
        <fgColor rgb="FF000080"/>
        <bgColor rgb="FF000080"/>
      </patternFill>
    </fill>
    <fill>
      <patternFill patternType="solid">
        <fgColor rgb="FFFFC000"/>
        <bgColor rgb="FFFFC000"/>
      </patternFill>
    </fill>
    <fill>
      <patternFill patternType="solid">
        <fgColor rgb="FFFFFFFF"/>
        <bgColor rgb="FFFFFFFF"/>
      </patternFill>
    </fill>
  </fills>
  <borders count="11">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bottom style="thin">
        <color rgb="FF000000"/>
      </bottom>
    </border>
    <border>
      <right style="hair">
        <color rgb="FF000000"/>
      </righ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shrinkToFit="0" vertical="top" wrapText="1"/>
    </xf>
    <xf borderId="2" fillId="2" fontId="3" numFmtId="0" xfId="0" applyAlignment="1" applyBorder="1" applyFont="1">
      <alignment vertical="top"/>
    </xf>
    <xf borderId="2" fillId="2" fontId="4" numFmtId="0" xfId="0" applyAlignment="1" applyBorder="1" applyFont="1">
      <alignment shrinkToFit="0" vertical="top" wrapText="1"/>
    </xf>
    <xf borderId="3" fillId="2" fontId="4" numFmtId="0" xfId="0" applyAlignment="1" applyBorder="1" applyFont="1">
      <alignment shrinkToFit="0" vertical="top" wrapText="1"/>
    </xf>
    <xf borderId="0" fillId="2" fontId="3" numFmtId="0" xfId="0" applyAlignment="1" applyFont="1">
      <alignment vertical="top"/>
    </xf>
    <xf borderId="0" fillId="0" fontId="3" numFmtId="0" xfId="0" applyAlignment="1" applyFont="1">
      <alignment vertical="bottom"/>
    </xf>
    <xf borderId="4" fillId="2" fontId="5" numFmtId="0" xfId="0" applyAlignment="1" applyBorder="1" applyFont="1">
      <alignment shrinkToFit="0" vertical="top" wrapText="1"/>
    </xf>
    <xf borderId="5" fillId="2" fontId="3" numFmtId="0" xfId="0" applyAlignment="1" applyBorder="1" applyFont="1">
      <alignment vertical="top"/>
    </xf>
    <xf borderId="5" fillId="2" fontId="4" numFmtId="0" xfId="0" applyAlignment="1" applyBorder="1" applyFont="1">
      <alignment shrinkToFit="0" vertical="top" wrapText="1"/>
    </xf>
    <xf borderId="6" fillId="2" fontId="4" numFmtId="0" xfId="0" applyAlignment="1" applyBorder="1" applyFont="1">
      <alignment shrinkToFit="0" vertical="top" wrapText="1"/>
    </xf>
    <xf borderId="6" fillId="2" fontId="4" numFmtId="2" xfId="0" applyAlignment="1" applyBorder="1" applyFont="1" applyNumberFormat="1">
      <alignment shrinkToFit="0" vertical="top" wrapText="1"/>
    </xf>
    <xf borderId="0" fillId="2" fontId="3" numFmtId="2" xfId="0" applyAlignment="1" applyFont="1" applyNumberFormat="1">
      <alignment vertical="top"/>
    </xf>
    <xf borderId="6" fillId="0" fontId="3" numFmtId="0" xfId="0" applyAlignment="1" applyBorder="1" applyFont="1">
      <alignment vertical="bottom"/>
    </xf>
    <xf borderId="7" fillId="3" fontId="6" numFmtId="0" xfId="0" applyAlignment="1" applyBorder="1" applyFill="1" applyFont="1">
      <alignment horizontal="center" shrinkToFit="0" vertical="bottom" wrapText="1"/>
    </xf>
    <xf borderId="8" fillId="3" fontId="6" numFmtId="0" xfId="0" applyAlignment="1" applyBorder="1" applyFont="1">
      <alignment horizontal="center" shrinkToFit="0" vertical="bottom" wrapText="1"/>
    </xf>
    <xf borderId="8" fillId="4" fontId="7" numFmtId="0" xfId="0" applyAlignment="1" applyBorder="1" applyFill="1" applyFont="1">
      <alignment horizontal="center" shrinkToFit="0" vertical="bottom" wrapText="1"/>
    </xf>
    <xf borderId="9" fillId="5" fontId="4" numFmtId="0" xfId="0" applyAlignment="1" applyBorder="1" applyFill="1" applyFont="1">
      <alignment horizontal="center" shrinkToFit="0" wrapText="1"/>
    </xf>
    <xf borderId="10" fillId="5" fontId="4" numFmtId="0" xfId="0" applyAlignment="1" applyBorder="1" applyFont="1">
      <alignment shrinkToFit="0" vertical="top" wrapText="1"/>
    </xf>
    <xf borderId="10" fillId="5" fontId="3" numFmtId="0" xfId="0" applyAlignment="1" applyBorder="1" applyFont="1">
      <alignment vertical="top"/>
    </xf>
    <xf borderId="10" fillId="5" fontId="4" numFmtId="0" xfId="0" applyAlignment="1" applyBorder="1" applyFont="1">
      <alignment vertical="top"/>
    </xf>
    <xf borderId="10" fillId="5" fontId="4" numFmtId="16" xfId="0" applyAlignment="1" applyBorder="1" applyFont="1" applyNumberFormat="1">
      <alignment horizontal="right" vertical="top"/>
    </xf>
    <xf borderId="10" fillId="5" fontId="8" numFmtId="0" xfId="0" applyAlignment="1" applyBorder="1" applyFont="1">
      <alignment vertical="top"/>
    </xf>
    <xf borderId="10" fillId="5" fontId="9" numFmtId="0" xfId="0" applyAlignment="1" applyBorder="1" applyFont="1">
      <alignment vertical="top"/>
    </xf>
    <xf borderId="10" fillId="5" fontId="9" numFmtId="0" xfId="0" applyAlignment="1" applyBorder="1" applyFont="1">
      <alignment shrinkToFit="0" vertical="top" wrapText="1"/>
    </xf>
    <xf borderId="10" fillId="5" fontId="8" numFmtId="0" xfId="0" applyAlignment="1" applyBorder="1" applyFont="1">
      <alignment shrinkToFit="0" vertical="top" wrapText="1"/>
    </xf>
    <xf borderId="10" fillId="0" fontId="3" numFmtId="0" xfId="0" applyAlignment="1" applyBorder="1" applyFont="1">
      <alignment vertical="top"/>
    </xf>
    <xf borderId="10" fillId="5" fontId="3" numFmtId="16" xfId="0" applyAlignment="1" applyBorder="1" applyFont="1" applyNumberFormat="1">
      <alignment vertical="top"/>
    </xf>
    <xf borderId="10"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c r="D1" s="4" t="str">
        <f>"Pass: "&amp;COUNTIF($H$6:$H$1008,"Pass")</f>
        <v>Pass: 0</v>
      </c>
      <c r="E1" s="5" t="str">
        <f>"Untested: "&amp;COUNTIF($H$6:$H$1008,"Untest")</f>
        <v>Untested: 10</v>
      </c>
      <c r="F1" s="6"/>
      <c r="G1" s="6"/>
      <c r="H1" s="7"/>
      <c r="I1" s="7"/>
      <c r="J1" s="7"/>
    </row>
    <row r="2">
      <c r="A2" s="8" t="s">
        <v>2</v>
      </c>
      <c r="B2" s="9"/>
      <c r="C2" s="9"/>
      <c r="D2" s="10" t="str">
        <f>"Fail: "&amp;COUNTIF($H$6:$H$1008,"Fail")</f>
        <v>Fail: 0</v>
      </c>
      <c r="E2" s="11" t="str">
        <f>"N/A: "&amp;COUNTIF($H$6:$H$1008,"N/A")</f>
        <v>N/A: 0</v>
      </c>
      <c r="F2" s="6"/>
      <c r="G2" s="6"/>
      <c r="H2" s="7"/>
      <c r="I2" s="7"/>
      <c r="J2" s="7"/>
    </row>
    <row r="3">
      <c r="A3" s="8" t="s">
        <v>3</v>
      </c>
      <c r="B3" s="9"/>
      <c r="C3" s="9"/>
      <c r="D3" s="10" t="str">
        <f>"Percent Complete: "&amp;ROUND((COUNTIF($H$6:$H$1008,"Pass")*100)/((COUNTA($A$6:$A$1008)*5)-COUNTIF($H$5:$H$1018,"N/A")),2)&amp;"%"</f>
        <v>Percent Complete: 0%</v>
      </c>
      <c r="E3" s="12" t="str">
        <f>"Number of cases: "&amp;(COUNTA($A$5:$A$1008))</f>
        <v>Number of cases: 19</v>
      </c>
      <c r="F3" s="13"/>
      <c r="G3" s="13"/>
      <c r="H3" s="14"/>
      <c r="I3" s="14"/>
      <c r="J3" s="14"/>
    </row>
    <row r="4">
      <c r="A4" s="15" t="s">
        <v>4</v>
      </c>
      <c r="B4" s="16" t="s">
        <v>5</v>
      </c>
      <c r="C4" s="16" t="s">
        <v>6</v>
      </c>
      <c r="D4" s="16" t="s">
        <v>7</v>
      </c>
      <c r="E4" s="16" t="s">
        <v>8</v>
      </c>
      <c r="F4" s="16" t="s">
        <v>9</v>
      </c>
      <c r="G4" s="17" t="s">
        <v>10</v>
      </c>
      <c r="H4" s="16" t="s">
        <v>11</v>
      </c>
      <c r="I4" s="16" t="s">
        <v>12</v>
      </c>
      <c r="J4" s="16" t="s">
        <v>13</v>
      </c>
    </row>
    <row r="5">
      <c r="A5" s="18" t="s">
        <v>14</v>
      </c>
      <c r="B5" s="19" t="s">
        <v>15</v>
      </c>
      <c r="C5" s="19" t="s">
        <v>16</v>
      </c>
      <c r="D5" s="19" t="s">
        <v>17</v>
      </c>
      <c r="E5" s="19" t="s">
        <v>18</v>
      </c>
      <c r="F5" s="20"/>
      <c r="G5" s="20"/>
      <c r="H5" s="21" t="s">
        <v>19</v>
      </c>
      <c r="I5" s="22">
        <v>45300.0</v>
      </c>
      <c r="J5" s="21" t="s">
        <v>20</v>
      </c>
    </row>
    <row r="6">
      <c r="A6" s="18" t="s">
        <v>21</v>
      </c>
      <c r="B6" s="19" t="s">
        <v>22</v>
      </c>
      <c r="C6" s="19" t="s">
        <v>16</v>
      </c>
      <c r="D6" s="19" t="s">
        <v>23</v>
      </c>
      <c r="E6" s="19" t="s">
        <v>24</v>
      </c>
      <c r="F6" s="20"/>
      <c r="G6" s="20"/>
      <c r="H6" s="21" t="s">
        <v>19</v>
      </c>
      <c r="I6" s="22">
        <v>45300.0</v>
      </c>
      <c r="J6" s="21" t="s">
        <v>20</v>
      </c>
    </row>
    <row r="7">
      <c r="A7" s="18" t="s">
        <v>25</v>
      </c>
      <c r="B7" s="21" t="s">
        <v>26</v>
      </c>
      <c r="C7" s="19" t="s">
        <v>16</v>
      </c>
      <c r="D7" s="19" t="s">
        <v>27</v>
      </c>
      <c r="E7" s="19" t="s">
        <v>28</v>
      </c>
      <c r="F7" s="20"/>
      <c r="G7" s="20"/>
      <c r="H7" s="23" t="s">
        <v>19</v>
      </c>
      <c r="I7" s="22">
        <v>45300.0</v>
      </c>
      <c r="J7" s="21" t="s">
        <v>20</v>
      </c>
    </row>
    <row r="8">
      <c r="A8" s="18" t="s">
        <v>29</v>
      </c>
      <c r="B8" s="24" t="s">
        <v>30</v>
      </c>
      <c r="C8" s="25" t="s">
        <v>31</v>
      </c>
      <c r="D8" s="26" t="s">
        <v>32</v>
      </c>
      <c r="E8" s="26" t="s">
        <v>33</v>
      </c>
      <c r="F8" s="20"/>
      <c r="G8" s="20"/>
      <c r="H8" s="23" t="s">
        <v>19</v>
      </c>
      <c r="I8" s="22">
        <v>45300.0</v>
      </c>
      <c r="J8" s="21" t="s">
        <v>34</v>
      </c>
    </row>
    <row r="9">
      <c r="A9" s="18" t="s">
        <v>35</v>
      </c>
      <c r="B9" s="21" t="s">
        <v>36</v>
      </c>
      <c r="C9" s="19" t="s">
        <v>16</v>
      </c>
      <c r="D9" s="19" t="s">
        <v>37</v>
      </c>
      <c r="E9" s="21" t="s">
        <v>38</v>
      </c>
      <c r="F9" s="20"/>
      <c r="G9" s="20"/>
      <c r="H9" s="21" t="s">
        <v>19</v>
      </c>
      <c r="I9" s="22">
        <v>45300.0</v>
      </c>
      <c r="J9" s="21" t="s">
        <v>39</v>
      </c>
    </row>
    <row r="10">
      <c r="A10" s="18" t="s">
        <v>40</v>
      </c>
      <c r="B10" s="21" t="s">
        <v>41</v>
      </c>
      <c r="C10" s="19" t="s">
        <v>42</v>
      </c>
      <c r="D10" s="19" t="s">
        <v>43</v>
      </c>
      <c r="E10" s="21" t="s">
        <v>44</v>
      </c>
      <c r="F10" s="20"/>
      <c r="G10" s="20"/>
      <c r="H10" s="21" t="s">
        <v>19</v>
      </c>
      <c r="I10" s="22">
        <v>45300.0</v>
      </c>
      <c r="J10" s="21" t="s">
        <v>39</v>
      </c>
    </row>
    <row r="11">
      <c r="A11" s="18" t="s">
        <v>45</v>
      </c>
      <c r="B11" s="23" t="s">
        <v>46</v>
      </c>
      <c r="C11" s="19" t="s">
        <v>47</v>
      </c>
      <c r="D11" s="26" t="s">
        <v>48</v>
      </c>
      <c r="E11" s="23" t="s">
        <v>49</v>
      </c>
      <c r="F11" s="20"/>
      <c r="G11" s="20"/>
      <c r="H11" s="23" t="s">
        <v>19</v>
      </c>
      <c r="I11" s="22">
        <v>45300.0</v>
      </c>
      <c r="J11" s="21" t="s">
        <v>39</v>
      </c>
    </row>
    <row r="12">
      <c r="A12" s="18" t="s">
        <v>50</v>
      </c>
      <c r="B12" s="23" t="s">
        <v>51</v>
      </c>
      <c r="C12" s="23" t="s">
        <v>52</v>
      </c>
      <c r="D12" s="26" t="s">
        <v>53</v>
      </c>
      <c r="E12" s="26" t="s">
        <v>54</v>
      </c>
      <c r="F12" s="20"/>
      <c r="G12" s="27"/>
      <c r="H12" s="23" t="s">
        <v>19</v>
      </c>
      <c r="I12" s="22">
        <v>45300.0</v>
      </c>
      <c r="J12" s="23" t="s">
        <v>55</v>
      </c>
    </row>
    <row r="13">
      <c r="A13" s="18" t="s">
        <v>56</v>
      </c>
      <c r="B13" s="23" t="s">
        <v>57</v>
      </c>
      <c r="C13" s="23" t="s">
        <v>52</v>
      </c>
      <c r="D13" s="26" t="s">
        <v>58</v>
      </c>
      <c r="E13" s="26" t="s">
        <v>59</v>
      </c>
      <c r="F13" s="20"/>
      <c r="G13" s="20"/>
      <c r="H13" s="23" t="s">
        <v>19</v>
      </c>
      <c r="I13" s="22">
        <v>45300.0</v>
      </c>
      <c r="J13" s="23" t="s">
        <v>55</v>
      </c>
    </row>
    <row r="14">
      <c r="A14" s="18" t="s">
        <v>60</v>
      </c>
      <c r="B14" s="23" t="s">
        <v>61</v>
      </c>
      <c r="C14" s="23" t="s">
        <v>52</v>
      </c>
      <c r="D14" s="26" t="s">
        <v>62</v>
      </c>
      <c r="E14" s="26" t="s">
        <v>63</v>
      </c>
      <c r="F14" s="20"/>
      <c r="G14" s="20"/>
      <c r="H14" s="23" t="s">
        <v>19</v>
      </c>
      <c r="I14" s="22">
        <v>45300.0</v>
      </c>
      <c r="J14" s="23" t="s">
        <v>55</v>
      </c>
    </row>
    <row r="15">
      <c r="A15" s="18" t="s">
        <v>64</v>
      </c>
      <c r="B15" s="23" t="s">
        <v>65</v>
      </c>
      <c r="C15" s="23" t="s">
        <v>52</v>
      </c>
      <c r="D15" s="26" t="s">
        <v>66</v>
      </c>
      <c r="E15" s="23" t="s">
        <v>67</v>
      </c>
      <c r="F15" s="20"/>
      <c r="G15" s="27"/>
      <c r="H15" s="23" t="s">
        <v>19</v>
      </c>
      <c r="I15" s="22">
        <v>45300.0</v>
      </c>
      <c r="J15" s="23" t="s">
        <v>55</v>
      </c>
    </row>
    <row r="16">
      <c r="A16" s="18" t="s">
        <v>68</v>
      </c>
      <c r="B16" s="20"/>
      <c r="C16" s="20"/>
      <c r="D16" s="20"/>
      <c r="E16" s="20"/>
      <c r="F16" s="20"/>
      <c r="G16" s="20"/>
      <c r="H16" s="20"/>
      <c r="I16" s="28"/>
      <c r="J16" s="20"/>
    </row>
    <row r="17">
      <c r="A17" s="18" t="s">
        <v>69</v>
      </c>
      <c r="B17" s="20"/>
      <c r="C17" s="20"/>
      <c r="D17" s="29"/>
      <c r="E17" s="20"/>
      <c r="F17" s="20"/>
      <c r="G17" s="27"/>
      <c r="H17" s="20"/>
      <c r="I17" s="28"/>
      <c r="J17" s="20"/>
    </row>
    <row r="18">
      <c r="A18" s="18" t="s">
        <v>70</v>
      </c>
      <c r="B18" s="20"/>
      <c r="C18" s="20"/>
      <c r="D18" s="20"/>
      <c r="E18" s="20"/>
      <c r="F18" s="20"/>
      <c r="G18" s="27"/>
      <c r="H18" s="20"/>
      <c r="I18" s="28"/>
      <c r="J18" s="20"/>
    </row>
    <row r="19">
      <c r="A19" s="18" t="s">
        <v>71</v>
      </c>
      <c r="B19" s="27"/>
      <c r="C19" s="20"/>
      <c r="D19" s="20"/>
      <c r="E19" s="27"/>
      <c r="F19" s="27"/>
      <c r="G19" s="27"/>
      <c r="H19" s="20"/>
      <c r="I19" s="28"/>
      <c r="J19" s="20"/>
    </row>
    <row r="20">
      <c r="A20" s="18" t="s">
        <v>72</v>
      </c>
      <c r="B20" s="27"/>
      <c r="C20" s="20"/>
      <c r="D20" s="20"/>
      <c r="E20" s="27"/>
      <c r="F20" s="27"/>
      <c r="G20" s="27"/>
      <c r="H20" s="20"/>
      <c r="I20" s="28"/>
      <c r="J20" s="20"/>
    </row>
    <row r="21">
      <c r="A21" s="18" t="s">
        <v>73</v>
      </c>
      <c r="B21" s="27"/>
      <c r="C21" s="20"/>
      <c r="D21" s="27"/>
      <c r="E21" s="27"/>
      <c r="F21" s="27"/>
      <c r="G21" s="27"/>
      <c r="H21" s="20"/>
      <c r="I21" s="28"/>
      <c r="J21" s="20"/>
    </row>
    <row r="22">
      <c r="A22" s="18" t="s">
        <v>74</v>
      </c>
      <c r="B22" s="27"/>
      <c r="C22" s="27"/>
      <c r="D22" s="27"/>
      <c r="E22" s="27"/>
      <c r="F22" s="27"/>
      <c r="G22" s="27"/>
      <c r="H22" s="20"/>
      <c r="I22" s="28"/>
      <c r="J22" s="20"/>
    </row>
    <row r="23">
      <c r="A23" s="18" t="s">
        <v>75</v>
      </c>
      <c r="B23" s="27"/>
      <c r="C23" s="27"/>
      <c r="D23" s="27"/>
      <c r="E23" s="27"/>
      <c r="F23" s="27"/>
      <c r="G23" s="27"/>
      <c r="H23" s="20"/>
      <c r="I23" s="28"/>
      <c r="J23" s="20"/>
    </row>
  </sheetData>
  <dataValidations>
    <dataValidation type="list" allowBlank="1" sqref="H5:H23">
      <formula1>"Pass,Fail,Untest,N/A"</formula1>
    </dataValidation>
  </dataValidations>
  <hyperlinks>
    <hyperlink display="Back to TestReport" location="null!A1" ref="A1"/>
    <hyperlink display="To Buglist" location="null!A1" ref="B1"/>
  </hyperlinks>
  <drawing r:id="rId1"/>
</worksheet>
</file>