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7MLP\Desktop\Sees\PSP20\Hardware\Dokumentation\"/>
    </mc:Choice>
  </mc:AlternateContent>
  <xr:revisionPtr revIDLastSave="0" documentId="13_ncr:1_{4A365320-94B0-413A-B74D-8BDB2B7EC067}" xr6:coauthVersionLast="46" xr6:coauthVersionMax="46" xr10:uidLastSave="{00000000-0000-0000-0000-000000000000}"/>
  <bookViews>
    <workbookView xWindow="-120" yWindow="-120" windowWidth="29040" windowHeight="15840" xr2:uid="{BECEF3FB-4803-4E7A-92DF-8A75AD85C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8" i="1" s="1"/>
  <c r="C25" i="1"/>
</calcChain>
</file>

<file path=xl/sharedStrings.xml><?xml version="1.0" encoding="utf-8"?>
<sst xmlns="http://schemas.openxmlformats.org/spreadsheetml/2006/main" count="100" uniqueCount="42">
  <si>
    <t>Anzahl</t>
  </si>
  <si>
    <t>Kosten</t>
  </si>
  <si>
    <t>Gesamt</t>
  </si>
  <si>
    <t>Reichelt Bestellnummer</t>
  </si>
  <si>
    <t>Conrad Bestellnummer</t>
  </si>
  <si>
    <t>Link</t>
  </si>
  <si>
    <t>ZLDO1117G33TA</t>
  </si>
  <si>
    <t>Beschreibung</t>
  </si>
  <si>
    <t>LDO</t>
  </si>
  <si>
    <t>KEM X5R0805 4,7U</t>
  </si>
  <si>
    <t>TS2596SCS50</t>
  </si>
  <si>
    <t>B340A-13-F DII</t>
  </si>
  <si>
    <t>FK 470/6,3 SP</t>
  </si>
  <si>
    <t>RND 155HP05 EQ</t>
  </si>
  <si>
    <t>KEM X7R0805 100N</t>
  </si>
  <si>
    <t>FT 232 RL</t>
  </si>
  <si>
    <t>RND 205-00858</t>
  </si>
  <si>
    <t>EVL 17-21SYGC/S2</t>
  </si>
  <si>
    <t>KBT KP-2012EC</t>
  </si>
  <si>
    <t>RND 0805 5 300</t>
  </si>
  <si>
    <t>TASTER 1612.11</t>
  </si>
  <si>
    <t>BCX 19 SMD</t>
  </si>
  <si>
    <t>RND 1550805 DN</t>
  </si>
  <si>
    <t>L-PIHV4119 33µ</t>
  </si>
  <si>
    <t>DC-BU 072759</t>
  </si>
  <si>
    <t>AKL 057-02</t>
  </si>
  <si>
    <t>SS ESP20</t>
  </si>
  <si>
    <t>OP 07 CD</t>
  </si>
  <si>
    <t>NDS 0610 SMD</t>
  </si>
  <si>
    <t>C</t>
  </si>
  <si>
    <t>U</t>
  </si>
  <si>
    <t>D</t>
  </si>
  <si>
    <t>R</t>
  </si>
  <si>
    <t>J</t>
  </si>
  <si>
    <t>SW</t>
  </si>
  <si>
    <t>Q</t>
  </si>
  <si>
    <t>L</t>
  </si>
  <si>
    <t>800167562-62</t>
  </si>
  <si>
    <t>1925467-62</t>
  </si>
  <si>
    <t>KEM C0G0805 100P</t>
  </si>
  <si>
    <t>Achtung 10er Pack als Bestelleinheit. 2500 Stück gesamt. 250 Bestelleinheiten.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</si>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</sst>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3"/>
    <xf numFmtId="164" fontId="0" fillId="0" borderId="0" xfId="1" applyNumberFormat="1" applyFont="1"/>
    <xf numFmtId="0" fontId="2" fillId="2" borderId="0" xfId="2" applyAlignment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2"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50283-569D-4CF0-9577-16D4F08073BC}" name="Table1" displayName="Table1" ref="A1:G25" totalsRowShown="0">
  <autoFilter ref="A1:G25" xr:uid="{4E6A1412-9873-46F2-9F9F-B075B5131F74}"/>
  <tableColumns count="7">
    <tableColumn id="1" xr3:uid="{61EF4A5F-086F-4CEA-ADC4-8EF72E87B062}" name="Anzahl"/>
    <tableColumn id="2" xr3:uid="{D6C88769-F114-4147-B8C1-26FB096CEBD0}" name="Kosten" dataDxfId="1"/>
    <tableColumn id="3" xr3:uid="{D92CEC62-070B-4966-965C-4CB0D3E0928F}" name="Gesamt" dataDxfId="0">
      <calculatedColumnFormula>$A2*$B2</calculatedColumnFormula>
    </tableColumn>
    <tableColumn id="4" xr3:uid="{5BFF4F68-0A7D-4903-BB60-68FFBEA76993}" name="Beschreibung"/>
    <tableColumn id="5" xr3:uid="{6A03AC95-C56B-4151-8A7D-3F56F1DA39E4}" name="Reichelt Bestellnummer"/>
    <tableColumn id="6" xr3:uid="{CA14DDE9-81C9-4768-A7A4-585B839E7DA7}" name="Conrad Bestellnummer"/>
    <tableColumn id="7" xr3:uid="{09DE725D-3CCA-4EA3-BAE8-F1F861479A8D}" name="Li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rs232-interface-bruecke-usb-zu-uart-ssop-28-ft-232-rl-p64399.html?search=FT+232+RL" TargetMode="External"/><Relationship Id="rId13" Type="http://schemas.openxmlformats.org/officeDocument/2006/relationships/hyperlink" Target="https://www.reichelt.de/smd-taster-oberflaechenmontage-hoehe-7-8mm-taster-1612-11-p44474.html?search=TASTER+1612.11" TargetMode="External"/><Relationship Id="rId18" Type="http://schemas.openxmlformats.org/officeDocument/2006/relationships/hyperlink" Target="https://www.reichelt.de/anschlussklemme-2-pol-2-mm-rm-5-08-akl-057-02-p36615.html?&amp;trstct=pos_0&amp;nbc=1" TargetMode="External"/><Relationship Id="rId3" Type="http://schemas.openxmlformats.org/officeDocument/2006/relationships/hyperlink" Target="https://www.reichelt.de/step-down-regler-5v-2a-4-5-24vi-so8-ts2596scs50-p256334.html?&amp;trstct=pos_0&amp;nbc=1" TargetMode="External"/><Relationship Id="rId21" Type="http://schemas.openxmlformats.org/officeDocument/2006/relationships/hyperlink" Target="https://www.reichelt.de/mosfet-p-ch-60v-0-12a-0-36w-sot-23-nds-0610-smd-p115905.html?search=NDS+0610+SMD" TargetMode="External"/><Relationship Id="rId7" Type="http://schemas.openxmlformats.org/officeDocument/2006/relationships/hyperlink" Target="https://www.reichelt.de/vielschicht-kerko-100nf-50v-125-c-kem-x7r0805-100n-p207073.html?search=KEM+X7R0805+100N" TargetMode="External"/><Relationship Id="rId12" Type="http://schemas.openxmlformats.org/officeDocument/2006/relationships/hyperlink" Target="https://www.reichelt.de/smd-widerstand-0805-300-ohm-125-mw-5--rnd-0805-5-300-p183218.html?search=RND+0805+5+300" TargetMode="External"/><Relationship Id="rId17" Type="http://schemas.openxmlformats.org/officeDocument/2006/relationships/hyperlink" Target="https://www.reichelt.de/einbaubuchse-aussen-6-3-mm-innen-2-1-mm-dc-bu-072759-p208065.html?&amp;trstct=pos_0&amp;nbc=1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reichelt.de/vielschicht-kerko-4-7-f-25v-85-c-kem-x5r0805-4-7u-p207088.html?search=KEM+X5R0805+4%2C7U" TargetMode="External"/><Relationship Id="rId16" Type="http://schemas.openxmlformats.org/officeDocument/2006/relationships/hyperlink" Target="https://www.reichelt.de/chip-induktivitaet-pihv4119-33-h-l-pihv4119-33--p255630.html?search=L-PIHV4119+33&#181;" TargetMode="External"/><Relationship Id="rId20" Type="http://schemas.openxmlformats.org/officeDocument/2006/relationships/hyperlink" Target="https://www.reichelt.de/operationsverstaerker-1-fach-so-8-op-07-cd-p39828.html?&amp;trstct=pos_0&amp;nbc=1" TargetMode="External"/><Relationship Id="rId1" Type="http://schemas.openxmlformats.org/officeDocument/2006/relationships/hyperlink" Target="https://www.reichelt.de/ldo-regler-fest-3-3-v-sot-223-3-zldo1117g33ta-p219149.html?&amp;trstct=pos_0&amp;nbc=1" TargetMode="External"/><Relationship Id="rId6" Type="http://schemas.openxmlformats.org/officeDocument/2006/relationships/hyperlink" Target="https://www.reichelt.de/smd-widerstand-0805-91-ohm-330-mw-1--rnd-155hp05-eq-p250837.html?search=RND+155HP05+EQ" TargetMode="External"/><Relationship Id="rId11" Type="http://schemas.openxmlformats.org/officeDocument/2006/relationships/hyperlink" Target="https://www.reichelt.de/led-smd-0805-rot-12-mcd-120--kbt-kp-2012ec-p231678.html?&amp;trstct=pos_0&amp;nbc=1" TargetMode="External"/><Relationship Id="rId24" Type="http://schemas.openxmlformats.org/officeDocument/2006/relationships/hyperlink" Target="https://www.reichelt.de/vielschicht-kerko-100pf-50v-125-c-kem-c0g0805-100p-p207035.html?&amp;trstct=pol_2&amp;nbc=1" TargetMode="External"/><Relationship Id="rId5" Type="http://schemas.openxmlformats.org/officeDocument/2006/relationships/hyperlink" Target="https://www.reichelt.de/elko-smd-470-f-6-3v-2000h-low-esr-fk-470-6-3-sp-p175047.html?search=FK+470%2F6%2C3+SP" TargetMode="External"/><Relationship Id="rId15" Type="http://schemas.openxmlformats.org/officeDocument/2006/relationships/hyperlink" Target="https://www.reichelt.de/smd-widerstand-0805-10-kohm-125-mw-5--rnd-1550805-dn-p250310.html?search=RND+1550805+DN" TargetMode="External"/><Relationship Id="rId23" Type="http://schemas.openxmlformats.org/officeDocument/2006/relationships/hyperlink" Target="https://www.conrad.de/de/p/hc-ws2812s-led-led-5050-rgb-620-515-465nm-700-1400-400mcd-20ma-160-driver-inhalt-10-stueck-800167562.html" TargetMode="External"/><Relationship Id="rId10" Type="http://schemas.openxmlformats.org/officeDocument/2006/relationships/hyperlink" Target="https://www.reichelt.de/led-smd-0805-gruen-17-mcd-140--evl-17-21sygc-s2-p231645.html?&amp;trstct=pos_0&amp;nbc=1" TargetMode="External"/><Relationship Id="rId19" Type="http://schemas.openxmlformats.org/officeDocument/2006/relationships/hyperlink" Target="https://www.reichelt.de/schiebeschalter-1x-um-liegend-print-rm-2-54-ss-esp201-p112179.html?&amp;trstct=pos_0&amp;nbc=1" TargetMode="External"/><Relationship Id="rId4" Type="http://schemas.openxmlformats.org/officeDocument/2006/relationships/hyperlink" Target="https://www.reichelt.de/gleichrichterdiode-40-v-3-a-sma-b340a-13-f-dii-p216723.html?search=B340A-13-F+DII" TargetMode="External"/><Relationship Id="rId9" Type="http://schemas.openxmlformats.org/officeDocument/2006/relationships/hyperlink" Target="https://www.reichelt.de/usb-einbaubuchse-typ-b-gewinkelt-printmontage-rnd-205-00858-p253050.html?search=RND+205-00858" TargetMode="External"/><Relationship Id="rId14" Type="http://schemas.openxmlformats.org/officeDocument/2006/relationships/hyperlink" Target="https://www.reichelt.de/bipolartransistor-npn-45v-0-5a-0-25w-sot-23-bcx-19-smd-p90184.html?search=BCX+19+SMD" TargetMode="External"/><Relationship Id="rId22" Type="http://schemas.openxmlformats.org/officeDocument/2006/relationships/hyperlink" Target="https://www.conrad.de/de/p/espressif-esp32-wroom-32d-funkmodul-19254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BF72-82D7-4794-95E6-AE95DC9723A2}">
  <dimension ref="A1:I28"/>
  <sheetViews>
    <sheetView tabSelected="1" zoomScale="130" zoomScaleNormal="130" workbookViewId="0">
      <selection activeCell="F23" sqref="F23"/>
    </sheetView>
  </sheetViews>
  <sheetFormatPr defaultRowHeight="15" x14ac:dyDescent="0.25"/>
  <cols>
    <col min="2" max="2" width="10.7109375" style="1" customWidth="1"/>
    <col min="3" max="3" width="12.5703125" customWidth="1"/>
    <col min="4" max="4" width="15.140625" customWidth="1"/>
    <col min="5" max="5" width="24.5703125" customWidth="1"/>
    <col min="6" max="6" width="23.5703125" customWidth="1"/>
    <col min="8" max="8" width="70.4257812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9" x14ac:dyDescent="0.25">
      <c r="A2">
        <v>60</v>
      </c>
      <c r="B2" s="3">
        <v>0.35</v>
      </c>
      <c r="C2" s="1">
        <f>$A2*$B2</f>
        <v>21</v>
      </c>
      <c r="D2" t="s">
        <v>8</v>
      </c>
      <c r="E2" t="s">
        <v>6</v>
      </c>
      <c r="G2" s="2" t="s">
        <v>5</v>
      </c>
      <c r="I2" t="s">
        <v>41</v>
      </c>
    </row>
    <row r="3" spans="1:9" x14ac:dyDescent="0.25">
      <c r="A3">
        <v>200</v>
      </c>
      <c r="B3" s="1">
        <v>0.09</v>
      </c>
      <c r="C3" s="1">
        <f t="shared" ref="C3:C25" si="0">$A3*$B3</f>
        <v>18</v>
      </c>
      <c r="D3" t="s">
        <v>29</v>
      </c>
      <c r="E3" t="s">
        <v>9</v>
      </c>
      <c r="G3" s="2" t="s">
        <v>5</v>
      </c>
      <c r="I3" t="s">
        <v>41</v>
      </c>
    </row>
    <row r="4" spans="1:9" x14ac:dyDescent="0.25">
      <c r="A4">
        <v>60</v>
      </c>
      <c r="B4" s="1">
        <v>0.67</v>
      </c>
      <c r="C4" s="1">
        <f t="shared" si="0"/>
        <v>40.200000000000003</v>
      </c>
      <c r="D4" t="s">
        <v>30</v>
      </c>
      <c r="E4" t="s">
        <v>10</v>
      </c>
      <c r="G4" s="2" t="s">
        <v>5</v>
      </c>
      <c r="I4">
        <v>60</v>
      </c>
    </row>
    <row r="5" spans="1:9" x14ac:dyDescent="0.25">
      <c r="A5">
        <v>200</v>
      </c>
      <c r="B5" s="1">
        <v>0.19</v>
      </c>
      <c r="C5" s="1">
        <f t="shared" si="0"/>
        <v>38</v>
      </c>
      <c r="D5" t="s">
        <v>31</v>
      </c>
      <c r="E5" t="s">
        <v>11</v>
      </c>
      <c r="G5" s="2" t="s">
        <v>5</v>
      </c>
      <c r="I5" t="s">
        <v>41</v>
      </c>
    </row>
    <row r="6" spans="1:9" x14ac:dyDescent="0.25">
      <c r="A6">
        <v>200</v>
      </c>
      <c r="B6" s="1">
        <v>0.25</v>
      </c>
      <c r="C6" s="1">
        <f t="shared" si="0"/>
        <v>50</v>
      </c>
      <c r="D6" t="s">
        <v>29</v>
      </c>
      <c r="E6" t="s">
        <v>12</v>
      </c>
      <c r="G6" s="2" t="s">
        <v>5</v>
      </c>
      <c r="I6" t="s">
        <v>41</v>
      </c>
    </row>
    <row r="7" spans="1:9" x14ac:dyDescent="0.25">
      <c r="A7">
        <v>200</v>
      </c>
      <c r="B7" s="1">
        <v>0.05</v>
      </c>
      <c r="C7" s="1">
        <f t="shared" si="0"/>
        <v>10</v>
      </c>
      <c r="D7" t="s">
        <v>29</v>
      </c>
      <c r="E7" t="s">
        <v>39</v>
      </c>
      <c r="G7" s="2" t="s">
        <v>5</v>
      </c>
      <c r="I7" t="s">
        <v>41</v>
      </c>
    </row>
    <row r="8" spans="1:9" x14ac:dyDescent="0.25">
      <c r="A8">
        <v>2500</v>
      </c>
      <c r="B8" s="1">
        <v>0.02</v>
      </c>
      <c r="C8" s="1">
        <f t="shared" si="0"/>
        <v>50</v>
      </c>
      <c r="D8" t="s">
        <v>32</v>
      </c>
      <c r="E8" t="s">
        <v>13</v>
      </c>
      <c r="G8" s="2" t="s">
        <v>5</v>
      </c>
      <c r="I8" t="s">
        <v>41</v>
      </c>
    </row>
    <row r="9" spans="1:9" x14ac:dyDescent="0.25">
      <c r="A9">
        <v>2500</v>
      </c>
      <c r="B9" s="1">
        <v>0.05</v>
      </c>
      <c r="C9" s="1">
        <f t="shared" si="0"/>
        <v>125</v>
      </c>
      <c r="D9" t="s">
        <v>29</v>
      </c>
      <c r="E9" t="s">
        <v>14</v>
      </c>
      <c r="G9" s="2" t="s">
        <v>5</v>
      </c>
      <c r="I9" t="s">
        <v>41</v>
      </c>
    </row>
    <row r="10" spans="1:9" x14ac:dyDescent="0.25">
      <c r="A10">
        <v>60</v>
      </c>
      <c r="B10" s="1">
        <v>3.02</v>
      </c>
      <c r="C10" s="1">
        <f t="shared" si="0"/>
        <v>181.2</v>
      </c>
      <c r="D10" t="s">
        <v>30</v>
      </c>
      <c r="E10" t="s">
        <v>15</v>
      </c>
      <c r="G10" s="2" t="s">
        <v>5</v>
      </c>
      <c r="I10" t="s">
        <v>41</v>
      </c>
    </row>
    <row r="11" spans="1:9" x14ac:dyDescent="0.25">
      <c r="A11">
        <v>60</v>
      </c>
      <c r="B11" s="1">
        <v>0.24</v>
      </c>
      <c r="C11" s="1">
        <f t="shared" si="0"/>
        <v>14.399999999999999</v>
      </c>
      <c r="D11" t="s">
        <v>33</v>
      </c>
      <c r="E11" t="s">
        <v>16</v>
      </c>
      <c r="G11" s="2" t="s">
        <v>5</v>
      </c>
      <c r="I11" t="s">
        <v>41</v>
      </c>
    </row>
    <row r="12" spans="1:9" x14ac:dyDescent="0.25">
      <c r="A12">
        <v>200</v>
      </c>
      <c r="B12" s="1">
        <v>7.0000000000000007E-2</v>
      </c>
      <c r="C12" s="1">
        <f t="shared" si="0"/>
        <v>14.000000000000002</v>
      </c>
      <c r="D12" t="s">
        <v>31</v>
      </c>
      <c r="E12" t="s">
        <v>17</v>
      </c>
      <c r="G12" s="2" t="s">
        <v>5</v>
      </c>
      <c r="I12" t="s">
        <v>41</v>
      </c>
    </row>
    <row r="13" spans="1:9" x14ac:dyDescent="0.25">
      <c r="A13">
        <v>100</v>
      </c>
      <c r="B13" s="1">
        <v>0.09</v>
      </c>
      <c r="C13" s="1">
        <f t="shared" si="0"/>
        <v>9</v>
      </c>
      <c r="D13" t="s">
        <v>31</v>
      </c>
      <c r="E13" t="s">
        <v>18</v>
      </c>
      <c r="G13" s="2" t="s">
        <v>5</v>
      </c>
      <c r="I13" t="s">
        <v>41</v>
      </c>
    </row>
    <row r="14" spans="1:9" x14ac:dyDescent="0.25">
      <c r="A14">
        <v>200</v>
      </c>
      <c r="B14" s="1">
        <v>1.2E-2</v>
      </c>
      <c r="C14" s="1">
        <f t="shared" si="0"/>
        <v>2.4</v>
      </c>
      <c r="D14" t="s">
        <v>32</v>
      </c>
      <c r="E14" t="s">
        <v>19</v>
      </c>
      <c r="G14" s="2" t="s">
        <v>5</v>
      </c>
      <c r="I14" t="s">
        <v>41</v>
      </c>
    </row>
    <row r="15" spans="1:9" x14ac:dyDescent="0.25">
      <c r="A15">
        <v>160</v>
      </c>
      <c r="B15" s="1">
        <v>0.84</v>
      </c>
      <c r="C15" s="1">
        <f t="shared" si="0"/>
        <v>134.4</v>
      </c>
      <c r="D15" t="s">
        <v>34</v>
      </c>
      <c r="E15" t="s">
        <v>20</v>
      </c>
      <c r="G15" s="2" t="s">
        <v>5</v>
      </c>
      <c r="I15" t="s">
        <v>41</v>
      </c>
    </row>
    <row r="16" spans="1:9" x14ac:dyDescent="0.25">
      <c r="A16">
        <v>150</v>
      </c>
      <c r="B16" s="1">
        <v>0.04</v>
      </c>
      <c r="C16" s="1">
        <f t="shared" si="0"/>
        <v>6</v>
      </c>
      <c r="D16" t="s">
        <v>35</v>
      </c>
      <c r="E16" t="s">
        <v>21</v>
      </c>
      <c r="G16" s="2" t="s">
        <v>5</v>
      </c>
      <c r="I16" t="s">
        <v>41</v>
      </c>
    </row>
    <row r="17" spans="1:9" x14ac:dyDescent="0.25">
      <c r="A17">
        <v>400</v>
      </c>
      <c r="B17" s="1">
        <v>0.02</v>
      </c>
      <c r="C17" s="1">
        <f t="shared" si="0"/>
        <v>8</v>
      </c>
      <c r="D17" t="s">
        <v>32</v>
      </c>
      <c r="E17" t="s">
        <v>22</v>
      </c>
      <c r="G17" s="2" t="s">
        <v>5</v>
      </c>
      <c r="I17" t="s">
        <v>41</v>
      </c>
    </row>
    <row r="18" spans="1:9" x14ac:dyDescent="0.25">
      <c r="A18">
        <v>60</v>
      </c>
      <c r="B18" s="1">
        <v>0.82</v>
      </c>
      <c r="C18" s="1">
        <f t="shared" si="0"/>
        <v>49.199999999999996</v>
      </c>
      <c r="D18" t="s">
        <v>36</v>
      </c>
      <c r="E18" t="s">
        <v>23</v>
      </c>
      <c r="G18" s="2" t="s">
        <v>5</v>
      </c>
      <c r="I18" t="s">
        <v>41</v>
      </c>
    </row>
    <row r="19" spans="1:9" x14ac:dyDescent="0.25">
      <c r="A19">
        <v>60</v>
      </c>
      <c r="B19" s="1">
        <v>1.46</v>
      </c>
      <c r="C19" s="1">
        <f t="shared" si="0"/>
        <v>87.6</v>
      </c>
      <c r="D19" t="s">
        <v>33</v>
      </c>
      <c r="E19" t="s">
        <v>24</v>
      </c>
      <c r="G19" s="2" t="s">
        <v>5</v>
      </c>
      <c r="I19">
        <v>6</v>
      </c>
    </row>
    <row r="20" spans="1:9" x14ac:dyDescent="0.25">
      <c r="A20">
        <v>60</v>
      </c>
      <c r="B20" s="1">
        <v>0.21</v>
      </c>
      <c r="C20" s="1">
        <f t="shared" si="0"/>
        <v>12.6</v>
      </c>
      <c r="D20" t="s">
        <v>33</v>
      </c>
      <c r="E20" t="s">
        <v>25</v>
      </c>
      <c r="G20" s="2" t="s">
        <v>5</v>
      </c>
      <c r="I20" t="s">
        <v>41</v>
      </c>
    </row>
    <row r="21" spans="1:9" x14ac:dyDescent="0.25">
      <c r="A21">
        <v>60</v>
      </c>
      <c r="B21" s="1">
        <v>0.77</v>
      </c>
      <c r="C21" s="1">
        <f t="shared" si="0"/>
        <v>46.2</v>
      </c>
      <c r="D21" t="s">
        <v>34</v>
      </c>
      <c r="E21" t="s">
        <v>26</v>
      </c>
      <c r="G21" s="2" t="s">
        <v>5</v>
      </c>
      <c r="I21" t="s">
        <v>41</v>
      </c>
    </row>
    <row r="22" spans="1:9" x14ac:dyDescent="0.25">
      <c r="A22">
        <v>60</v>
      </c>
      <c r="B22" s="1">
        <v>0.28999999999999998</v>
      </c>
      <c r="C22" s="1">
        <f t="shared" si="0"/>
        <v>17.399999999999999</v>
      </c>
      <c r="D22" t="s">
        <v>30</v>
      </c>
      <c r="E22" t="s">
        <v>27</v>
      </c>
      <c r="G22" s="2" t="s">
        <v>5</v>
      </c>
      <c r="I22" t="s">
        <v>41</v>
      </c>
    </row>
    <row r="23" spans="1:9" x14ac:dyDescent="0.25">
      <c r="A23">
        <v>60</v>
      </c>
      <c r="B23" s="1">
        <v>0.12</v>
      </c>
      <c r="C23" s="1">
        <f t="shared" si="0"/>
        <v>7.1999999999999993</v>
      </c>
      <c r="D23" t="s">
        <v>35</v>
      </c>
      <c r="E23" t="s">
        <v>28</v>
      </c>
      <c r="G23" s="2" t="s">
        <v>5</v>
      </c>
      <c r="I23">
        <v>50</v>
      </c>
    </row>
    <row r="24" spans="1:9" x14ac:dyDescent="0.25">
      <c r="A24">
        <v>250</v>
      </c>
      <c r="B24" s="1">
        <v>1.31</v>
      </c>
      <c r="C24" s="1">
        <f t="shared" si="0"/>
        <v>327.5</v>
      </c>
      <c r="D24" t="s">
        <v>31</v>
      </c>
      <c r="F24" t="s">
        <v>37</v>
      </c>
      <c r="G24" s="2" t="s">
        <v>5</v>
      </c>
      <c r="H24" s="4" t="s">
        <v>40</v>
      </c>
      <c r="I24">
        <v>250</v>
      </c>
    </row>
    <row r="25" spans="1:9" x14ac:dyDescent="0.25">
      <c r="A25">
        <v>60</v>
      </c>
      <c r="B25" s="1">
        <v>4.38</v>
      </c>
      <c r="C25" s="1">
        <f t="shared" si="0"/>
        <v>262.8</v>
      </c>
      <c r="D25" t="s">
        <v>30</v>
      </c>
      <c r="F25" t="s">
        <v>38</v>
      </c>
      <c r="G25" s="2" t="s">
        <v>5</v>
      </c>
      <c r="I25">
        <v>60</v>
      </c>
    </row>
    <row r="28" spans="1:9" x14ac:dyDescent="0.25">
      <c r="A28" t="s">
        <v>2</v>
      </c>
      <c r="C28" s="1">
        <f>SUM(Table1[Gesamt])</f>
        <v>1532.1000000000001</v>
      </c>
    </row>
  </sheetData>
  <hyperlinks>
    <hyperlink ref="G2" r:id="rId1" xr:uid="{A977F4BA-F9D0-4E5A-AE65-E462683B8CB0}"/>
    <hyperlink ref="G3" r:id="rId2" xr:uid="{CD071EE0-3E33-47F1-A3A1-E0A24D203262}"/>
    <hyperlink ref="G4" r:id="rId3" xr:uid="{CDD0E6B0-C6AE-47AD-8AEB-97E6AF29945A}"/>
    <hyperlink ref="G5" r:id="rId4" xr:uid="{A5BDEEF5-0B81-45A3-A847-D6542B1E92AA}"/>
    <hyperlink ref="G6" r:id="rId5" xr:uid="{A2F31C5C-944D-4122-8DEF-C45412318C29}"/>
    <hyperlink ref="G8" r:id="rId6" xr:uid="{0EE8C797-99E6-4857-B28A-CFF6269E4210}"/>
    <hyperlink ref="G9" r:id="rId7" xr:uid="{85FF3FE5-D16B-4D40-A891-D4FFB96F7999}"/>
    <hyperlink ref="G10" r:id="rId8" xr:uid="{02A03C2F-CFA8-4A06-98A7-2877E755CF38}"/>
    <hyperlink ref="G11" r:id="rId9" xr:uid="{371692FD-BB60-471D-AFC5-CA0D378A9E61}"/>
    <hyperlink ref="G12" r:id="rId10" xr:uid="{ACC652D9-3153-4908-A8C2-DC9758E356B3}"/>
    <hyperlink ref="G13" r:id="rId11" xr:uid="{C8F3E21A-E8B3-4BA3-9C6A-71F4E31E2B0D}"/>
    <hyperlink ref="G14" r:id="rId12" xr:uid="{0CCABCBA-8F3F-457D-A81F-BB3E3AB86343}"/>
    <hyperlink ref="G15" r:id="rId13" xr:uid="{49E5C3CE-23F2-4B07-961E-9340420FF853}"/>
    <hyperlink ref="G16" r:id="rId14" xr:uid="{F17481A7-ECDC-408F-9E7B-65867370B7CA}"/>
    <hyperlink ref="G17" r:id="rId15" xr:uid="{3ACA2E3F-36BD-45C3-8685-A6DE45307DB3}"/>
    <hyperlink ref="G18" r:id="rId16" xr:uid="{174B920A-18AB-4A76-9D97-B36105301765}"/>
    <hyperlink ref="G19" r:id="rId17" xr:uid="{EC0559F8-9160-44A7-A19B-55C09CE5A18B}"/>
    <hyperlink ref="G20" r:id="rId18" xr:uid="{464EFD3B-1FBE-49C9-BE07-DD4B34BB246D}"/>
    <hyperlink ref="G21" r:id="rId19" xr:uid="{5ABADFE7-136E-42E7-AFD1-E62478860705}"/>
    <hyperlink ref="G22" r:id="rId20" xr:uid="{03B90F0C-DC83-45AA-9AEF-24F1141A08C2}"/>
    <hyperlink ref="G23" r:id="rId21" xr:uid="{8D1987DE-9F91-4C8C-9CAE-F49345C0080E}"/>
    <hyperlink ref="G25" r:id="rId22" xr:uid="{95ACED62-2FE0-401B-861E-BF0AE7BE1AB5}"/>
    <hyperlink ref="G24" r:id="rId23" xr:uid="{072ED523-3955-464C-A561-88B966C6A7E7}"/>
    <hyperlink ref="G7" r:id="rId24" xr:uid="{FE6DC496-4086-475E-ABC5-AD76662F88A5}"/>
  </hyperlinks>
  <pageMargins left="0.7" right="0.7" top="0.75" bottom="0.75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DL7MLP</dc:creator>
  <cp:lastModifiedBy>DL7MLP</cp:lastModifiedBy>
  <dcterms:created xsi:type="dcterms:W3CDTF">2020-12-15T11:47:16Z</dcterms:created>
  <dcterms:modified xsi:type="dcterms:W3CDTF">2021-02-05T06:40:19Z</dcterms:modified>
</cp:coreProperties>
</file>