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HiWi\Job 1\R\savethesealltoonedirectory\"/>
    </mc:Choice>
  </mc:AlternateContent>
  <xr:revisionPtr revIDLastSave="0" documentId="13_ncr:1_{EE437551-7473-4B86-A80F-3106AD9DC267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00000000-000D-0000-FFFF-FFFF00000000}"/>
  </bookViews>
  <sheets>
    <sheet name="InputOutput" sheetId="1" r:id="rId1"/>
    <sheet name="Results - Stage 3 (Final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<sst xmlns="http://schemas.openxmlformats.org/spreadsheetml/2006/main" count="140" uniqueCount="80">
  <si>
    <t>OPEX</t>
  </si>
  <si>
    <t>Output 1</t>
  </si>
  <si>
    <t>Output 2</t>
  </si>
  <si>
    <t>Output 3</t>
  </si>
  <si>
    <t>Output 4</t>
  </si>
  <si>
    <t>Output 5</t>
  </si>
  <si>
    <t>Output 6</t>
  </si>
  <si>
    <t>Output 7</t>
  </si>
  <si>
    <t>Output 8</t>
  </si>
  <si>
    <t>Output 9</t>
  </si>
  <si>
    <t>EnV 01</t>
  </si>
  <si>
    <t>EnV 02</t>
  </si>
  <si>
    <t>EnV 03</t>
  </si>
  <si>
    <t>EnV 04</t>
  </si>
  <si>
    <t>EnV 05</t>
  </si>
  <si>
    <t>EnV 06</t>
  </si>
  <si>
    <t>EnV 07</t>
  </si>
  <si>
    <t>EnV 08</t>
  </si>
  <si>
    <t>EnV 09</t>
  </si>
  <si>
    <t>EnV 10</t>
  </si>
  <si>
    <t>EnV 11</t>
  </si>
  <si>
    <t>EnV 12</t>
  </si>
  <si>
    <t>EnV 13</t>
  </si>
  <si>
    <t>CEEE-GT</t>
  </si>
  <si>
    <t>CEEE-GT_CC_055/2001</t>
  </si>
  <si>
    <t>CELG G&amp;T</t>
  </si>
  <si>
    <t>CELG G&amp;T_CC_063/2001</t>
  </si>
  <si>
    <t>CEMIG-GT</t>
  </si>
  <si>
    <t>CEMIG-GT_CC_006/1997</t>
  </si>
  <si>
    <t>CHESF</t>
  </si>
  <si>
    <t>CHESF_CC_061/2001</t>
  </si>
  <si>
    <t>COPEL-GT</t>
  </si>
  <si>
    <t>COPEL-GT_CC_060/2001</t>
  </si>
  <si>
    <t>CTEEP</t>
  </si>
  <si>
    <t>CTEEP_CC_059/2001</t>
  </si>
  <si>
    <t>ELETRONORTE</t>
  </si>
  <si>
    <t>ELETRONORTE_CC_058/2001</t>
  </si>
  <si>
    <t>ELETROSUL</t>
  </si>
  <si>
    <t>ELETROSUL_CC_057/2001</t>
  </si>
  <si>
    <t>FURNAS</t>
  </si>
  <si>
    <t>FURNAS_CC_062/2001</t>
  </si>
  <si>
    <t>STATE GRID_HOL</t>
  </si>
  <si>
    <t>TAESA_HOL</t>
  </si>
  <si>
    <t>TBE_HOL</t>
  </si>
  <si>
    <t>ALUPAR_HOL</t>
  </si>
  <si>
    <t>CELEO_HOL</t>
  </si>
  <si>
    <t>Efficiency</t>
  </si>
  <si>
    <t>Final super-efficiency (divided by median)</t>
  </si>
  <si>
    <t>TSO</t>
  </si>
  <si>
    <t>ANEEL - Table 7</t>
  </si>
  <si>
    <t>ANEEL - Table 8</t>
  </si>
  <si>
    <t>Network extension &lt; 230 kV</t>
  </si>
  <si>
    <t>Network extension ≥ 230 kV</t>
  </si>
  <si>
    <t>Transformation capacity (MVA)</t>
  </si>
  <si>
    <t>Reactive power (Mvar)</t>
  </si>
  <si>
    <t>Number of power transformers and reactors &lt; 230 kV</t>
  </si>
  <si>
    <t>Number of switch modes &lt; 230 kV</t>
  </si>
  <si>
    <t>Number of switch modes ≥ 230 kV</t>
  </si>
  <si>
    <t>year</t>
  </si>
  <si>
    <t>company</t>
  </si>
  <si>
    <t>Environmental Variable</t>
  </si>
  <si>
    <t xml:space="preserve">Input </t>
  </si>
  <si>
    <t>Efficiency with Weight restrictions</t>
  </si>
  <si>
    <t>Efficiency without Weight restrictions</t>
  </si>
  <si>
    <t>Internal variables</t>
  </si>
  <si>
    <t xml:space="preserve">Quality variable: Power not delivered </t>
  </si>
  <si>
    <t>Age of assets</t>
  </si>
  <si>
    <t>Average declivity</t>
  </si>
  <si>
    <t>Intersection with indigenous areas</t>
  </si>
  <si>
    <t>Height of vegetation</t>
  </si>
  <si>
    <t>Percentage of high vegetation</t>
  </si>
  <si>
    <t>Average precipitation</t>
  </si>
  <si>
    <t>Network density</t>
  </si>
  <si>
    <t xml:space="preserve">Fire incidence </t>
  </si>
  <si>
    <t>Coincidence of network lines</t>
  </si>
  <si>
    <t>Number of intersections with roads</t>
  </si>
  <si>
    <t>Density of lightening</t>
  </si>
  <si>
    <t>Number of access to roads</t>
  </si>
  <si>
    <t>(Age of assets) square</t>
  </si>
  <si>
    <t>Number of power transformers and reactors ≥ 230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</si>
</sst>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 wrapText="1"/>
    </xf>
    <xf numFmtId="0" fontId="0" fillId="5" borderId="0" xfId="0" applyFill="1"/>
    <xf numFmtId="0" fontId="2" fillId="3" borderId="0" xfId="0" applyFont="1" applyFill="1"/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66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9" borderId="7" xfId="0" applyFill="1" applyBorder="1" applyAlignment="1">
      <alignment horizontal="left"/>
    </xf>
    <xf numFmtId="165" fontId="0" fillId="9" borderId="8" xfId="0" applyNumberFormat="1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left"/>
    </xf>
    <xf numFmtId="165" fontId="0" fillId="0" borderId="4" xfId="0" applyNumberForma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2" xfId="0" applyFont="1" applyBorder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2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2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2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2" fontId="0" fillId="11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2" fontId="0" fillId="1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  <xf numFmtId="1" fontId="0" fillId="0" borderId="0" xfId="0" applyNumberFormat="1"/>
    <xf numFmtId="165" fontId="0" fillId="0" borderId="0" xfId="0" applyNumberFormat="1"/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3"/>
  <sheetViews>
    <sheetView tabSelected="1" topLeftCell="F1" zoomScale="115" zoomScaleNormal="115" workbookViewId="0">
      <selection activeCell="F3" sqref="F3"/>
    </sheetView>
  </sheetViews>
  <sheetFormatPr defaultColWidth="9.109375" defaultRowHeight="14.4" x14ac:dyDescent="0.3"/>
  <cols>
    <col min="1" max="1" width="3.109375" bestFit="1" customWidth="1"/>
    <col min="2" max="2" width="18.109375" style="10" bestFit="1" customWidth="1"/>
    <col min="3" max="3" width="5.5546875" bestFit="1" customWidth="1"/>
    <col min="4" max="13" width="12" customWidth="1"/>
    <col min="14" max="14" width="3.33203125" customWidth="1"/>
    <col min="15" max="27" width="10.88671875" customWidth="1"/>
    <col min="28" max="28" width="5" style="68" customWidth="1"/>
    <col min="29" max="29" width="43.88671875" style="6" customWidth="1"/>
    <col min="30" max="30" width="17.5546875" customWidth="1"/>
  </cols>
  <sheetData>
    <row r="1" spans="1:30" ht="17.25" customHeight="1" x14ac:dyDescent="0.3">
      <c r="A1" s="7"/>
      <c r="C1" s="7"/>
      <c r="D1" s="96" t="s">
        <v>64</v>
      </c>
      <c r="E1" s="96"/>
      <c r="F1" s="96"/>
      <c r="G1" s="96"/>
      <c r="H1" s="96"/>
      <c r="I1" s="96"/>
      <c r="J1" s="96"/>
      <c r="K1" s="96"/>
      <c r="L1" s="96"/>
      <c r="M1" s="96"/>
      <c r="N1" s="36"/>
      <c r="O1" s="95" t="s">
        <v>60</v>
      </c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3"/>
      <c r="AC1" s="93"/>
      <c r="AD1" s="93"/>
    </row>
    <row r="2" spans="1:30" ht="15" customHeight="1" x14ac:dyDescent="0.3">
      <c r="A2" s="7"/>
      <c r="C2" s="7"/>
      <c r="D2" s="37" t="s">
        <v>61</v>
      </c>
      <c r="E2" s="37" t="s">
        <v>1</v>
      </c>
      <c r="F2" s="37" t="s">
        <v>2</v>
      </c>
      <c r="G2" s="37" t="s">
        <v>3</v>
      </c>
      <c r="H2" s="37" t="s">
        <v>4</v>
      </c>
      <c r="I2" s="37" t="s">
        <v>5</v>
      </c>
      <c r="J2" s="37" t="s">
        <v>6</v>
      </c>
      <c r="K2" s="37" t="s">
        <v>7</v>
      </c>
      <c r="L2" s="37" t="s">
        <v>8</v>
      </c>
      <c r="M2" s="37" t="s">
        <v>9</v>
      </c>
      <c r="N2" s="36"/>
      <c r="O2" s="38" t="s">
        <v>10</v>
      </c>
      <c r="P2" s="38" t="s">
        <v>11</v>
      </c>
      <c r="Q2" s="38" t="s">
        <v>12</v>
      </c>
      <c r="R2" s="38" t="s">
        <v>13</v>
      </c>
      <c r="S2" s="38" t="s">
        <v>14</v>
      </c>
      <c r="T2" s="38" t="s">
        <v>15</v>
      </c>
      <c r="U2" s="38" t="s">
        <v>16</v>
      </c>
      <c r="V2" s="38" t="s">
        <v>17</v>
      </c>
      <c r="W2" s="38" t="s">
        <v>18</v>
      </c>
      <c r="X2" s="38" t="s">
        <v>19</v>
      </c>
      <c r="Y2" s="38" t="s">
        <v>20</v>
      </c>
      <c r="Z2" s="38" t="s">
        <v>21</v>
      </c>
      <c r="AA2" s="38" t="s">
        <v>22</v>
      </c>
      <c r="AB2" s="3"/>
      <c r="AC2" s="93"/>
      <c r="AD2" s="93"/>
    </row>
    <row r="3" spans="1:30" s="35" customFormat="1" ht="72" x14ac:dyDescent="0.3">
      <c r="A3" s="32"/>
      <c r="B3" s="33" t="s">
        <v>59</v>
      </c>
      <c r="C3" s="32" t="s">
        <v>58</v>
      </c>
      <c r="D3" s="1" t="s">
        <v>0</v>
      </c>
      <c r="E3" s="1" t="s">
        <v>51</v>
      </c>
      <c r="F3" s="1" t="s">
        <v>52</v>
      </c>
      <c r="G3" s="1" t="s">
        <v>55</v>
      </c>
      <c r="H3" s="1" t="s">
        <v>79</v>
      </c>
      <c r="I3" s="1" t="s">
        <v>56</v>
      </c>
      <c r="J3" s="1" t="s">
        <v>57</v>
      </c>
      <c r="K3" s="1" t="s">
        <v>53</v>
      </c>
      <c r="L3" s="1" t="s">
        <v>54</v>
      </c>
      <c r="M3" s="1" t="s">
        <v>65</v>
      </c>
      <c r="N3" s="34"/>
      <c r="O3" s="92" t="s">
        <v>66</v>
      </c>
      <c r="P3" s="92" t="s">
        <v>78</v>
      </c>
      <c r="Q3" s="92" t="s">
        <v>67</v>
      </c>
      <c r="R3" s="92" t="s">
        <v>68</v>
      </c>
      <c r="S3" s="92" t="s">
        <v>69</v>
      </c>
      <c r="T3" s="92" t="s">
        <v>70</v>
      </c>
      <c r="U3" s="92" t="s">
        <v>71</v>
      </c>
      <c r="V3" s="92" t="s">
        <v>72</v>
      </c>
      <c r="W3" s="92" t="s">
        <v>73</v>
      </c>
      <c r="X3" s="92" t="s">
        <v>75</v>
      </c>
      <c r="Y3" s="92" t="s">
        <v>74</v>
      </c>
      <c r="Z3" s="92" t="s">
        <v>76</v>
      </c>
      <c r="AA3" s="92" t="s">
        <v>77</v>
      </c>
      <c r="AB3" s="31"/>
      <c r="AC3" s="93" t="s">
        <v>62</v>
      </c>
      <c r="AD3" s="93" t="s">
        <v>63</v>
      </c>
    </row>
    <row r="4" spans="1:30" x14ac:dyDescent="0.3">
      <c r="A4" s="39">
        <v>1</v>
      </c>
      <c r="B4" s="40" t="s">
        <v>23</v>
      </c>
      <c r="C4" s="39">
        <v>2013</v>
      </c>
      <c r="D4" s="72">
        <v>362136.31469999999</v>
      </c>
      <c r="E4" s="72">
        <v>894.17573379999999</v>
      </c>
      <c r="F4" s="72">
        <v>4576.8389649999999</v>
      </c>
      <c r="G4" s="72">
        <v>778</v>
      </c>
      <c r="H4" s="72">
        <v>288</v>
      </c>
      <c r="I4" s="72">
        <v>113</v>
      </c>
      <c r="J4" s="72">
        <v>128</v>
      </c>
      <c r="K4" s="72">
        <v>8811.5049999999992</v>
      </c>
      <c r="L4" s="72">
        <v>825.4</v>
      </c>
      <c r="M4" s="72">
        <v>3368.604167</v>
      </c>
      <c r="N4" s="42"/>
      <c r="O4" s="41">
        <v>17.67567034</v>
      </c>
      <c r="P4" s="41">
        <v>312.42932200000001</v>
      </c>
      <c r="Q4" s="41">
        <v>9.64E-2</v>
      </c>
      <c r="R4" s="41">
        <v>3.4213400999999997E-2</v>
      </c>
      <c r="S4" s="41">
        <v>2.628368971</v>
      </c>
      <c r="T4" s="41">
        <v>1.2446885E-2</v>
      </c>
      <c r="U4" s="41">
        <v>1639.5428240000001</v>
      </c>
      <c r="V4" s="41">
        <v>1.322487E-2</v>
      </c>
      <c r="W4" s="41">
        <v>4.5317425000000001E-2</v>
      </c>
      <c r="X4" s="41">
        <v>0.33010625700000001</v>
      </c>
      <c r="Y4" s="41">
        <v>0.416771752</v>
      </c>
      <c r="Z4" s="41">
        <v>9.8256569999999996</v>
      </c>
      <c r="AA4" s="41">
        <v>4.1119081000000002E-2</v>
      </c>
      <c r="AB4" s="3"/>
      <c r="AC4" s="82">
        <v>0.40955222569085598</v>
      </c>
      <c r="AD4" s="82">
        <v>0.59746206451917006</v>
      </c>
    </row>
    <row r="5" spans="1:30" x14ac:dyDescent="0.3">
      <c r="A5" s="39">
        <v>2</v>
      </c>
      <c r="B5" s="40" t="s">
        <v>23</v>
      </c>
      <c r="C5" s="39">
        <v>2014</v>
      </c>
      <c r="D5" s="72">
        <v>279084.60930000001</v>
      </c>
      <c r="E5" s="72">
        <v>894.17573379999999</v>
      </c>
      <c r="F5" s="72">
        <v>4576.8389649999999</v>
      </c>
      <c r="G5" s="72">
        <v>805</v>
      </c>
      <c r="H5" s="72">
        <v>300</v>
      </c>
      <c r="I5" s="72">
        <v>118</v>
      </c>
      <c r="J5" s="72">
        <v>139</v>
      </c>
      <c r="K5" s="72">
        <v>9458.1350000000002</v>
      </c>
      <c r="L5" s="72">
        <v>892.4</v>
      </c>
      <c r="M5" s="72">
        <v>3368.604167</v>
      </c>
      <c r="N5" s="42"/>
      <c r="O5" s="41">
        <v>17.96655007</v>
      </c>
      <c r="P5" s="41">
        <v>322.7969215</v>
      </c>
      <c r="Q5" s="41">
        <v>9.64E-2</v>
      </c>
      <c r="R5" s="41">
        <v>3.4213400999999997E-2</v>
      </c>
      <c r="S5" s="41">
        <v>2.628368971</v>
      </c>
      <c r="T5" s="41">
        <v>1.2446885E-2</v>
      </c>
      <c r="U5" s="41">
        <v>1639.5428240000001</v>
      </c>
      <c r="V5" s="41">
        <v>1.322487E-2</v>
      </c>
      <c r="W5" s="41">
        <v>4.5317425000000001E-2</v>
      </c>
      <c r="X5" s="41">
        <v>0.33010625700000001</v>
      </c>
      <c r="Y5" s="41">
        <v>0.416771752</v>
      </c>
      <c r="Z5" s="41">
        <v>9.8256569999999996</v>
      </c>
      <c r="AA5" s="41">
        <v>4.1119081000000002E-2</v>
      </c>
      <c r="AB5" s="3"/>
      <c r="AC5" s="82">
        <v>0.55766289593234897</v>
      </c>
      <c r="AD5" s="82">
        <v>0.79447114837630095</v>
      </c>
    </row>
    <row r="6" spans="1:30" x14ac:dyDescent="0.3">
      <c r="A6" s="39">
        <v>3</v>
      </c>
      <c r="B6" s="40" t="s">
        <v>23</v>
      </c>
      <c r="C6" s="39">
        <v>2015</v>
      </c>
      <c r="D6" s="72">
        <v>287538.39779999998</v>
      </c>
      <c r="E6" s="72">
        <v>894.17573379999999</v>
      </c>
      <c r="F6" s="72">
        <v>4590.5705010000001</v>
      </c>
      <c r="G6" s="72">
        <v>812</v>
      </c>
      <c r="H6" s="72">
        <v>305</v>
      </c>
      <c r="I6" s="72">
        <v>121</v>
      </c>
      <c r="J6" s="72">
        <v>142</v>
      </c>
      <c r="K6" s="72">
        <v>9674.1350000000002</v>
      </c>
      <c r="L6" s="72">
        <v>893.4</v>
      </c>
      <c r="M6" s="72">
        <v>3368.604167</v>
      </c>
      <c r="N6" s="42"/>
      <c r="O6" s="41">
        <v>18.252118800000002</v>
      </c>
      <c r="P6" s="41">
        <v>333.1398408</v>
      </c>
      <c r="Q6" s="41">
        <v>9.64E-2</v>
      </c>
      <c r="R6" s="41">
        <v>3.4213400999999997E-2</v>
      </c>
      <c r="S6" s="41">
        <v>2.628368971</v>
      </c>
      <c r="T6" s="41">
        <v>1.2446885E-2</v>
      </c>
      <c r="U6" s="41">
        <v>1639.5428240000001</v>
      </c>
      <c r="V6" s="41">
        <v>1.322487E-2</v>
      </c>
      <c r="W6" s="41">
        <v>4.5317425000000001E-2</v>
      </c>
      <c r="X6" s="41">
        <v>0.33010625700000001</v>
      </c>
      <c r="Y6" s="41">
        <v>0.416771752</v>
      </c>
      <c r="Z6" s="41">
        <v>9.8256569999999996</v>
      </c>
      <c r="AA6" s="41">
        <v>4.1119081000000002E-2</v>
      </c>
      <c r="AB6" s="3"/>
      <c r="AC6" s="82">
        <v>0.55005786204804097</v>
      </c>
      <c r="AD6" s="82">
        <v>0.77690690046474098</v>
      </c>
    </row>
    <row r="7" spans="1:30" x14ac:dyDescent="0.3">
      <c r="A7" s="39">
        <v>4</v>
      </c>
      <c r="B7" s="40" t="s">
        <v>23</v>
      </c>
      <c r="C7" s="39">
        <v>2016</v>
      </c>
      <c r="D7" s="72">
        <v>233246.72829999999</v>
      </c>
      <c r="E7" s="72">
        <v>894.17573379999999</v>
      </c>
      <c r="F7" s="72">
        <v>4577.1389650000001</v>
      </c>
      <c r="G7" s="72">
        <v>863</v>
      </c>
      <c r="H7" s="72">
        <v>315</v>
      </c>
      <c r="I7" s="72">
        <v>130</v>
      </c>
      <c r="J7" s="72">
        <v>147</v>
      </c>
      <c r="K7" s="72">
        <v>10009.635</v>
      </c>
      <c r="L7" s="72">
        <v>948.4</v>
      </c>
      <c r="M7" s="72">
        <v>3368.604167</v>
      </c>
      <c r="N7" s="42"/>
      <c r="O7" s="41">
        <v>18.6349923</v>
      </c>
      <c r="P7" s="41">
        <v>347.2629379</v>
      </c>
      <c r="Q7" s="41">
        <v>9.64E-2</v>
      </c>
      <c r="R7" s="41">
        <v>3.4213400999999997E-2</v>
      </c>
      <c r="S7" s="41">
        <v>2.628368971</v>
      </c>
      <c r="T7" s="41">
        <v>1.2446885E-2</v>
      </c>
      <c r="U7" s="41">
        <v>1639.5428240000001</v>
      </c>
      <c r="V7" s="41">
        <v>1.322487E-2</v>
      </c>
      <c r="W7" s="41">
        <v>4.5317425000000001E-2</v>
      </c>
      <c r="X7" s="41">
        <v>0.33010625700000001</v>
      </c>
      <c r="Y7" s="41">
        <v>0.416771752</v>
      </c>
      <c r="Z7" s="41">
        <v>9.8256569999999996</v>
      </c>
      <c r="AA7" s="41">
        <v>4.1119081000000002E-2</v>
      </c>
      <c r="AB7" s="3"/>
      <c r="AC7" s="82">
        <v>0.70959360925297998</v>
      </c>
      <c r="AD7" s="82">
        <v>1</v>
      </c>
    </row>
    <row r="8" spans="1:30" x14ac:dyDescent="0.3">
      <c r="A8" s="39">
        <v>5</v>
      </c>
      <c r="B8" s="40" t="s">
        <v>23</v>
      </c>
      <c r="C8" s="39">
        <v>2016</v>
      </c>
      <c r="D8" s="72">
        <v>233246.72829999999</v>
      </c>
      <c r="E8" s="72">
        <v>894.17573379999999</v>
      </c>
      <c r="F8" s="72">
        <v>4450.0781729999999</v>
      </c>
      <c r="G8" s="72">
        <v>863</v>
      </c>
      <c r="H8" s="72">
        <v>313</v>
      </c>
      <c r="I8" s="72">
        <v>130</v>
      </c>
      <c r="J8" s="72">
        <v>147</v>
      </c>
      <c r="K8" s="72">
        <v>10009.635</v>
      </c>
      <c r="L8" s="72">
        <v>948.4</v>
      </c>
      <c r="M8" s="72">
        <v>3368.4124999999999</v>
      </c>
      <c r="N8" s="42"/>
      <c r="O8" s="41">
        <v>18.673420830000001</v>
      </c>
      <c r="P8" s="41">
        <v>348.69664549999999</v>
      </c>
      <c r="Q8" s="41">
        <v>9.64E-2</v>
      </c>
      <c r="R8" s="41">
        <v>3.4213400999999997E-2</v>
      </c>
      <c r="S8" s="41">
        <v>2.628368971</v>
      </c>
      <c r="T8" s="41">
        <v>1.2446885E-2</v>
      </c>
      <c r="U8" s="41">
        <v>1639.5428240000001</v>
      </c>
      <c r="V8" s="41">
        <v>1.322487E-2</v>
      </c>
      <c r="W8" s="41">
        <v>4.5317425000000001E-2</v>
      </c>
      <c r="X8" s="41">
        <v>0.33010625700000001</v>
      </c>
      <c r="Y8" s="41">
        <v>0.416771752</v>
      </c>
      <c r="Z8" s="41">
        <v>9.8256569999999996</v>
      </c>
      <c r="AA8" s="41">
        <v>4.1119081000000002E-2</v>
      </c>
      <c r="AB8" s="3"/>
      <c r="AC8" s="82">
        <v>0.707588743119553</v>
      </c>
      <c r="AD8" s="82">
        <v>1</v>
      </c>
    </row>
    <row r="9" spans="1:30" x14ac:dyDescent="0.3">
      <c r="A9" s="39">
        <v>6</v>
      </c>
      <c r="B9" s="40" t="s">
        <v>23</v>
      </c>
      <c r="C9" s="39">
        <v>2016</v>
      </c>
      <c r="D9" s="72">
        <v>233246.72829999999</v>
      </c>
      <c r="E9" s="72">
        <v>894.17573379999999</v>
      </c>
      <c r="F9" s="72">
        <v>4450.0781729999999</v>
      </c>
      <c r="G9" s="72">
        <v>863</v>
      </c>
      <c r="H9" s="72">
        <v>313</v>
      </c>
      <c r="I9" s="72">
        <v>130</v>
      </c>
      <c r="J9" s="72">
        <v>147</v>
      </c>
      <c r="K9" s="72">
        <v>10009.635</v>
      </c>
      <c r="L9" s="72">
        <v>948.4</v>
      </c>
      <c r="M9" s="72">
        <v>3368.4124999999999</v>
      </c>
      <c r="N9" s="42"/>
      <c r="O9" s="41">
        <v>18.673420830000001</v>
      </c>
      <c r="P9" s="41">
        <v>348.69664549999999</v>
      </c>
      <c r="Q9" s="41">
        <v>9.64E-2</v>
      </c>
      <c r="R9" s="41">
        <v>3.4213400999999997E-2</v>
      </c>
      <c r="S9" s="41">
        <v>2.628368971</v>
      </c>
      <c r="T9" s="41">
        <v>1.2446885E-2</v>
      </c>
      <c r="U9" s="41">
        <v>1639.5428240000001</v>
      </c>
      <c r="V9" s="41">
        <v>1.322487E-2</v>
      </c>
      <c r="W9" s="41">
        <v>4.5317425000000001E-2</v>
      </c>
      <c r="X9" s="41">
        <v>0.33010625700000001</v>
      </c>
      <c r="Y9" s="41">
        <v>0.416771752</v>
      </c>
      <c r="Z9" s="41">
        <v>9.8256569999999996</v>
      </c>
      <c r="AA9" s="41">
        <v>4.1119081000000002E-2</v>
      </c>
      <c r="AB9" s="3"/>
      <c r="AC9" s="82">
        <v>0.707588743119553</v>
      </c>
      <c r="AD9" s="82">
        <v>1</v>
      </c>
    </row>
    <row r="10" spans="1:30" x14ac:dyDescent="0.3">
      <c r="A10" s="43">
        <v>7</v>
      </c>
      <c r="B10" s="44" t="s">
        <v>25</v>
      </c>
      <c r="C10" s="43">
        <v>2013</v>
      </c>
      <c r="D10" s="73">
        <v>27591.95664</v>
      </c>
      <c r="E10" s="73">
        <v>0</v>
      </c>
      <c r="F10" s="73">
        <v>736.35500000000002</v>
      </c>
      <c r="G10" s="73">
        <v>29</v>
      </c>
      <c r="H10" s="73">
        <v>60</v>
      </c>
      <c r="I10" s="73">
        <v>0</v>
      </c>
      <c r="J10" s="73">
        <v>48</v>
      </c>
      <c r="K10" s="73">
        <v>2275.06</v>
      </c>
      <c r="L10" s="73">
        <v>0</v>
      </c>
      <c r="M10" s="73">
        <v>444.59166670000002</v>
      </c>
      <c r="N10" s="42"/>
      <c r="O10" s="45">
        <v>12.83956023</v>
      </c>
      <c r="P10" s="45">
        <v>164.85430700000001</v>
      </c>
      <c r="Q10" s="45">
        <v>7.7200000000000005E-2</v>
      </c>
      <c r="R10" s="45">
        <v>0</v>
      </c>
      <c r="S10" s="45">
        <v>2.3381413709999999</v>
      </c>
      <c r="T10" s="45">
        <v>1.0367029999999999E-3</v>
      </c>
      <c r="U10" s="45">
        <v>1520.3255730000001</v>
      </c>
      <c r="V10" s="45">
        <v>1.4622776000000001E-2</v>
      </c>
      <c r="W10" s="45">
        <v>0.18563845500000001</v>
      </c>
      <c r="X10" s="45">
        <v>0.35240189399999999</v>
      </c>
      <c r="Y10" s="45">
        <v>0.71999628699999996</v>
      </c>
      <c r="Z10" s="45">
        <v>7.6190860000000002</v>
      </c>
      <c r="AA10" s="45">
        <v>8.3620925999999998E-2</v>
      </c>
      <c r="AB10" s="3"/>
      <c r="AC10" s="83">
        <v>0.88000298280506695</v>
      </c>
      <c r="AD10" s="83">
        <v>1</v>
      </c>
    </row>
    <row r="11" spans="1:30" x14ac:dyDescent="0.3">
      <c r="A11" s="43">
        <v>8</v>
      </c>
      <c r="B11" s="44" t="s">
        <v>25</v>
      </c>
      <c r="C11" s="43">
        <v>2014</v>
      </c>
      <c r="D11" s="73">
        <v>29094.14831</v>
      </c>
      <c r="E11" s="73">
        <v>0</v>
      </c>
      <c r="F11" s="73">
        <v>736.35500000000002</v>
      </c>
      <c r="G11" s="73">
        <v>30</v>
      </c>
      <c r="H11" s="73">
        <v>62</v>
      </c>
      <c r="I11" s="73">
        <v>0</v>
      </c>
      <c r="J11" s="73">
        <v>48</v>
      </c>
      <c r="K11" s="73">
        <v>2500.06</v>
      </c>
      <c r="L11" s="73">
        <v>0</v>
      </c>
      <c r="M11" s="73">
        <v>444.59166670000002</v>
      </c>
      <c r="N11" s="42"/>
      <c r="O11" s="45">
        <v>13.36889418</v>
      </c>
      <c r="P11" s="45">
        <v>178.72733160000001</v>
      </c>
      <c r="Q11" s="45">
        <v>7.7200000000000005E-2</v>
      </c>
      <c r="R11" s="45">
        <v>0</v>
      </c>
      <c r="S11" s="45">
        <v>2.3381413709999999</v>
      </c>
      <c r="T11" s="45">
        <v>1.0367029999999999E-3</v>
      </c>
      <c r="U11" s="45">
        <v>1520.3255730000001</v>
      </c>
      <c r="V11" s="45">
        <v>1.4622776000000001E-2</v>
      </c>
      <c r="W11" s="45">
        <v>0.18563845500000001</v>
      </c>
      <c r="X11" s="45">
        <v>0.35240189399999999</v>
      </c>
      <c r="Y11" s="45">
        <v>0.71999628699999996</v>
      </c>
      <c r="Z11" s="45">
        <v>7.6190860000000002</v>
      </c>
      <c r="AA11" s="45">
        <v>8.3620925999999998E-2</v>
      </c>
      <c r="AB11" s="3"/>
      <c r="AC11" s="83">
        <v>0.84784245552737703</v>
      </c>
      <c r="AD11" s="83">
        <v>0.999999999999999</v>
      </c>
    </row>
    <row r="12" spans="1:30" x14ac:dyDescent="0.3">
      <c r="A12" s="43">
        <v>9</v>
      </c>
      <c r="B12" s="44" t="s">
        <v>25</v>
      </c>
      <c r="C12" s="43">
        <v>2015</v>
      </c>
      <c r="D12" s="73">
        <v>37285.393689999997</v>
      </c>
      <c r="E12" s="73">
        <v>0</v>
      </c>
      <c r="F12" s="73">
        <v>720.84500000000003</v>
      </c>
      <c r="G12" s="73">
        <v>31</v>
      </c>
      <c r="H12" s="73">
        <v>63</v>
      </c>
      <c r="I12" s="73">
        <v>0</v>
      </c>
      <c r="J12" s="73">
        <v>50</v>
      </c>
      <c r="K12" s="73">
        <v>2600.06</v>
      </c>
      <c r="L12" s="73">
        <v>0</v>
      </c>
      <c r="M12" s="73">
        <v>444.59166670000002</v>
      </c>
      <c r="N12" s="42"/>
      <c r="O12" s="45">
        <v>14.09767738</v>
      </c>
      <c r="P12" s="45">
        <v>198.7445075</v>
      </c>
      <c r="Q12" s="45">
        <v>7.7200000000000005E-2</v>
      </c>
      <c r="R12" s="45">
        <v>0</v>
      </c>
      <c r="S12" s="45">
        <v>2.3381413709999999</v>
      </c>
      <c r="T12" s="45">
        <v>1.0367029999999999E-3</v>
      </c>
      <c r="U12" s="45">
        <v>1520.3255730000001</v>
      </c>
      <c r="V12" s="45">
        <v>1.4622776000000001E-2</v>
      </c>
      <c r="W12" s="45">
        <v>0.18563845500000001</v>
      </c>
      <c r="X12" s="45">
        <v>0.35240189399999999</v>
      </c>
      <c r="Y12" s="45">
        <v>0.71999628699999996</v>
      </c>
      <c r="Z12" s="45">
        <v>7.6190860000000002</v>
      </c>
      <c r="AA12" s="45">
        <v>8.3620925999999998E-2</v>
      </c>
      <c r="AB12" s="3"/>
      <c r="AC12" s="83">
        <v>0.68239670829361698</v>
      </c>
      <c r="AD12" s="83">
        <v>0.80397750580482097</v>
      </c>
    </row>
    <row r="13" spans="1:30" x14ac:dyDescent="0.3">
      <c r="A13" s="43">
        <v>10</v>
      </c>
      <c r="B13" s="44" t="s">
        <v>25</v>
      </c>
      <c r="C13" s="43">
        <v>2016</v>
      </c>
      <c r="D13" s="73">
        <v>41839.221879999997</v>
      </c>
      <c r="E13" s="73">
        <v>0</v>
      </c>
      <c r="F13" s="73">
        <v>736.35500000000002</v>
      </c>
      <c r="G13" s="73">
        <v>31</v>
      </c>
      <c r="H13" s="73">
        <v>64</v>
      </c>
      <c r="I13" s="73">
        <v>0</v>
      </c>
      <c r="J13" s="73">
        <v>50</v>
      </c>
      <c r="K13" s="73">
        <v>2600.06</v>
      </c>
      <c r="L13" s="73">
        <v>0</v>
      </c>
      <c r="M13" s="73">
        <v>444.59166670000002</v>
      </c>
      <c r="N13" s="42"/>
      <c r="O13" s="45">
        <v>14.735665429999999</v>
      </c>
      <c r="P13" s="45">
        <v>217.13983569999999</v>
      </c>
      <c r="Q13" s="45">
        <v>7.7200000000000005E-2</v>
      </c>
      <c r="R13" s="45">
        <v>0</v>
      </c>
      <c r="S13" s="45">
        <v>2.3381413709999999</v>
      </c>
      <c r="T13" s="45">
        <v>1.0367029999999999E-3</v>
      </c>
      <c r="U13" s="45">
        <v>1520.3255730000001</v>
      </c>
      <c r="V13" s="45">
        <v>1.4622776000000001E-2</v>
      </c>
      <c r="W13" s="45">
        <v>0.18563845500000001</v>
      </c>
      <c r="X13" s="45">
        <v>0.35240189399999999</v>
      </c>
      <c r="Y13" s="45">
        <v>0.71999628699999996</v>
      </c>
      <c r="Z13" s="45">
        <v>7.6190860000000002</v>
      </c>
      <c r="AA13" s="45">
        <v>8.3620925999999998E-2</v>
      </c>
      <c r="AB13" s="3"/>
      <c r="AC13" s="83">
        <v>0.61084321775363704</v>
      </c>
      <c r="AD13" s="83">
        <v>0.72354132295539497</v>
      </c>
    </row>
    <row r="14" spans="1:30" x14ac:dyDescent="0.3">
      <c r="A14" s="43">
        <v>11</v>
      </c>
      <c r="B14" s="44" t="s">
        <v>25</v>
      </c>
      <c r="C14" s="43">
        <v>2016</v>
      </c>
      <c r="D14" s="73">
        <v>41839.221879999997</v>
      </c>
      <c r="E14" s="73">
        <v>0</v>
      </c>
      <c r="F14" s="73">
        <v>736.35500000000002</v>
      </c>
      <c r="G14" s="73">
        <v>31</v>
      </c>
      <c r="H14" s="73">
        <v>64</v>
      </c>
      <c r="I14" s="73">
        <v>0</v>
      </c>
      <c r="J14" s="73">
        <v>50</v>
      </c>
      <c r="K14" s="73">
        <v>2600.06</v>
      </c>
      <c r="L14" s="73">
        <v>0</v>
      </c>
      <c r="M14" s="73">
        <v>444.59166670000002</v>
      </c>
      <c r="N14" s="42"/>
      <c r="O14" s="45">
        <v>14.735665429999999</v>
      </c>
      <c r="P14" s="45">
        <v>217.13983569999999</v>
      </c>
      <c r="Q14" s="45">
        <v>7.7200000000000005E-2</v>
      </c>
      <c r="R14" s="45">
        <v>0</v>
      </c>
      <c r="S14" s="45">
        <v>2.3381413709999999</v>
      </c>
      <c r="T14" s="45">
        <v>1.0367029999999999E-3</v>
      </c>
      <c r="U14" s="45">
        <v>1520.3255730000001</v>
      </c>
      <c r="V14" s="45">
        <v>1.4622776000000001E-2</v>
      </c>
      <c r="W14" s="45">
        <v>0.18563845500000001</v>
      </c>
      <c r="X14" s="45">
        <v>0.35240189399999999</v>
      </c>
      <c r="Y14" s="45">
        <v>0.71999628699999996</v>
      </c>
      <c r="Z14" s="45">
        <v>7.6190860000000002</v>
      </c>
      <c r="AA14" s="45">
        <v>8.3620925999999998E-2</v>
      </c>
      <c r="AB14" s="3"/>
      <c r="AC14" s="83">
        <v>0.61084321775363704</v>
      </c>
      <c r="AD14" s="83">
        <v>0.72354132295539497</v>
      </c>
    </row>
    <row r="15" spans="1:30" x14ac:dyDescent="0.3">
      <c r="A15" s="43">
        <v>12</v>
      </c>
      <c r="B15" s="44" t="s">
        <v>25</v>
      </c>
      <c r="C15" s="43">
        <v>2016</v>
      </c>
      <c r="D15" s="73">
        <v>41839.221879999997</v>
      </c>
      <c r="E15" s="73">
        <v>0</v>
      </c>
      <c r="F15" s="73">
        <v>736.35500000000002</v>
      </c>
      <c r="G15" s="73">
        <v>31</v>
      </c>
      <c r="H15" s="73">
        <v>64</v>
      </c>
      <c r="I15" s="73">
        <v>0</v>
      </c>
      <c r="J15" s="73">
        <v>50</v>
      </c>
      <c r="K15" s="73">
        <v>2600.06</v>
      </c>
      <c r="L15" s="73">
        <v>0</v>
      </c>
      <c r="M15" s="73">
        <v>444.59166670000002</v>
      </c>
      <c r="N15" s="42"/>
      <c r="O15" s="45">
        <v>14.735665429999999</v>
      </c>
      <c r="P15" s="45">
        <v>217.13983569999999</v>
      </c>
      <c r="Q15" s="45">
        <v>7.7200000000000005E-2</v>
      </c>
      <c r="R15" s="45">
        <v>0</v>
      </c>
      <c r="S15" s="45">
        <v>2.3381413709999999</v>
      </c>
      <c r="T15" s="45">
        <v>1.0367029999999999E-3</v>
      </c>
      <c r="U15" s="45">
        <v>1520.3255730000001</v>
      </c>
      <c r="V15" s="45">
        <v>1.4622776000000001E-2</v>
      </c>
      <c r="W15" s="45">
        <v>0.18563845500000001</v>
      </c>
      <c r="X15" s="45">
        <v>0.35240189399999999</v>
      </c>
      <c r="Y15" s="45">
        <v>0.71999628699999996</v>
      </c>
      <c r="Z15" s="45">
        <v>7.6190860000000002</v>
      </c>
      <c r="AA15" s="45">
        <v>8.3620925999999998E-2</v>
      </c>
      <c r="AB15" s="3"/>
      <c r="AC15" s="83">
        <v>0.61084321775363704</v>
      </c>
      <c r="AD15" s="83">
        <v>0.72354132295539497</v>
      </c>
    </row>
    <row r="16" spans="1:30" x14ac:dyDescent="0.3">
      <c r="A16" s="46">
        <v>13</v>
      </c>
      <c r="B16" s="47" t="s">
        <v>27</v>
      </c>
      <c r="C16" s="46">
        <v>2013</v>
      </c>
      <c r="D16" s="74">
        <v>204829.3358</v>
      </c>
      <c r="E16" s="74">
        <v>0</v>
      </c>
      <c r="F16" s="74">
        <v>4817.6729999999998</v>
      </c>
      <c r="G16" s="74">
        <v>341</v>
      </c>
      <c r="H16" s="74">
        <v>240</v>
      </c>
      <c r="I16" s="74">
        <v>86</v>
      </c>
      <c r="J16" s="74">
        <v>146</v>
      </c>
      <c r="K16" s="74">
        <v>16494.55</v>
      </c>
      <c r="L16" s="74">
        <v>2981.8</v>
      </c>
      <c r="M16" s="74">
        <v>73613.666670000006</v>
      </c>
      <c r="N16" s="42"/>
      <c r="O16" s="48">
        <v>23.181840650000002</v>
      </c>
      <c r="P16" s="48">
        <v>537.3977357</v>
      </c>
      <c r="Q16" s="48">
        <v>0.14249999999999999</v>
      </c>
      <c r="R16" s="48">
        <v>4.3504549000000003E-2</v>
      </c>
      <c r="S16" s="48">
        <v>3.7224105519999999</v>
      </c>
      <c r="T16" s="48">
        <v>5.0243067000000002E-2</v>
      </c>
      <c r="U16" s="48">
        <v>1332.5921269999999</v>
      </c>
      <c r="V16" s="48">
        <v>6.9408259999999998E-3</v>
      </c>
      <c r="W16" s="48">
        <v>0.222417796</v>
      </c>
      <c r="X16" s="48">
        <v>0.30412926600000001</v>
      </c>
      <c r="Y16" s="48">
        <v>0.34962465999999998</v>
      </c>
      <c r="Z16" s="48">
        <v>6.7978620000000003</v>
      </c>
      <c r="AA16" s="48">
        <v>3.5964872000000002E-2</v>
      </c>
      <c r="AB16" s="3"/>
      <c r="AC16" s="84">
        <v>0.58583870053459297</v>
      </c>
      <c r="AD16" s="84">
        <v>0.60055640159217305</v>
      </c>
    </row>
    <row r="17" spans="1:30" x14ac:dyDescent="0.3">
      <c r="A17" s="46">
        <v>14</v>
      </c>
      <c r="B17" s="47" t="s">
        <v>27</v>
      </c>
      <c r="C17" s="46">
        <v>2014</v>
      </c>
      <c r="D17" s="74">
        <v>183118.1844</v>
      </c>
      <c r="E17" s="74">
        <v>0</v>
      </c>
      <c r="F17" s="74">
        <v>4907.433</v>
      </c>
      <c r="G17" s="74">
        <v>348</v>
      </c>
      <c r="H17" s="74">
        <v>244</v>
      </c>
      <c r="I17" s="74">
        <v>92</v>
      </c>
      <c r="J17" s="74">
        <v>148</v>
      </c>
      <c r="K17" s="74">
        <v>16494.55</v>
      </c>
      <c r="L17" s="74">
        <v>3261.8</v>
      </c>
      <c r="M17" s="74">
        <v>73613.666670000006</v>
      </c>
      <c r="N17" s="42"/>
      <c r="O17" s="48">
        <v>23.356808529999999</v>
      </c>
      <c r="P17" s="48">
        <v>545.54050489999997</v>
      </c>
      <c r="Q17" s="48">
        <v>0.14249999999999999</v>
      </c>
      <c r="R17" s="48">
        <v>4.3504549000000003E-2</v>
      </c>
      <c r="S17" s="48">
        <v>3.7224105519999999</v>
      </c>
      <c r="T17" s="48">
        <v>5.0243067000000002E-2</v>
      </c>
      <c r="U17" s="48">
        <v>1332.5921269999999</v>
      </c>
      <c r="V17" s="48">
        <v>6.9408259999999998E-3</v>
      </c>
      <c r="W17" s="48">
        <v>0.222417796</v>
      </c>
      <c r="X17" s="48">
        <v>0.30412926600000001</v>
      </c>
      <c r="Y17" s="48">
        <v>0.34962465999999998</v>
      </c>
      <c r="Z17" s="48">
        <v>6.7978620000000003</v>
      </c>
      <c r="AA17" s="48">
        <v>3.5964872000000002E-2</v>
      </c>
      <c r="AB17" s="3"/>
      <c r="AC17" s="84">
        <v>0.66671077969164005</v>
      </c>
      <c r="AD17" s="84">
        <v>0.69074183489794305</v>
      </c>
    </row>
    <row r="18" spans="1:30" x14ac:dyDescent="0.3">
      <c r="A18" s="46">
        <v>15</v>
      </c>
      <c r="B18" s="47" t="s">
        <v>27</v>
      </c>
      <c r="C18" s="46">
        <v>2015</v>
      </c>
      <c r="D18" s="74">
        <v>160843.66639999999</v>
      </c>
      <c r="E18" s="74">
        <v>0</v>
      </c>
      <c r="F18" s="74">
        <v>4912.5529999999999</v>
      </c>
      <c r="G18" s="74">
        <v>369</v>
      </c>
      <c r="H18" s="74">
        <v>254</v>
      </c>
      <c r="I18" s="74">
        <v>95</v>
      </c>
      <c r="J18" s="74">
        <v>154</v>
      </c>
      <c r="K18" s="74">
        <v>17218.75</v>
      </c>
      <c r="L18" s="74">
        <v>3276.8</v>
      </c>
      <c r="M18" s="74">
        <v>73613.666670000006</v>
      </c>
      <c r="N18" s="42"/>
      <c r="O18" s="48">
        <v>23.43894547</v>
      </c>
      <c r="P18" s="48">
        <v>549.38416480000001</v>
      </c>
      <c r="Q18" s="48">
        <v>0.14249999999999999</v>
      </c>
      <c r="R18" s="48">
        <v>4.3504549000000003E-2</v>
      </c>
      <c r="S18" s="48">
        <v>3.7224105519999999</v>
      </c>
      <c r="T18" s="48">
        <v>5.0243067000000002E-2</v>
      </c>
      <c r="U18" s="48">
        <v>1332.5921269999999</v>
      </c>
      <c r="V18" s="48">
        <v>6.9408259999999998E-3</v>
      </c>
      <c r="W18" s="48">
        <v>0.222417796</v>
      </c>
      <c r="X18" s="48">
        <v>0.30412926600000001</v>
      </c>
      <c r="Y18" s="48">
        <v>0.34962465999999998</v>
      </c>
      <c r="Z18" s="48">
        <v>6.7978620000000003</v>
      </c>
      <c r="AA18" s="48">
        <v>3.5964872000000002E-2</v>
      </c>
      <c r="AB18" s="3"/>
      <c r="AC18" s="84">
        <v>0.78270924803502695</v>
      </c>
      <c r="AD18" s="84">
        <v>0.80318661078559195</v>
      </c>
    </row>
    <row r="19" spans="1:30" x14ac:dyDescent="0.3">
      <c r="A19" s="46">
        <v>16</v>
      </c>
      <c r="B19" s="47" t="s">
        <v>27</v>
      </c>
      <c r="C19" s="46">
        <v>2016</v>
      </c>
      <c r="D19" s="74">
        <v>129375.9572</v>
      </c>
      <c r="E19" s="74">
        <v>0</v>
      </c>
      <c r="F19" s="74">
        <v>4933.183</v>
      </c>
      <c r="G19" s="74">
        <v>369</v>
      </c>
      <c r="H19" s="74">
        <v>274</v>
      </c>
      <c r="I19" s="74">
        <v>96</v>
      </c>
      <c r="J19" s="74">
        <v>162</v>
      </c>
      <c r="K19" s="74">
        <v>17518.75</v>
      </c>
      <c r="L19" s="74">
        <v>4017.4</v>
      </c>
      <c r="M19" s="74">
        <v>73613.666670000006</v>
      </c>
      <c r="N19" s="42"/>
      <c r="O19" s="48">
        <v>23.620906000000002</v>
      </c>
      <c r="P19" s="48">
        <v>557.94720029999996</v>
      </c>
      <c r="Q19" s="48">
        <v>0.14249999999999999</v>
      </c>
      <c r="R19" s="48">
        <v>4.3504549000000003E-2</v>
      </c>
      <c r="S19" s="48">
        <v>3.7224105519999999</v>
      </c>
      <c r="T19" s="48">
        <v>5.0243067000000002E-2</v>
      </c>
      <c r="U19" s="48">
        <v>1332.5921269999999</v>
      </c>
      <c r="V19" s="48">
        <v>6.9408259999999998E-3</v>
      </c>
      <c r="W19" s="48">
        <v>0.222417796</v>
      </c>
      <c r="X19" s="48">
        <v>0.30412926600000001</v>
      </c>
      <c r="Y19" s="48">
        <v>0.34962465999999998</v>
      </c>
      <c r="Z19" s="48">
        <v>6.7978620000000003</v>
      </c>
      <c r="AA19" s="48">
        <v>3.5964872000000002E-2</v>
      </c>
      <c r="AB19" s="3"/>
      <c r="AC19" s="84">
        <v>1</v>
      </c>
      <c r="AD19" s="84">
        <v>0.999999999999999</v>
      </c>
    </row>
    <row r="20" spans="1:30" x14ac:dyDescent="0.3">
      <c r="A20" s="46">
        <v>17</v>
      </c>
      <c r="B20" s="47" t="s">
        <v>27</v>
      </c>
      <c r="C20" s="46">
        <v>2016</v>
      </c>
      <c r="D20" s="74">
        <v>129375.9572</v>
      </c>
      <c r="E20" s="74">
        <v>0</v>
      </c>
      <c r="F20" s="74">
        <v>4933.183</v>
      </c>
      <c r="G20" s="74">
        <v>360</v>
      </c>
      <c r="H20" s="74">
        <v>271</v>
      </c>
      <c r="I20" s="74">
        <v>96</v>
      </c>
      <c r="J20" s="74">
        <v>160</v>
      </c>
      <c r="K20" s="74">
        <v>16918.75</v>
      </c>
      <c r="L20" s="74">
        <v>4017.4</v>
      </c>
      <c r="M20" s="74">
        <v>70947.766669999997</v>
      </c>
      <c r="N20" s="42"/>
      <c r="O20" s="48">
        <v>23.692791530000001</v>
      </c>
      <c r="P20" s="48">
        <v>561.34837030000006</v>
      </c>
      <c r="Q20" s="48">
        <v>0.14249999999999999</v>
      </c>
      <c r="R20" s="48">
        <v>4.3504549000000003E-2</v>
      </c>
      <c r="S20" s="48">
        <v>3.7224105519999999</v>
      </c>
      <c r="T20" s="48">
        <v>5.0243067000000002E-2</v>
      </c>
      <c r="U20" s="48">
        <v>1332.5921269999999</v>
      </c>
      <c r="V20" s="48">
        <v>6.9408259999999998E-3</v>
      </c>
      <c r="W20" s="48">
        <v>0.222417796</v>
      </c>
      <c r="X20" s="48">
        <v>0.30412926600000001</v>
      </c>
      <c r="Y20" s="48">
        <v>0.34962465999999998</v>
      </c>
      <c r="Z20" s="48">
        <v>6.7978620000000003</v>
      </c>
      <c r="AA20" s="48">
        <v>3.5964872000000002E-2</v>
      </c>
      <c r="AB20" s="3"/>
      <c r="AC20" s="84">
        <v>0.98874220418660697</v>
      </c>
      <c r="AD20" s="84">
        <v>1</v>
      </c>
    </row>
    <row r="21" spans="1:30" x14ac:dyDescent="0.3">
      <c r="A21" s="46">
        <v>18</v>
      </c>
      <c r="B21" s="47" t="s">
        <v>27</v>
      </c>
      <c r="C21" s="46">
        <v>2016</v>
      </c>
      <c r="D21" s="74">
        <v>129375.9572</v>
      </c>
      <c r="E21" s="74">
        <v>0</v>
      </c>
      <c r="F21" s="74">
        <v>4933.183</v>
      </c>
      <c r="G21" s="74">
        <v>360</v>
      </c>
      <c r="H21" s="74">
        <v>271</v>
      </c>
      <c r="I21" s="74">
        <v>96</v>
      </c>
      <c r="J21" s="74">
        <v>160</v>
      </c>
      <c r="K21" s="74">
        <v>16918.75</v>
      </c>
      <c r="L21" s="74">
        <v>4017.4</v>
      </c>
      <c r="M21" s="74">
        <v>70947.766669999997</v>
      </c>
      <c r="N21" s="42"/>
      <c r="O21" s="48">
        <v>23.692791530000001</v>
      </c>
      <c r="P21" s="48">
        <v>561.34837030000006</v>
      </c>
      <c r="Q21" s="48">
        <v>0.14249999999999999</v>
      </c>
      <c r="R21" s="48">
        <v>4.3504549000000003E-2</v>
      </c>
      <c r="S21" s="48">
        <v>3.7224105519999999</v>
      </c>
      <c r="T21" s="48">
        <v>5.0243067000000002E-2</v>
      </c>
      <c r="U21" s="48">
        <v>1332.5921269999999</v>
      </c>
      <c r="V21" s="48">
        <v>6.9408259999999998E-3</v>
      </c>
      <c r="W21" s="48">
        <v>0.222417796</v>
      </c>
      <c r="X21" s="48">
        <v>0.30412926600000001</v>
      </c>
      <c r="Y21" s="48">
        <v>0.34962465999999998</v>
      </c>
      <c r="Z21" s="48">
        <v>6.7978620000000003</v>
      </c>
      <c r="AA21" s="48">
        <v>3.5964872000000002E-2</v>
      </c>
      <c r="AB21" s="3"/>
      <c r="AC21" s="84">
        <v>0.98874220418660697</v>
      </c>
      <c r="AD21" s="84">
        <v>1</v>
      </c>
    </row>
    <row r="22" spans="1:30" x14ac:dyDescent="0.3">
      <c r="A22" s="49">
        <v>19</v>
      </c>
      <c r="B22" s="50" t="s">
        <v>29</v>
      </c>
      <c r="C22" s="49">
        <v>2013</v>
      </c>
      <c r="D22" s="75">
        <v>1080045.2450000001</v>
      </c>
      <c r="E22" s="75">
        <v>633.15</v>
      </c>
      <c r="F22" s="75">
        <v>14588.3</v>
      </c>
      <c r="G22" s="75">
        <v>1124</v>
      </c>
      <c r="H22" s="75">
        <v>882</v>
      </c>
      <c r="I22" s="75">
        <v>343</v>
      </c>
      <c r="J22" s="75">
        <v>568</v>
      </c>
      <c r="K22" s="75">
        <v>41272.82</v>
      </c>
      <c r="L22" s="75">
        <v>11719.82</v>
      </c>
      <c r="M22" s="75">
        <v>52081.837500000001</v>
      </c>
      <c r="N22" s="42"/>
      <c r="O22" s="51">
        <v>22.40199033</v>
      </c>
      <c r="P22" s="51">
        <v>501.84917080000002</v>
      </c>
      <c r="Q22" s="51">
        <v>8.3900000000000002E-2</v>
      </c>
      <c r="R22" s="51">
        <v>3.7394153999999999E-2</v>
      </c>
      <c r="S22" s="51">
        <v>3.929324866</v>
      </c>
      <c r="T22" s="51">
        <v>4.7836913000000002E-2</v>
      </c>
      <c r="U22" s="51">
        <v>976.06437200000005</v>
      </c>
      <c r="V22" s="51">
        <v>1.1961474E-2</v>
      </c>
      <c r="W22" s="51">
        <v>0.21843969699999999</v>
      </c>
      <c r="X22" s="51">
        <v>0.33258212100000001</v>
      </c>
      <c r="Y22" s="51">
        <v>0.76258855199999998</v>
      </c>
      <c r="Z22" s="51">
        <v>1.963042</v>
      </c>
      <c r="AA22" s="51">
        <v>4.5154474E-2</v>
      </c>
      <c r="AB22" s="3"/>
      <c r="AC22" s="85">
        <v>0.41104785584269399</v>
      </c>
      <c r="AD22" s="85">
        <v>0.54491753788509101</v>
      </c>
    </row>
    <row r="23" spans="1:30" x14ac:dyDescent="0.3">
      <c r="A23" s="49">
        <v>20</v>
      </c>
      <c r="B23" s="50" t="s">
        <v>29</v>
      </c>
      <c r="C23" s="49">
        <v>2014</v>
      </c>
      <c r="D23" s="75">
        <v>990385.53879999998</v>
      </c>
      <c r="E23" s="75">
        <v>606.54999999999995</v>
      </c>
      <c r="F23" s="75">
        <v>15457.905000000001</v>
      </c>
      <c r="G23" s="75">
        <v>1111</v>
      </c>
      <c r="H23" s="75">
        <v>909</v>
      </c>
      <c r="I23" s="75">
        <v>341</v>
      </c>
      <c r="J23" s="75">
        <v>585</v>
      </c>
      <c r="K23" s="75">
        <v>43369.18</v>
      </c>
      <c r="L23" s="75">
        <v>12001.31</v>
      </c>
      <c r="M23" s="75">
        <v>52081.837500000001</v>
      </c>
      <c r="N23" s="42"/>
      <c r="O23" s="51">
        <v>22.746458359999998</v>
      </c>
      <c r="P23" s="51">
        <v>517.40136789999997</v>
      </c>
      <c r="Q23" s="51">
        <v>8.3900000000000002E-2</v>
      </c>
      <c r="R23" s="51">
        <v>3.7394153999999999E-2</v>
      </c>
      <c r="S23" s="51">
        <v>3.929324866</v>
      </c>
      <c r="T23" s="51">
        <v>4.7836913000000002E-2</v>
      </c>
      <c r="U23" s="51">
        <v>976.06437200000005</v>
      </c>
      <c r="V23" s="51">
        <v>1.1961474E-2</v>
      </c>
      <c r="W23" s="51">
        <v>0.21843969699999999</v>
      </c>
      <c r="X23" s="51">
        <v>0.33258212100000001</v>
      </c>
      <c r="Y23" s="51">
        <v>0.76258855199999998</v>
      </c>
      <c r="Z23" s="51">
        <v>1.963042</v>
      </c>
      <c r="AA23" s="51">
        <v>4.5154474E-2</v>
      </c>
      <c r="AB23" s="3"/>
      <c r="AC23" s="85">
        <v>0.45815473747239799</v>
      </c>
      <c r="AD23" s="85">
        <v>0.60559613646349497</v>
      </c>
    </row>
    <row r="24" spans="1:30" x14ac:dyDescent="0.3">
      <c r="A24" s="49">
        <v>21</v>
      </c>
      <c r="B24" s="50" t="s">
        <v>29</v>
      </c>
      <c r="C24" s="49">
        <v>2015</v>
      </c>
      <c r="D24" s="75">
        <v>1073799.9650000001</v>
      </c>
      <c r="E24" s="75">
        <v>557.20000000000005</v>
      </c>
      <c r="F24" s="75">
        <v>15787.5</v>
      </c>
      <c r="G24" s="75">
        <v>1130</v>
      </c>
      <c r="H24" s="75">
        <v>941</v>
      </c>
      <c r="I24" s="75">
        <v>372</v>
      </c>
      <c r="J24" s="75">
        <v>628</v>
      </c>
      <c r="K24" s="75">
        <v>45927.53</v>
      </c>
      <c r="L24" s="75">
        <v>12155.16</v>
      </c>
      <c r="M24" s="75">
        <v>52081.837500000001</v>
      </c>
      <c r="N24" s="42"/>
      <c r="O24" s="51">
        <v>23.26062293</v>
      </c>
      <c r="P24" s="51">
        <v>541.05657919999999</v>
      </c>
      <c r="Q24" s="51">
        <v>8.3900000000000002E-2</v>
      </c>
      <c r="R24" s="51">
        <v>3.7394153999999999E-2</v>
      </c>
      <c r="S24" s="51">
        <v>3.929324866</v>
      </c>
      <c r="T24" s="51">
        <v>4.7836913000000002E-2</v>
      </c>
      <c r="U24" s="51">
        <v>976.06437200000005</v>
      </c>
      <c r="V24" s="51">
        <v>1.1961474E-2</v>
      </c>
      <c r="W24" s="51">
        <v>0.21843969699999999</v>
      </c>
      <c r="X24" s="51">
        <v>0.33258212100000001</v>
      </c>
      <c r="Y24" s="51">
        <v>0.76258855199999998</v>
      </c>
      <c r="Z24" s="51">
        <v>1.963042</v>
      </c>
      <c r="AA24" s="51">
        <v>4.5154474E-2</v>
      </c>
      <c r="AB24" s="3"/>
      <c r="AC24" s="85">
        <v>0.44710836866479697</v>
      </c>
      <c r="AD24" s="85">
        <v>0.59110010513005395</v>
      </c>
    </row>
    <row r="25" spans="1:30" x14ac:dyDescent="0.3">
      <c r="A25" s="49">
        <v>22</v>
      </c>
      <c r="B25" s="50" t="s">
        <v>29</v>
      </c>
      <c r="C25" s="49">
        <v>2016</v>
      </c>
      <c r="D25" s="75">
        <v>1054087.638</v>
      </c>
      <c r="E25" s="75">
        <v>557.20000000000005</v>
      </c>
      <c r="F25" s="75">
        <v>16547.8</v>
      </c>
      <c r="G25" s="75">
        <v>1168</v>
      </c>
      <c r="H25" s="75">
        <v>982</v>
      </c>
      <c r="I25" s="75">
        <v>376</v>
      </c>
      <c r="J25" s="75">
        <v>628</v>
      </c>
      <c r="K25" s="75">
        <v>48725.64</v>
      </c>
      <c r="L25" s="75">
        <v>12451.26</v>
      </c>
      <c r="M25" s="75">
        <v>52081.837500000001</v>
      </c>
      <c r="N25" s="42"/>
      <c r="O25" s="51">
        <v>23.762961700000002</v>
      </c>
      <c r="P25" s="51">
        <v>564.67834879999998</v>
      </c>
      <c r="Q25" s="51">
        <v>8.3900000000000002E-2</v>
      </c>
      <c r="R25" s="51">
        <v>3.7394153999999999E-2</v>
      </c>
      <c r="S25" s="51">
        <v>3.929324866</v>
      </c>
      <c r="T25" s="51">
        <v>4.7836913000000002E-2</v>
      </c>
      <c r="U25" s="51">
        <v>976.06437200000005</v>
      </c>
      <c r="V25" s="51">
        <v>1.1961474E-2</v>
      </c>
      <c r="W25" s="51">
        <v>0.21843969699999999</v>
      </c>
      <c r="X25" s="51">
        <v>0.33258212100000001</v>
      </c>
      <c r="Y25" s="51">
        <v>0.76258855199999998</v>
      </c>
      <c r="Z25" s="51">
        <v>1.963042</v>
      </c>
      <c r="AA25" s="51">
        <v>4.5154474E-2</v>
      </c>
      <c r="AB25" s="3"/>
      <c r="AC25" s="85">
        <v>0.46520538962751901</v>
      </c>
      <c r="AD25" s="85">
        <v>0.62264823626212396</v>
      </c>
    </row>
    <row r="26" spans="1:30" x14ac:dyDescent="0.3">
      <c r="A26" s="49">
        <v>23</v>
      </c>
      <c r="B26" s="50" t="s">
        <v>29</v>
      </c>
      <c r="C26" s="49">
        <v>2016</v>
      </c>
      <c r="D26" s="75">
        <v>1054087.638</v>
      </c>
      <c r="E26" s="75">
        <v>557.20000000000005</v>
      </c>
      <c r="F26" s="75">
        <v>15407</v>
      </c>
      <c r="G26" s="75">
        <v>1073</v>
      </c>
      <c r="H26" s="75">
        <v>871</v>
      </c>
      <c r="I26" s="75">
        <v>355</v>
      </c>
      <c r="J26" s="75">
        <v>559</v>
      </c>
      <c r="K26" s="75">
        <v>38969.94</v>
      </c>
      <c r="L26" s="75">
        <v>11605.96</v>
      </c>
      <c r="M26" s="75">
        <v>51632.012499999997</v>
      </c>
      <c r="N26" s="42"/>
      <c r="O26" s="51">
        <v>24.681866719999999</v>
      </c>
      <c r="P26" s="51">
        <v>609.19454480000002</v>
      </c>
      <c r="Q26" s="51">
        <v>8.3900000000000002E-2</v>
      </c>
      <c r="R26" s="51">
        <v>3.7394153999999999E-2</v>
      </c>
      <c r="S26" s="51">
        <v>3.929324866</v>
      </c>
      <c r="T26" s="51">
        <v>4.7836913000000002E-2</v>
      </c>
      <c r="U26" s="51">
        <v>976.06437200000005</v>
      </c>
      <c r="V26" s="51">
        <v>1.1961474E-2</v>
      </c>
      <c r="W26" s="51">
        <v>0.21843969699999999</v>
      </c>
      <c r="X26" s="51">
        <v>0.33258212100000001</v>
      </c>
      <c r="Y26" s="51">
        <v>0.76258855199999998</v>
      </c>
      <c r="Z26" s="51">
        <v>1.963042</v>
      </c>
      <c r="AA26" s="51">
        <v>4.5154474E-2</v>
      </c>
      <c r="AB26" s="3"/>
      <c r="AC26" s="85">
        <v>0.417778747615276</v>
      </c>
      <c r="AD26" s="85">
        <v>0.57454687873663401</v>
      </c>
    </row>
    <row r="27" spans="1:30" x14ac:dyDescent="0.3">
      <c r="A27" s="49">
        <v>24</v>
      </c>
      <c r="B27" s="50" t="s">
        <v>29</v>
      </c>
      <c r="C27" s="49">
        <v>2016</v>
      </c>
      <c r="D27" s="75">
        <v>1054087.638</v>
      </c>
      <c r="E27" s="75">
        <v>553.6</v>
      </c>
      <c r="F27" s="75">
        <v>15407</v>
      </c>
      <c r="G27" s="75">
        <v>1069</v>
      </c>
      <c r="H27" s="75">
        <v>871</v>
      </c>
      <c r="I27" s="75">
        <v>354</v>
      </c>
      <c r="J27" s="75">
        <v>559</v>
      </c>
      <c r="K27" s="75">
        <v>38957.440000000002</v>
      </c>
      <c r="L27" s="75">
        <v>11605.96</v>
      </c>
      <c r="M27" s="75">
        <v>51632.012499999997</v>
      </c>
      <c r="N27" s="42"/>
      <c r="O27" s="51">
        <v>24.681866719999999</v>
      </c>
      <c r="P27" s="51">
        <v>609.19454480000002</v>
      </c>
      <c r="Q27" s="51">
        <v>8.3900000000000002E-2</v>
      </c>
      <c r="R27" s="51">
        <v>3.7394153999999999E-2</v>
      </c>
      <c r="S27" s="51">
        <v>3.929324866</v>
      </c>
      <c r="T27" s="51">
        <v>4.7836913000000002E-2</v>
      </c>
      <c r="U27" s="51">
        <v>976.06437200000005</v>
      </c>
      <c r="V27" s="51">
        <v>1.1961474E-2</v>
      </c>
      <c r="W27" s="51">
        <v>0.21843969699999999</v>
      </c>
      <c r="X27" s="51">
        <v>0.33258212100000001</v>
      </c>
      <c r="Y27" s="51">
        <v>0.76258855199999998</v>
      </c>
      <c r="Z27" s="51">
        <v>1.963042</v>
      </c>
      <c r="AA27" s="51">
        <v>4.5154474E-2</v>
      </c>
      <c r="AB27" s="3"/>
      <c r="AC27" s="85">
        <v>0.41733344267900002</v>
      </c>
      <c r="AD27" s="85">
        <v>0.57337508746649202</v>
      </c>
    </row>
    <row r="28" spans="1:30" x14ac:dyDescent="0.3">
      <c r="A28" s="52">
        <v>25</v>
      </c>
      <c r="B28" s="53" t="s">
        <v>31</v>
      </c>
      <c r="C28" s="52">
        <v>2013</v>
      </c>
      <c r="D28" s="76">
        <v>177156.2415</v>
      </c>
      <c r="E28" s="76">
        <v>24.5</v>
      </c>
      <c r="F28" s="76">
        <v>1956.56</v>
      </c>
      <c r="G28" s="76">
        <v>133</v>
      </c>
      <c r="H28" s="76">
        <v>240</v>
      </c>
      <c r="I28" s="76">
        <v>30</v>
      </c>
      <c r="J28" s="76">
        <v>93</v>
      </c>
      <c r="K28" s="76">
        <v>11362.25</v>
      </c>
      <c r="L28" s="76">
        <v>521</v>
      </c>
      <c r="M28" s="76">
        <v>4829.1166670000002</v>
      </c>
      <c r="N28" s="42"/>
      <c r="O28" s="54">
        <v>13.797968450000001</v>
      </c>
      <c r="P28" s="54">
        <v>190.3839332</v>
      </c>
      <c r="Q28" s="54">
        <v>0.12509999999999999</v>
      </c>
      <c r="R28" s="54">
        <v>0.186301999</v>
      </c>
      <c r="S28" s="54">
        <v>3.7321573560000001</v>
      </c>
      <c r="T28" s="54">
        <v>7.6747873999999994E-2</v>
      </c>
      <c r="U28" s="54">
        <v>1634.318454</v>
      </c>
      <c r="V28" s="54">
        <v>9.7136870000000004E-3</v>
      </c>
      <c r="W28" s="54">
        <v>9.4795648999999996E-2</v>
      </c>
      <c r="X28" s="54">
        <v>0.31750999699999999</v>
      </c>
      <c r="Y28" s="54">
        <v>0.44252285400000002</v>
      </c>
      <c r="Z28" s="54">
        <v>8.6467150000000004</v>
      </c>
      <c r="AA28" s="54">
        <v>5.2958462999999997E-2</v>
      </c>
      <c r="AB28" s="3"/>
      <c r="AC28" s="86">
        <v>0.438287782178651</v>
      </c>
      <c r="AD28" s="86">
        <v>0.71601588858315701</v>
      </c>
    </row>
    <row r="29" spans="1:30" x14ac:dyDescent="0.3">
      <c r="A29" s="52">
        <v>26</v>
      </c>
      <c r="B29" s="53" t="s">
        <v>31</v>
      </c>
      <c r="C29" s="52">
        <v>2014</v>
      </c>
      <c r="D29" s="76">
        <v>140526.2273</v>
      </c>
      <c r="E29" s="76">
        <v>24.5</v>
      </c>
      <c r="F29" s="76">
        <v>1968.865</v>
      </c>
      <c r="G29" s="76">
        <v>144</v>
      </c>
      <c r="H29" s="76">
        <v>250</v>
      </c>
      <c r="I29" s="76">
        <v>32</v>
      </c>
      <c r="J29" s="76">
        <v>99</v>
      </c>
      <c r="K29" s="76">
        <v>12062.25</v>
      </c>
      <c r="L29" s="76">
        <v>786</v>
      </c>
      <c r="M29" s="76">
        <v>4829.1166670000002</v>
      </c>
      <c r="N29" s="42"/>
      <c r="O29" s="54">
        <v>14.22425348</v>
      </c>
      <c r="P29" s="54">
        <v>202.32938720000001</v>
      </c>
      <c r="Q29" s="54">
        <v>0.12509999999999999</v>
      </c>
      <c r="R29" s="54">
        <v>0.186301999</v>
      </c>
      <c r="S29" s="54">
        <v>3.7321573560000001</v>
      </c>
      <c r="T29" s="54">
        <v>7.6747873999999994E-2</v>
      </c>
      <c r="U29" s="54">
        <v>1634.318454</v>
      </c>
      <c r="V29" s="54">
        <v>9.7136870000000004E-3</v>
      </c>
      <c r="W29" s="54">
        <v>9.4795648999999996E-2</v>
      </c>
      <c r="X29" s="54">
        <v>0.31750999699999999</v>
      </c>
      <c r="Y29" s="54">
        <v>0.44252285400000002</v>
      </c>
      <c r="Z29" s="54">
        <v>8.6467150000000004</v>
      </c>
      <c r="AA29" s="54">
        <v>5.2958462999999997E-2</v>
      </c>
      <c r="AB29" s="3"/>
      <c r="AC29" s="86">
        <v>0.58583823788421396</v>
      </c>
      <c r="AD29" s="86">
        <v>0.94490423425300896</v>
      </c>
    </row>
    <row r="30" spans="1:30" x14ac:dyDescent="0.3">
      <c r="A30" s="52">
        <v>27</v>
      </c>
      <c r="B30" s="53" t="s">
        <v>31</v>
      </c>
      <c r="C30" s="52">
        <v>2015</v>
      </c>
      <c r="D30" s="76">
        <v>144369.7867</v>
      </c>
      <c r="E30" s="76">
        <v>13.4</v>
      </c>
      <c r="F30" s="76">
        <v>1878.56</v>
      </c>
      <c r="G30" s="76">
        <v>144</v>
      </c>
      <c r="H30" s="76">
        <v>254</v>
      </c>
      <c r="I30" s="76">
        <v>32</v>
      </c>
      <c r="J30" s="76">
        <v>100</v>
      </c>
      <c r="K30" s="76">
        <v>12062.25</v>
      </c>
      <c r="L30" s="76">
        <v>836</v>
      </c>
      <c r="M30" s="76">
        <v>4829.1166670000002</v>
      </c>
      <c r="N30" s="42"/>
      <c r="O30" s="54">
        <v>14.88822761</v>
      </c>
      <c r="P30" s="54">
        <v>221.6593215</v>
      </c>
      <c r="Q30" s="54">
        <v>0.12509999999999999</v>
      </c>
      <c r="R30" s="54">
        <v>0.186301999</v>
      </c>
      <c r="S30" s="54">
        <v>3.7321573560000001</v>
      </c>
      <c r="T30" s="54">
        <v>7.6747873999999994E-2</v>
      </c>
      <c r="U30" s="54">
        <v>1634.318454</v>
      </c>
      <c r="V30" s="54">
        <v>9.7136870000000004E-3</v>
      </c>
      <c r="W30" s="54">
        <v>9.4795648999999996E-2</v>
      </c>
      <c r="X30" s="54">
        <v>0.31750999699999999</v>
      </c>
      <c r="Y30" s="54">
        <v>0.44252285400000002</v>
      </c>
      <c r="Z30" s="54">
        <v>8.6467150000000004</v>
      </c>
      <c r="AA30" s="54">
        <v>5.2958462999999997E-2</v>
      </c>
      <c r="AB30" s="3"/>
      <c r="AC30" s="86">
        <v>0.57245004022384605</v>
      </c>
      <c r="AD30" s="86">
        <v>0.93260930183222202</v>
      </c>
    </row>
    <row r="31" spans="1:30" x14ac:dyDescent="0.3">
      <c r="A31" s="52">
        <v>28</v>
      </c>
      <c r="B31" s="53" t="s">
        <v>31</v>
      </c>
      <c r="C31" s="52">
        <v>2016</v>
      </c>
      <c r="D31" s="76">
        <v>173801.13649999999</v>
      </c>
      <c r="E31" s="76">
        <v>13.4</v>
      </c>
      <c r="F31" s="76">
        <v>2091.44</v>
      </c>
      <c r="G31" s="76">
        <v>154</v>
      </c>
      <c r="H31" s="76">
        <v>277</v>
      </c>
      <c r="I31" s="76">
        <v>32</v>
      </c>
      <c r="J31" s="76">
        <v>107</v>
      </c>
      <c r="K31" s="76">
        <v>12562.25</v>
      </c>
      <c r="L31" s="76">
        <v>866</v>
      </c>
      <c r="M31" s="76">
        <v>4829.1166670000002</v>
      </c>
      <c r="N31" s="42"/>
      <c r="O31" s="54">
        <v>15.30312041</v>
      </c>
      <c r="P31" s="54">
        <v>234.18549419999999</v>
      </c>
      <c r="Q31" s="54">
        <v>0.12509999999999999</v>
      </c>
      <c r="R31" s="54">
        <v>0.186301999</v>
      </c>
      <c r="S31" s="54">
        <v>3.7321573560000001</v>
      </c>
      <c r="T31" s="54">
        <v>7.6747873999999994E-2</v>
      </c>
      <c r="U31" s="54">
        <v>1634.318454</v>
      </c>
      <c r="V31" s="54">
        <v>9.7136870000000004E-3</v>
      </c>
      <c r="W31" s="54">
        <v>9.4795648999999996E-2</v>
      </c>
      <c r="X31" s="54">
        <v>0.31750999699999999</v>
      </c>
      <c r="Y31" s="54">
        <v>0.44252285400000002</v>
      </c>
      <c r="Z31" s="54">
        <v>8.6467150000000004</v>
      </c>
      <c r="AA31" s="54">
        <v>5.2958462999999997E-2</v>
      </c>
      <c r="AB31" s="3"/>
      <c r="AC31" s="86">
        <v>0.50633837473521803</v>
      </c>
      <c r="AD31" s="86">
        <v>0.83611124124212</v>
      </c>
    </row>
    <row r="32" spans="1:30" x14ac:dyDescent="0.3">
      <c r="A32" s="52">
        <v>29</v>
      </c>
      <c r="B32" s="53" t="s">
        <v>31</v>
      </c>
      <c r="C32" s="52">
        <v>2016</v>
      </c>
      <c r="D32" s="76">
        <v>173801.13649999999</v>
      </c>
      <c r="E32" s="76">
        <v>13.4</v>
      </c>
      <c r="F32" s="76">
        <v>1632.58</v>
      </c>
      <c r="G32" s="76">
        <v>142</v>
      </c>
      <c r="H32" s="76">
        <v>251</v>
      </c>
      <c r="I32" s="76">
        <v>30</v>
      </c>
      <c r="J32" s="76">
        <v>98</v>
      </c>
      <c r="K32" s="76">
        <v>11612.25</v>
      </c>
      <c r="L32" s="76">
        <v>766</v>
      </c>
      <c r="M32" s="76">
        <v>4546.5458330000001</v>
      </c>
      <c r="N32" s="42"/>
      <c r="O32" s="54">
        <v>16.43078624</v>
      </c>
      <c r="P32" s="54">
        <v>269.97073649999999</v>
      </c>
      <c r="Q32" s="54">
        <v>0.12509999999999999</v>
      </c>
      <c r="R32" s="54">
        <v>0.186301999</v>
      </c>
      <c r="S32" s="54">
        <v>3.7321573560000001</v>
      </c>
      <c r="T32" s="54">
        <v>7.6747873999999994E-2</v>
      </c>
      <c r="U32" s="54">
        <v>1634.318454</v>
      </c>
      <c r="V32" s="54">
        <v>9.7136870000000004E-3</v>
      </c>
      <c r="W32" s="54">
        <v>9.4795648999999996E-2</v>
      </c>
      <c r="X32" s="54">
        <v>0.31750999699999999</v>
      </c>
      <c r="Y32" s="54">
        <v>0.44252285400000002</v>
      </c>
      <c r="Z32" s="54">
        <v>8.6467150000000004</v>
      </c>
      <c r="AA32" s="54">
        <v>5.2958462999999997E-2</v>
      </c>
      <c r="AB32" s="3"/>
      <c r="AC32" s="86">
        <v>0.46041551423409599</v>
      </c>
      <c r="AD32" s="86">
        <v>0.76055992067492295</v>
      </c>
    </row>
    <row r="33" spans="1:30" x14ac:dyDescent="0.3">
      <c r="A33" s="52">
        <v>30</v>
      </c>
      <c r="B33" s="53" t="s">
        <v>31</v>
      </c>
      <c r="C33" s="52">
        <v>2016</v>
      </c>
      <c r="D33" s="76">
        <v>173801.13649999999</v>
      </c>
      <c r="E33" s="76">
        <v>13.4</v>
      </c>
      <c r="F33" s="76">
        <v>1632.58</v>
      </c>
      <c r="G33" s="76">
        <v>142</v>
      </c>
      <c r="H33" s="76">
        <v>251</v>
      </c>
      <c r="I33" s="76">
        <v>30</v>
      </c>
      <c r="J33" s="76">
        <v>98</v>
      </c>
      <c r="K33" s="76">
        <v>11612.25</v>
      </c>
      <c r="L33" s="76">
        <v>766</v>
      </c>
      <c r="M33" s="76">
        <v>4546.5458330000001</v>
      </c>
      <c r="N33" s="42"/>
      <c r="O33" s="54">
        <v>16.43078624</v>
      </c>
      <c r="P33" s="54">
        <v>269.97073649999999</v>
      </c>
      <c r="Q33" s="54">
        <v>0.12509999999999999</v>
      </c>
      <c r="R33" s="54">
        <v>0.186301999</v>
      </c>
      <c r="S33" s="54">
        <v>3.7321573560000001</v>
      </c>
      <c r="T33" s="54">
        <v>7.6747873999999994E-2</v>
      </c>
      <c r="U33" s="54">
        <v>1634.318454</v>
      </c>
      <c r="V33" s="54">
        <v>9.7136870000000004E-3</v>
      </c>
      <c r="W33" s="54">
        <v>9.4795648999999996E-2</v>
      </c>
      <c r="X33" s="54">
        <v>0.31750999699999999</v>
      </c>
      <c r="Y33" s="54">
        <v>0.44252285400000002</v>
      </c>
      <c r="Z33" s="54">
        <v>8.6467150000000004</v>
      </c>
      <c r="AA33" s="54">
        <v>5.2958462999999997E-2</v>
      </c>
      <c r="AB33" s="3"/>
      <c r="AC33" s="86">
        <v>0.46041551423409599</v>
      </c>
      <c r="AD33" s="86">
        <v>0.76055992067492295</v>
      </c>
    </row>
    <row r="34" spans="1:30" x14ac:dyDescent="0.3">
      <c r="A34" s="55">
        <v>31</v>
      </c>
      <c r="B34" s="56" t="s">
        <v>33</v>
      </c>
      <c r="C34" s="55">
        <v>2013</v>
      </c>
      <c r="D34" s="77">
        <v>485075.77269999997</v>
      </c>
      <c r="E34" s="77">
        <v>6415.8249999999998</v>
      </c>
      <c r="F34" s="77">
        <v>6357.2049999999999</v>
      </c>
      <c r="G34" s="77">
        <v>1629</v>
      </c>
      <c r="H34" s="77">
        <v>556</v>
      </c>
      <c r="I34" s="77">
        <v>303</v>
      </c>
      <c r="J34" s="77">
        <v>505</v>
      </c>
      <c r="K34" s="77">
        <v>50878.22</v>
      </c>
      <c r="L34" s="77">
        <v>8168.02</v>
      </c>
      <c r="M34" s="77">
        <v>20841.979169999999</v>
      </c>
      <c r="N34" s="42"/>
      <c r="O34" s="57">
        <v>19.874984229999999</v>
      </c>
      <c r="P34" s="57">
        <v>395.01499810000001</v>
      </c>
      <c r="Q34" s="57">
        <v>9.3899999999999997E-2</v>
      </c>
      <c r="R34" s="57">
        <v>0.15955550900000001</v>
      </c>
      <c r="S34" s="57">
        <v>3.5058990269999999</v>
      </c>
      <c r="T34" s="57">
        <v>4.7017744E-2</v>
      </c>
      <c r="U34" s="57">
        <v>1418.3248309999999</v>
      </c>
      <c r="V34" s="57">
        <v>3.0377879E-2</v>
      </c>
      <c r="W34" s="57">
        <v>0.12744182400000001</v>
      </c>
      <c r="X34" s="57">
        <v>0.39230715999999999</v>
      </c>
      <c r="Y34" s="57">
        <v>0.85260026700000002</v>
      </c>
      <c r="Z34" s="57">
        <v>8.1849080000000001</v>
      </c>
      <c r="AA34" s="57">
        <v>6.6632087000000007E-2</v>
      </c>
      <c r="AB34" s="3"/>
      <c r="AC34" s="87">
        <v>0.87623132109381097</v>
      </c>
      <c r="AD34" s="87">
        <v>0.92030399447032196</v>
      </c>
    </row>
    <row r="35" spans="1:30" x14ac:dyDescent="0.3">
      <c r="A35" s="55">
        <v>32</v>
      </c>
      <c r="B35" s="56" t="s">
        <v>33</v>
      </c>
      <c r="C35" s="55">
        <v>2014</v>
      </c>
      <c r="D35" s="77">
        <v>491883.27730000002</v>
      </c>
      <c r="E35" s="77">
        <v>6533.28</v>
      </c>
      <c r="F35" s="77">
        <v>6357.2049999999999</v>
      </c>
      <c r="G35" s="77">
        <v>1651</v>
      </c>
      <c r="H35" s="77">
        <v>560</v>
      </c>
      <c r="I35" s="77">
        <v>300</v>
      </c>
      <c r="J35" s="77">
        <v>514</v>
      </c>
      <c r="K35" s="77">
        <v>52348.39</v>
      </c>
      <c r="L35" s="77">
        <v>8159.93</v>
      </c>
      <c r="M35" s="77">
        <v>20841.979169999999</v>
      </c>
      <c r="N35" s="42"/>
      <c r="O35" s="57">
        <v>20.488387110000001</v>
      </c>
      <c r="P35" s="57">
        <v>419.77400649999998</v>
      </c>
      <c r="Q35" s="57">
        <v>9.3899999999999997E-2</v>
      </c>
      <c r="R35" s="57">
        <v>0.15955550900000001</v>
      </c>
      <c r="S35" s="57">
        <v>3.5058990269999999</v>
      </c>
      <c r="T35" s="57">
        <v>4.7017744E-2</v>
      </c>
      <c r="U35" s="57">
        <v>1418.3248309999999</v>
      </c>
      <c r="V35" s="57">
        <v>3.0377879E-2</v>
      </c>
      <c r="W35" s="57">
        <v>0.12744182400000001</v>
      </c>
      <c r="X35" s="57">
        <v>0.39230715999999999</v>
      </c>
      <c r="Y35" s="57">
        <v>0.85260026700000002</v>
      </c>
      <c r="Z35" s="57">
        <v>8.1849080000000001</v>
      </c>
      <c r="AA35" s="57">
        <v>6.6632087000000007E-2</v>
      </c>
      <c r="AB35" s="3"/>
      <c r="AC35" s="87">
        <v>0.87659556848111897</v>
      </c>
      <c r="AD35" s="87">
        <v>1</v>
      </c>
    </row>
    <row r="36" spans="1:30" x14ac:dyDescent="0.3">
      <c r="A36" s="55">
        <v>33</v>
      </c>
      <c r="B36" s="56" t="s">
        <v>33</v>
      </c>
      <c r="C36" s="55">
        <v>2015</v>
      </c>
      <c r="D36" s="77">
        <v>441842.09659999999</v>
      </c>
      <c r="E36" s="77">
        <v>6484.4350000000004</v>
      </c>
      <c r="F36" s="77">
        <v>6411.29</v>
      </c>
      <c r="G36" s="77">
        <v>1661</v>
      </c>
      <c r="H36" s="77">
        <v>569</v>
      </c>
      <c r="I36" s="77">
        <v>301</v>
      </c>
      <c r="J36" s="77">
        <v>520</v>
      </c>
      <c r="K36" s="77">
        <v>53211.11</v>
      </c>
      <c r="L36" s="77">
        <v>8139.92</v>
      </c>
      <c r="M36" s="77">
        <v>20841.979169999999</v>
      </c>
      <c r="N36" s="42"/>
      <c r="O36" s="57">
        <v>20.991984850000001</v>
      </c>
      <c r="P36" s="57">
        <v>440.66342780000002</v>
      </c>
      <c r="Q36" s="57">
        <v>9.3899999999999997E-2</v>
      </c>
      <c r="R36" s="57">
        <v>0.15955550900000001</v>
      </c>
      <c r="S36" s="57">
        <v>3.5058990269999999</v>
      </c>
      <c r="T36" s="57">
        <v>4.7017744E-2</v>
      </c>
      <c r="U36" s="57">
        <v>1418.3248309999999</v>
      </c>
      <c r="V36" s="57">
        <v>3.0377879E-2</v>
      </c>
      <c r="W36" s="57">
        <v>0.12744182400000001</v>
      </c>
      <c r="X36" s="57">
        <v>0.39230715999999999</v>
      </c>
      <c r="Y36" s="57">
        <v>0.85260026700000002</v>
      </c>
      <c r="Z36" s="57">
        <v>8.1849080000000001</v>
      </c>
      <c r="AA36" s="57">
        <v>6.6632087000000007E-2</v>
      </c>
      <c r="AB36" s="3"/>
      <c r="AC36" s="87">
        <v>0.985925515904717</v>
      </c>
      <c r="AD36" s="87">
        <v>0.999999999999999</v>
      </c>
    </row>
    <row r="37" spans="1:30" x14ac:dyDescent="0.3">
      <c r="A37" s="55">
        <v>34</v>
      </c>
      <c r="B37" s="56" t="s">
        <v>33</v>
      </c>
      <c r="C37" s="55">
        <v>2016</v>
      </c>
      <c r="D37" s="77">
        <v>510115.15370000002</v>
      </c>
      <c r="E37" s="77">
        <v>6291.2849999999999</v>
      </c>
      <c r="F37" s="77">
        <v>6181.915</v>
      </c>
      <c r="G37" s="77">
        <v>1676</v>
      </c>
      <c r="H37" s="77">
        <v>586</v>
      </c>
      <c r="I37" s="77">
        <v>310</v>
      </c>
      <c r="J37" s="77">
        <v>522</v>
      </c>
      <c r="K37" s="77">
        <v>53049.24</v>
      </c>
      <c r="L37" s="77">
        <v>9048.42</v>
      </c>
      <c r="M37" s="77">
        <v>20841.979169999999</v>
      </c>
      <c r="N37" s="42"/>
      <c r="O37" s="57">
        <v>21.547056390000002</v>
      </c>
      <c r="P37" s="57">
        <v>464.27563909999998</v>
      </c>
      <c r="Q37" s="57">
        <v>9.3899999999999997E-2</v>
      </c>
      <c r="R37" s="57">
        <v>0.15955550900000001</v>
      </c>
      <c r="S37" s="57">
        <v>3.5058990269999999</v>
      </c>
      <c r="T37" s="57">
        <v>4.7017744E-2</v>
      </c>
      <c r="U37" s="57">
        <v>1418.3248309999999</v>
      </c>
      <c r="V37" s="57">
        <v>3.0377879E-2</v>
      </c>
      <c r="W37" s="57">
        <v>0.12744182400000001</v>
      </c>
      <c r="X37" s="57">
        <v>0.39230715999999999</v>
      </c>
      <c r="Y37" s="57">
        <v>0.85260026700000002</v>
      </c>
      <c r="Z37" s="57">
        <v>8.1849080000000001</v>
      </c>
      <c r="AA37" s="57">
        <v>6.6632087000000007E-2</v>
      </c>
      <c r="AB37" s="3"/>
      <c r="AC37" s="87">
        <v>0.86113165542400705</v>
      </c>
      <c r="AD37" s="87">
        <v>0.93115014456662304</v>
      </c>
    </row>
    <row r="38" spans="1:30" x14ac:dyDescent="0.3">
      <c r="A38" s="55">
        <v>35</v>
      </c>
      <c r="B38" s="56" t="s">
        <v>33</v>
      </c>
      <c r="C38" s="55">
        <v>2016</v>
      </c>
      <c r="D38" s="77">
        <v>510115.15370000002</v>
      </c>
      <c r="E38" s="77">
        <v>6291.2849999999999</v>
      </c>
      <c r="F38" s="77">
        <v>6181.915</v>
      </c>
      <c r="G38" s="77">
        <v>1676</v>
      </c>
      <c r="H38" s="77">
        <v>586</v>
      </c>
      <c r="I38" s="77">
        <v>310</v>
      </c>
      <c r="J38" s="77">
        <v>522</v>
      </c>
      <c r="K38" s="77">
        <v>53049.24</v>
      </c>
      <c r="L38" s="77">
        <v>9048.42</v>
      </c>
      <c r="M38" s="77">
        <v>20841.979169999999</v>
      </c>
      <c r="N38" s="42"/>
      <c r="O38" s="57">
        <v>21.547056390000002</v>
      </c>
      <c r="P38" s="57">
        <v>464.27563909999998</v>
      </c>
      <c r="Q38" s="57">
        <v>9.3899999999999997E-2</v>
      </c>
      <c r="R38" s="57">
        <v>0.15955550900000001</v>
      </c>
      <c r="S38" s="57">
        <v>3.5058990269999999</v>
      </c>
      <c r="T38" s="57">
        <v>4.7017744E-2</v>
      </c>
      <c r="U38" s="57">
        <v>1418.3248309999999</v>
      </c>
      <c r="V38" s="57">
        <v>3.0377879E-2</v>
      </c>
      <c r="W38" s="57">
        <v>0.12744182400000001</v>
      </c>
      <c r="X38" s="57">
        <v>0.39230715999999999</v>
      </c>
      <c r="Y38" s="57">
        <v>0.85260026700000002</v>
      </c>
      <c r="Z38" s="57">
        <v>8.1849080000000001</v>
      </c>
      <c r="AA38" s="57">
        <v>6.6632087000000007E-2</v>
      </c>
      <c r="AB38" s="3"/>
      <c r="AC38" s="87">
        <v>0.86113165542400705</v>
      </c>
      <c r="AD38" s="87">
        <v>0.93115014456662304</v>
      </c>
    </row>
    <row r="39" spans="1:30" x14ac:dyDescent="0.3">
      <c r="A39" s="55">
        <v>36</v>
      </c>
      <c r="B39" s="56" t="s">
        <v>33</v>
      </c>
      <c r="C39" s="55">
        <v>2016</v>
      </c>
      <c r="D39" s="77">
        <v>510115.15370000002</v>
      </c>
      <c r="E39" s="77">
        <v>6291.2849999999999</v>
      </c>
      <c r="F39" s="77">
        <v>6181.915</v>
      </c>
      <c r="G39" s="77">
        <v>1676</v>
      </c>
      <c r="H39" s="77">
        <v>586</v>
      </c>
      <c r="I39" s="77">
        <v>310</v>
      </c>
      <c r="J39" s="77">
        <v>522</v>
      </c>
      <c r="K39" s="77">
        <v>53049.24</v>
      </c>
      <c r="L39" s="77">
        <v>9048.42</v>
      </c>
      <c r="M39" s="77">
        <v>20841.979169999999</v>
      </c>
      <c r="N39" s="42"/>
      <c r="O39" s="57">
        <v>21.547056390000002</v>
      </c>
      <c r="P39" s="57">
        <v>464.27563909999998</v>
      </c>
      <c r="Q39" s="57">
        <v>9.3899999999999997E-2</v>
      </c>
      <c r="R39" s="57">
        <v>0.15955550900000001</v>
      </c>
      <c r="S39" s="57">
        <v>3.5058990269999999</v>
      </c>
      <c r="T39" s="57">
        <v>4.7017744E-2</v>
      </c>
      <c r="U39" s="57">
        <v>1418.3248309999999</v>
      </c>
      <c r="V39" s="57">
        <v>3.0377879E-2</v>
      </c>
      <c r="W39" s="57">
        <v>0.12744182400000001</v>
      </c>
      <c r="X39" s="57">
        <v>0.39230715999999999</v>
      </c>
      <c r="Y39" s="57">
        <v>0.85260026700000002</v>
      </c>
      <c r="Z39" s="57">
        <v>8.1849080000000001</v>
      </c>
      <c r="AA39" s="57">
        <v>6.6632087000000007E-2</v>
      </c>
      <c r="AB39" s="3"/>
      <c r="AC39" s="87">
        <v>0.86113165542400705</v>
      </c>
      <c r="AD39" s="87">
        <v>0.93115014456662304</v>
      </c>
    </row>
    <row r="40" spans="1:30" x14ac:dyDescent="0.3">
      <c r="A40" s="58">
        <v>37</v>
      </c>
      <c r="B40" s="59" t="s">
        <v>35</v>
      </c>
      <c r="C40" s="58">
        <v>2013</v>
      </c>
      <c r="D40" s="78">
        <v>638656.93999999994</v>
      </c>
      <c r="E40" s="78">
        <v>582.51</v>
      </c>
      <c r="F40" s="78">
        <v>8063.28</v>
      </c>
      <c r="G40" s="78">
        <v>291</v>
      </c>
      <c r="H40" s="78">
        <v>431</v>
      </c>
      <c r="I40" s="78">
        <v>69</v>
      </c>
      <c r="J40" s="78">
        <v>439</v>
      </c>
      <c r="K40" s="78">
        <v>19567.54</v>
      </c>
      <c r="L40" s="78">
        <v>13431.95</v>
      </c>
      <c r="M40" s="78">
        <v>41052.141669999997</v>
      </c>
      <c r="N40" s="42"/>
      <c r="O40" s="60">
        <v>15.381715270000001</v>
      </c>
      <c r="P40" s="60">
        <v>236.59716460000001</v>
      </c>
      <c r="Q40" s="60">
        <v>6.7299999999999999E-2</v>
      </c>
      <c r="R40" s="60">
        <v>3.5315113000000002E-2</v>
      </c>
      <c r="S40" s="60">
        <v>3.7138876299999999</v>
      </c>
      <c r="T40" s="60">
        <v>4.3451146000000003E-2</v>
      </c>
      <c r="U40" s="60">
        <v>1773.592799</v>
      </c>
      <c r="V40" s="60">
        <v>5.6276049999999999E-3</v>
      </c>
      <c r="W40" s="60">
        <v>0.56490648200000004</v>
      </c>
      <c r="X40" s="60">
        <v>0.44987796299999999</v>
      </c>
      <c r="Y40" s="60">
        <v>0.66240527599999999</v>
      </c>
      <c r="Z40" s="60">
        <v>7.2319570000000004</v>
      </c>
      <c r="AA40" s="60">
        <v>3.4347915E-2</v>
      </c>
      <c r="AB40" s="3"/>
      <c r="AC40" s="88">
        <v>0.37040093474757102</v>
      </c>
      <c r="AD40" s="88">
        <v>0.45277319102665797</v>
      </c>
    </row>
    <row r="41" spans="1:30" x14ac:dyDescent="0.3">
      <c r="A41" s="58">
        <v>38</v>
      </c>
      <c r="B41" s="59" t="s">
        <v>35</v>
      </c>
      <c r="C41" s="58">
        <v>2014</v>
      </c>
      <c r="D41" s="78">
        <v>599801.88</v>
      </c>
      <c r="E41" s="78">
        <v>582.51</v>
      </c>
      <c r="F41" s="78">
        <v>8146.28</v>
      </c>
      <c r="G41" s="78">
        <v>310</v>
      </c>
      <c r="H41" s="78">
        <v>455</v>
      </c>
      <c r="I41" s="78">
        <v>69</v>
      </c>
      <c r="J41" s="78">
        <v>454</v>
      </c>
      <c r="K41" s="78">
        <v>20212.54</v>
      </c>
      <c r="L41" s="78">
        <v>13691.95</v>
      </c>
      <c r="M41" s="78">
        <v>41052.141669999997</v>
      </c>
      <c r="N41" s="42"/>
      <c r="O41" s="60">
        <v>16.123598130000001</v>
      </c>
      <c r="P41" s="60">
        <v>259.97041660000002</v>
      </c>
      <c r="Q41" s="60">
        <v>6.7299999999999999E-2</v>
      </c>
      <c r="R41" s="60">
        <v>3.5315113000000002E-2</v>
      </c>
      <c r="S41" s="60">
        <v>3.7138876299999999</v>
      </c>
      <c r="T41" s="60">
        <v>4.3451146000000003E-2</v>
      </c>
      <c r="U41" s="60">
        <v>1773.592799</v>
      </c>
      <c r="V41" s="60">
        <v>5.6276049999999999E-3</v>
      </c>
      <c r="W41" s="60">
        <v>0.56490648200000004</v>
      </c>
      <c r="X41" s="60">
        <v>0.44987796299999999</v>
      </c>
      <c r="Y41" s="60">
        <v>0.66240527599999999</v>
      </c>
      <c r="Z41" s="60">
        <v>7.2319570000000004</v>
      </c>
      <c r="AA41" s="60">
        <v>3.4347915E-2</v>
      </c>
      <c r="AB41" s="3"/>
      <c r="AC41" s="88">
        <v>0.40703015253695901</v>
      </c>
      <c r="AD41" s="88">
        <v>0.49714411317280099</v>
      </c>
    </row>
    <row r="42" spans="1:30" x14ac:dyDescent="0.3">
      <c r="A42" s="58">
        <v>39</v>
      </c>
      <c r="B42" s="59" t="s">
        <v>35</v>
      </c>
      <c r="C42" s="58">
        <v>2015</v>
      </c>
      <c r="D42" s="78">
        <v>616511.6</v>
      </c>
      <c r="E42" s="78">
        <v>582.51</v>
      </c>
      <c r="F42" s="78">
        <v>8177.16</v>
      </c>
      <c r="G42" s="78">
        <v>324</v>
      </c>
      <c r="H42" s="78">
        <v>482</v>
      </c>
      <c r="I42" s="78">
        <v>69</v>
      </c>
      <c r="J42" s="78">
        <v>473</v>
      </c>
      <c r="K42" s="78">
        <v>22072.54</v>
      </c>
      <c r="L42" s="78">
        <v>13874.95</v>
      </c>
      <c r="M42" s="78">
        <v>41052.141669999997</v>
      </c>
      <c r="N42" s="42"/>
      <c r="O42" s="60">
        <v>16.812190189999999</v>
      </c>
      <c r="P42" s="60">
        <v>282.64973880000002</v>
      </c>
      <c r="Q42" s="60">
        <v>6.7299999999999999E-2</v>
      </c>
      <c r="R42" s="60">
        <v>3.5315113000000002E-2</v>
      </c>
      <c r="S42" s="60">
        <v>3.7138876299999999</v>
      </c>
      <c r="T42" s="60">
        <v>4.3451146000000003E-2</v>
      </c>
      <c r="U42" s="60">
        <v>1773.592799</v>
      </c>
      <c r="V42" s="60">
        <v>5.6276049999999999E-3</v>
      </c>
      <c r="W42" s="60">
        <v>0.56490648200000004</v>
      </c>
      <c r="X42" s="60">
        <v>0.44987796299999999</v>
      </c>
      <c r="Y42" s="60">
        <v>0.66240527599999999</v>
      </c>
      <c r="Z42" s="60">
        <v>7.2319570000000004</v>
      </c>
      <c r="AA42" s="60">
        <v>3.4347915E-2</v>
      </c>
      <c r="AB42" s="3"/>
      <c r="AC42" s="88">
        <v>0.41157482482546298</v>
      </c>
      <c r="AD42" s="88">
        <v>0.49953477791051798</v>
      </c>
    </row>
    <row r="43" spans="1:30" x14ac:dyDescent="0.3">
      <c r="A43" s="58">
        <v>40</v>
      </c>
      <c r="B43" s="59" t="s">
        <v>35</v>
      </c>
      <c r="C43" s="58">
        <v>2016</v>
      </c>
      <c r="D43" s="78">
        <v>878735.17</v>
      </c>
      <c r="E43" s="78">
        <v>612.51</v>
      </c>
      <c r="F43" s="78">
        <v>8697.6200000000008</v>
      </c>
      <c r="G43" s="78">
        <v>351</v>
      </c>
      <c r="H43" s="78">
        <v>530</v>
      </c>
      <c r="I43" s="78">
        <v>69</v>
      </c>
      <c r="J43" s="78">
        <v>495</v>
      </c>
      <c r="K43" s="78">
        <v>31977.97</v>
      </c>
      <c r="L43" s="78">
        <v>13976.518</v>
      </c>
      <c r="M43" s="78">
        <v>41052.141669999997</v>
      </c>
      <c r="N43" s="42"/>
      <c r="O43" s="60">
        <v>17.369007809999999</v>
      </c>
      <c r="P43" s="60">
        <v>301.68243219999999</v>
      </c>
      <c r="Q43" s="60">
        <v>6.7299999999999999E-2</v>
      </c>
      <c r="R43" s="60">
        <v>3.5315113000000002E-2</v>
      </c>
      <c r="S43" s="60">
        <v>3.7138876299999999</v>
      </c>
      <c r="T43" s="60">
        <v>4.3451146000000003E-2</v>
      </c>
      <c r="U43" s="60">
        <v>1773.592799</v>
      </c>
      <c r="V43" s="60">
        <v>5.6276049999999999E-3</v>
      </c>
      <c r="W43" s="60">
        <v>0.56490648200000004</v>
      </c>
      <c r="X43" s="60">
        <v>0.44987796299999999</v>
      </c>
      <c r="Y43" s="60">
        <v>0.66240527599999999</v>
      </c>
      <c r="Z43" s="60">
        <v>7.2319570000000004</v>
      </c>
      <c r="AA43" s="60">
        <v>3.4347915E-2</v>
      </c>
      <c r="AB43" s="3"/>
      <c r="AC43" s="88">
        <v>0.319322267780839</v>
      </c>
      <c r="AD43" s="88">
        <v>0.367306714393141</v>
      </c>
    </row>
    <row r="44" spans="1:30" x14ac:dyDescent="0.3">
      <c r="A44" s="58">
        <v>41</v>
      </c>
      <c r="B44" s="59" t="s">
        <v>35</v>
      </c>
      <c r="C44" s="58">
        <v>2016</v>
      </c>
      <c r="D44" s="78">
        <v>878735.17</v>
      </c>
      <c r="E44" s="78">
        <v>582.51</v>
      </c>
      <c r="F44" s="78">
        <v>8017.38</v>
      </c>
      <c r="G44" s="78">
        <v>300</v>
      </c>
      <c r="H44" s="78">
        <v>454</v>
      </c>
      <c r="I44" s="78">
        <v>62</v>
      </c>
      <c r="J44" s="78">
        <v>442</v>
      </c>
      <c r="K44" s="78">
        <v>20481.27</v>
      </c>
      <c r="L44" s="78">
        <v>13632.188</v>
      </c>
      <c r="M44" s="78">
        <v>40649.695829999997</v>
      </c>
      <c r="N44" s="42"/>
      <c r="O44" s="60">
        <v>21.110898330000001</v>
      </c>
      <c r="P44" s="60">
        <v>445.6700285</v>
      </c>
      <c r="Q44" s="60">
        <v>6.7299999999999999E-2</v>
      </c>
      <c r="R44" s="60">
        <v>3.5315113000000002E-2</v>
      </c>
      <c r="S44" s="60">
        <v>3.7138876299999999</v>
      </c>
      <c r="T44" s="60">
        <v>4.3451146000000003E-2</v>
      </c>
      <c r="U44" s="60">
        <v>1773.592799</v>
      </c>
      <c r="V44" s="60">
        <v>5.6276049999999999E-3</v>
      </c>
      <c r="W44" s="60">
        <v>0.56490648200000004</v>
      </c>
      <c r="X44" s="60">
        <v>0.44987796299999999</v>
      </c>
      <c r="Y44" s="60">
        <v>0.66240527599999999</v>
      </c>
      <c r="Z44" s="60">
        <v>7.2319570000000004</v>
      </c>
      <c r="AA44" s="60">
        <v>3.4347915E-2</v>
      </c>
      <c r="AB44" s="3"/>
      <c r="AC44" s="88">
        <v>0.27168988501881097</v>
      </c>
      <c r="AD44" s="88">
        <v>0.334018082666104</v>
      </c>
    </row>
    <row r="45" spans="1:30" x14ac:dyDescent="0.3">
      <c r="A45" s="58">
        <v>42</v>
      </c>
      <c r="B45" s="59" t="s">
        <v>35</v>
      </c>
      <c r="C45" s="58">
        <v>2016</v>
      </c>
      <c r="D45" s="78">
        <v>878735.17</v>
      </c>
      <c r="E45" s="78">
        <v>582.51</v>
      </c>
      <c r="F45" s="78">
        <v>8017.38</v>
      </c>
      <c r="G45" s="78">
        <v>300</v>
      </c>
      <c r="H45" s="78">
        <v>454</v>
      </c>
      <c r="I45" s="78">
        <v>62</v>
      </c>
      <c r="J45" s="78">
        <v>442</v>
      </c>
      <c r="K45" s="78">
        <v>20481.27</v>
      </c>
      <c r="L45" s="78">
        <v>13632.188</v>
      </c>
      <c r="M45" s="78">
        <v>40649.695829999997</v>
      </c>
      <c r="N45" s="42"/>
      <c r="O45" s="60">
        <v>21.110898330000001</v>
      </c>
      <c r="P45" s="60">
        <v>445.6700285</v>
      </c>
      <c r="Q45" s="60">
        <v>6.7299999999999999E-2</v>
      </c>
      <c r="R45" s="60">
        <v>3.5315113000000002E-2</v>
      </c>
      <c r="S45" s="60">
        <v>3.7138876299999999</v>
      </c>
      <c r="T45" s="60">
        <v>4.3451146000000003E-2</v>
      </c>
      <c r="U45" s="60">
        <v>1773.592799</v>
      </c>
      <c r="V45" s="60">
        <v>5.6276049999999999E-3</v>
      </c>
      <c r="W45" s="60">
        <v>0.56490648200000004</v>
      </c>
      <c r="X45" s="60">
        <v>0.44987796299999999</v>
      </c>
      <c r="Y45" s="60">
        <v>0.66240527599999999</v>
      </c>
      <c r="Z45" s="60">
        <v>7.2319570000000004</v>
      </c>
      <c r="AA45" s="60">
        <v>3.4347915E-2</v>
      </c>
      <c r="AB45" s="3"/>
      <c r="AC45" s="88">
        <v>0.27168988501881097</v>
      </c>
      <c r="AD45" s="88">
        <v>0.334018082666104</v>
      </c>
    </row>
    <row r="46" spans="1:30" x14ac:dyDescent="0.3">
      <c r="A46" s="61">
        <v>43</v>
      </c>
      <c r="B46" s="62" t="s">
        <v>37</v>
      </c>
      <c r="C46" s="61">
        <v>2013</v>
      </c>
      <c r="D46" s="79">
        <v>577538.23140000005</v>
      </c>
      <c r="E46" s="79">
        <v>1039.4000000000001</v>
      </c>
      <c r="F46" s="79">
        <v>8018.9250000000002</v>
      </c>
      <c r="G46" s="79">
        <v>264</v>
      </c>
      <c r="H46" s="79">
        <v>380</v>
      </c>
      <c r="I46" s="79">
        <v>24</v>
      </c>
      <c r="J46" s="79">
        <v>231</v>
      </c>
      <c r="K46" s="79">
        <v>26473.1</v>
      </c>
      <c r="L46" s="79">
        <v>3286.7</v>
      </c>
      <c r="M46" s="79">
        <v>20527.866669999999</v>
      </c>
      <c r="N46" s="42"/>
      <c r="O46" s="63">
        <v>17.271565750000001</v>
      </c>
      <c r="P46" s="63">
        <v>298.30698360000002</v>
      </c>
      <c r="Q46" s="63">
        <v>0.13700000000000001</v>
      </c>
      <c r="R46" s="63">
        <v>4.5057525000000001E-2</v>
      </c>
      <c r="S46" s="63">
        <v>3.5307832100000001</v>
      </c>
      <c r="T46" s="63">
        <v>5.9884690999999997E-2</v>
      </c>
      <c r="U46" s="63">
        <v>1671.614292</v>
      </c>
      <c r="V46" s="63">
        <v>8.9782979999999991E-3</v>
      </c>
      <c r="W46" s="63">
        <v>5.9050999999999999E-2</v>
      </c>
      <c r="X46" s="63">
        <v>0.31929037599999999</v>
      </c>
      <c r="Y46" s="63">
        <v>0.56124545100000001</v>
      </c>
      <c r="Z46" s="63">
        <v>9.1704509999999999</v>
      </c>
      <c r="AA46" s="63">
        <v>4.1179409E-2</v>
      </c>
      <c r="AB46" s="3"/>
      <c r="AC46" s="89">
        <v>0.312503423369005</v>
      </c>
      <c r="AD46" s="89">
        <v>0.39535225656347001</v>
      </c>
    </row>
    <row r="47" spans="1:30" x14ac:dyDescent="0.3">
      <c r="A47" s="61">
        <v>44</v>
      </c>
      <c r="B47" s="62" t="s">
        <v>37</v>
      </c>
      <c r="C47" s="61">
        <v>2014</v>
      </c>
      <c r="D47" s="79">
        <v>449741.10499999998</v>
      </c>
      <c r="E47" s="79">
        <v>1015.5</v>
      </c>
      <c r="F47" s="79">
        <v>8390.8250000000007</v>
      </c>
      <c r="G47" s="79">
        <v>265</v>
      </c>
      <c r="H47" s="79">
        <v>402</v>
      </c>
      <c r="I47" s="79">
        <v>24</v>
      </c>
      <c r="J47" s="79">
        <v>246</v>
      </c>
      <c r="K47" s="79">
        <v>28203.1</v>
      </c>
      <c r="L47" s="79">
        <v>3851.7</v>
      </c>
      <c r="M47" s="79">
        <v>20527.866669999999</v>
      </c>
      <c r="N47" s="42"/>
      <c r="O47" s="63">
        <v>18.157920709999999</v>
      </c>
      <c r="P47" s="63">
        <v>329.71008460000002</v>
      </c>
      <c r="Q47" s="63">
        <v>0.13700000000000001</v>
      </c>
      <c r="R47" s="63">
        <v>4.5057525000000001E-2</v>
      </c>
      <c r="S47" s="63">
        <v>3.5307832100000001</v>
      </c>
      <c r="T47" s="63">
        <v>5.9884690999999997E-2</v>
      </c>
      <c r="U47" s="63">
        <v>1671.614292</v>
      </c>
      <c r="V47" s="63">
        <v>8.9782979999999991E-3</v>
      </c>
      <c r="W47" s="63">
        <v>5.9050999999999999E-2</v>
      </c>
      <c r="X47" s="63">
        <v>0.31929037599999999</v>
      </c>
      <c r="Y47" s="63">
        <v>0.56124545100000001</v>
      </c>
      <c r="Z47" s="63">
        <v>9.1704509999999999</v>
      </c>
      <c r="AA47" s="63">
        <v>4.1179409E-2</v>
      </c>
      <c r="AB47" s="3"/>
      <c r="AC47" s="89">
        <v>0.422765172491671</v>
      </c>
      <c r="AD47" s="89">
        <v>0.53995151093212701</v>
      </c>
    </row>
    <row r="48" spans="1:30" x14ac:dyDescent="0.3">
      <c r="A48" s="61">
        <v>45</v>
      </c>
      <c r="B48" s="62" t="s">
        <v>37</v>
      </c>
      <c r="C48" s="61">
        <v>2015</v>
      </c>
      <c r="D48" s="79">
        <v>497153.277</v>
      </c>
      <c r="E48" s="79">
        <v>1039.4000000000001</v>
      </c>
      <c r="F48" s="79">
        <v>8716.1650000000009</v>
      </c>
      <c r="G48" s="79">
        <v>294</v>
      </c>
      <c r="H48" s="79">
        <v>426</v>
      </c>
      <c r="I48" s="79">
        <v>25</v>
      </c>
      <c r="J48" s="79">
        <v>265</v>
      </c>
      <c r="K48" s="79">
        <v>28774.1</v>
      </c>
      <c r="L48" s="79">
        <v>4351.7</v>
      </c>
      <c r="M48" s="79">
        <v>20527.866669999999</v>
      </c>
      <c r="N48" s="42"/>
      <c r="O48" s="63">
        <v>18.869500909999999</v>
      </c>
      <c r="P48" s="63">
        <v>356.05806460000002</v>
      </c>
      <c r="Q48" s="63">
        <v>0.13700000000000001</v>
      </c>
      <c r="R48" s="63">
        <v>4.5057525000000001E-2</v>
      </c>
      <c r="S48" s="63">
        <v>3.5307832100000001</v>
      </c>
      <c r="T48" s="63">
        <v>5.9884690999999997E-2</v>
      </c>
      <c r="U48" s="63">
        <v>1671.614292</v>
      </c>
      <c r="V48" s="63">
        <v>8.9782979999999991E-3</v>
      </c>
      <c r="W48" s="63">
        <v>5.9050999999999999E-2</v>
      </c>
      <c r="X48" s="63">
        <v>0.31929037599999999</v>
      </c>
      <c r="Y48" s="63">
        <v>0.56124545100000001</v>
      </c>
      <c r="Z48" s="63">
        <v>9.1704509999999999</v>
      </c>
      <c r="AA48" s="63">
        <v>4.1179409E-2</v>
      </c>
      <c r="AB48" s="3"/>
      <c r="AC48" s="89">
        <v>0.401385423114972</v>
      </c>
      <c r="AD48" s="89">
        <v>0.50553482557387797</v>
      </c>
    </row>
    <row r="49" spans="1:30" x14ac:dyDescent="0.3">
      <c r="A49" s="61">
        <v>46</v>
      </c>
      <c r="B49" s="62" t="s">
        <v>37</v>
      </c>
      <c r="C49" s="61">
        <v>2016</v>
      </c>
      <c r="D49" s="79">
        <v>512360.64689999999</v>
      </c>
      <c r="E49" s="79">
        <v>1077.0999999999999</v>
      </c>
      <c r="F49" s="79">
        <v>8700.7250000000004</v>
      </c>
      <c r="G49" s="79">
        <v>307</v>
      </c>
      <c r="H49" s="79">
        <v>419</v>
      </c>
      <c r="I49" s="79">
        <v>48</v>
      </c>
      <c r="J49" s="79">
        <v>260</v>
      </c>
      <c r="K49" s="79">
        <v>28638.799999999999</v>
      </c>
      <c r="L49" s="79">
        <v>3968.7</v>
      </c>
      <c r="M49" s="79">
        <v>20527.866669999999</v>
      </c>
      <c r="N49" s="42"/>
      <c r="O49" s="63">
        <v>19.533632770000001</v>
      </c>
      <c r="P49" s="63">
        <v>381.56280900000002</v>
      </c>
      <c r="Q49" s="63">
        <v>0.13700000000000001</v>
      </c>
      <c r="R49" s="63">
        <v>4.5057525000000001E-2</v>
      </c>
      <c r="S49" s="63">
        <v>3.5307832100000001</v>
      </c>
      <c r="T49" s="63">
        <v>5.9884690999999997E-2</v>
      </c>
      <c r="U49" s="63">
        <v>1671.614292</v>
      </c>
      <c r="V49" s="63">
        <v>8.9782979999999991E-3</v>
      </c>
      <c r="W49" s="63">
        <v>5.9050999999999999E-2</v>
      </c>
      <c r="X49" s="63">
        <v>0.31929037599999999</v>
      </c>
      <c r="Y49" s="63">
        <v>0.56124545100000001</v>
      </c>
      <c r="Z49" s="63">
        <v>9.1704509999999999</v>
      </c>
      <c r="AA49" s="63">
        <v>4.1179409E-2</v>
      </c>
      <c r="AB49" s="3"/>
      <c r="AC49" s="89">
        <v>0.39021791361950697</v>
      </c>
      <c r="AD49" s="89">
        <v>0.48637162431311998</v>
      </c>
    </row>
    <row r="50" spans="1:30" x14ac:dyDescent="0.3">
      <c r="A50" s="61">
        <v>47</v>
      </c>
      <c r="B50" s="62" t="s">
        <v>37</v>
      </c>
      <c r="C50" s="61">
        <v>2016</v>
      </c>
      <c r="D50" s="79">
        <v>512360.64689999999</v>
      </c>
      <c r="E50" s="79">
        <v>1064.5999999999999</v>
      </c>
      <c r="F50" s="79">
        <v>7440.0150000000003</v>
      </c>
      <c r="G50" s="79">
        <v>270</v>
      </c>
      <c r="H50" s="79">
        <v>367</v>
      </c>
      <c r="I50" s="79">
        <v>25</v>
      </c>
      <c r="J50" s="79">
        <v>212</v>
      </c>
      <c r="K50" s="79">
        <v>25362.1</v>
      </c>
      <c r="L50" s="79">
        <v>2971.7</v>
      </c>
      <c r="M50" s="79">
        <v>20370.862499999999</v>
      </c>
      <c r="N50" s="42"/>
      <c r="O50" s="63">
        <v>21.03475448</v>
      </c>
      <c r="P50" s="63">
        <v>442.46089619999998</v>
      </c>
      <c r="Q50" s="63">
        <v>0.13700000000000001</v>
      </c>
      <c r="R50" s="63">
        <v>4.5057525000000001E-2</v>
      </c>
      <c r="S50" s="63">
        <v>3.5307832100000001</v>
      </c>
      <c r="T50" s="63">
        <v>5.9884690999999997E-2</v>
      </c>
      <c r="U50" s="63">
        <v>1671.614292</v>
      </c>
      <c r="V50" s="63">
        <v>8.9782979999999991E-3</v>
      </c>
      <c r="W50" s="63">
        <v>5.9050999999999999E-2</v>
      </c>
      <c r="X50" s="63">
        <v>0.31929037599999999</v>
      </c>
      <c r="Y50" s="63">
        <v>0.56124545100000001</v>
      </c>
      <c r="Z50" s="63">
        <v>9.1704509999999999</v>
      </c>
      <c r="AA50" s="63">
        <v>4.1179409E-2</v>
      </c>
      <c r="AB50" s="3"/>
      <c r="AC50" s="89">
        <v>0.33508013125088598</v>
      </c>
      <c r="AD50" s="89">
        <v>0.42812719494566298</v>
      </c>
    </row>
    <row r="51" spans="1:30" x14ac:dyDescent="0.3">
      <c r="A51" s="61">
        <v>48</v>
      </c>
      <c r="B51" s="62" t="s">
        <v>37</v>
      </c>
      <c r="C51" s="61">
        <v>2016</v>
      </c>
      <c r="D51" s="79">
        <v>512360.64689999999</v>
      </c>
      <c r="E51" s="79">
        <v>745.56500000000005</v>
      </c>
      <c r="F51" s="79">
        <v>7440.0150000000003</v>
      </c>
      <c r="G51" s="79">
        <v>238</v>
      </c>
      <c r="H51" s="79">
        <v>367</v>
      </c>
      <c r="I51" s="79">
        <v>20</v>
      </c>
      <c r="J51" s="79">
        <v>212</v>
      </c>
      <c r="K51" s="79">
        <v>25279.1</v>
      </c>
      <c r="L51" s="79">
        <v>2971.7</v>
      </c>
      <c r="M51" s="79">
        <v>20370.862499999999</v>
      </c>
      <c r="N51" s="42"/>
      <c r="O51" s="63">
        <v>21.03475448</v>
      </c>
      <c r="P51" s="63">
        <v>442.46089619999998</v>
      </c>
      <c r="Q51" s="63">
        <v>0.13700000000000001</v>
      </c>
      <c r="R51" s="63">
        <v>4.5057525000000001E-2</v>
      </c>
      <c r="S51" s="63">
        <v>3.5307832100000001</v>
      </c>
      <c r="T51" s="63">
        <v>5.9884690999999997E-2</v>
      </c>
      <c r="U51" s="63">
        <v>1671.614292</v>
      </c>
      <c r="V51" s="63">
        <v>8.9782979999999991E-3</v>
      </c>
      <c r="W51" s="63">
        <v>5.9050999999999999E-2</v>
      </c>
      <c r="X51" s="63">
        <v>0.31929037599999999</v>
      </c>
      <c r="Y51" s="63">
        <v>0.56124545100000001</v>
      </c>
      <c r="Z51" s="63">
        <v>9.1704509999999999</v>
      </c>
      <c r="AA51" s="63">
        <v>4.1179409E-2</v>
      </c>
      <c r="AB51" s="3"/>
      <c r="AC51" s="89">
        <v>0.32813839813837897</v>
      </c>
      <c r="AD51" s="89">
        <v>0.42487282460556403</v>
      </c>
    </row>
    <row r="52" spans="1:30" x14ac:dyDescent="0.3">
      <c r="A52" s="64">
        <v>49</v>
      </c>
      <c r="B52" s="65" t="s">
        <v>39</v>
      </c>
      <c r="C52" s="64">
        <v>2013</v>
      </c>
      <c r="D52" s="80">
        <v>1394272.6680000001</v>
      </c>
      <c r="E52" s="80">
        <v>1378.25</v>
      </c>
      <c r="F52" s="80">
        <v>17660.5</v>
      </c>
      <c r="G52" s="80">
        <v>436</v>
      </c>
      <c r="H52" s="80">
        <v>660</v>
      </c>
      <c r="I52" s="80">
        <v>192</v>
      </c>
      <c r="J52" s="80">
        <v>640</v>
      </c>
      <c r="K52" s="80">
        <v>88042.54</v>
      </c>
      <c r="L52" s="80">
        <v>37674.519999999997</v>
      </c>
      <c r="M52" s="80">
        <v>212779.09169999999</v>
      </c>
      <c r="N52" s="42"/>
      <c r="O52" s="66">
        <v>24.55172906</v>
      </c>
      <c r="P52" s="66">
        <v>602.78739989999997</v>
      </c>
      <c r="Q52" s="66">
        <v>0.13850000000000001</v>
      </c>
      <c r="R52" s="66">
        <v>9.8722288000000005E-2</v>
      </c>
      <c r="S52" s="66">
        <v>3.646184527</v>
      </c>
      <c r="T52" s="66">
        <v>4.8798693999999997E-2</v>
      </c>
      <c r="U52" s="66">
        <v>1409.224833</v>
      </c>
      <c r="V52" s="66">
        <v>7.0927050000000004E-3</v>
      </c>
      <c r="W52" s="66">
        <v>0.19530647200000001</v>
      </c>
      <c r="X52" s="66">
        <v>0.27700461300000001</v>
      </c>
      <c r="Y52" s="66">
        <v>0.74646242100000004</v>
      </c>
      <c r="Z52" s="66">
        <v>8.3083760000000009</v>
      </c>
      <c r="AA52" s="66">
        <v>4.1046103E-2</v>
      </c>
      <c r="AB52" s="3"/>
      <c r="AC52" s="90">
        <v>0.403564343806813</v>
      </c>
      <c r="AD52" s="90">
        <v>0.55778707423566398</v>
      </c>
    </row>
    <row r="53" spans="1:30" x14ac:dyDescent="0.3">
      <c r="A53" s="64">
        <v>50</v>
      </c>
      <c r="B53" s="65" t="s">
        <v>39</v>
      </c>
      <c r="C53" s="64">
        <v>2014</v>
      </c>
      <c r="D53" s="80">
        <v>1133027.9650000001</v>
      </c>
      <c r="E53" s="80">
        <v>1124.25</v>
      </c>
      <c r="F53" s="80">
        <v>17343.5</v>
      </c>
      <c r="G53" s="80">
        <v>437</v>
      </c>
      <c r="H53" s="80">
        <v>666</v>
      </c>
      <c r="I53" s="80">
        <v>193</v>
      </c>
      <c r="J53" s="80">
        <v>644</v>
      </c>
      <c r="K53" s="80">
        <v>90292.54</v>
      </c>
      <c r="L53" s="80">
        <v>37674.519999999997</v>
      </c>
      <c r="M53" s="80">
        <v>212779.09169999999</v>
      </c>
      <c r="N53" s="42"/>
      <c r="O53" s="66">
        <v>25.259856030000002</v>
      </c>
      <c r="P53" s="66">
        <v>638.06032679999998</v>
      </c>
      <c r="Q53" s="66">
        <v>0.13850000000000001</v>
      </c>
      <c r="R53" s="66">
        <v>9.8722288000000005E-2</v>
      </c>
      <c r="S53" s="66">
        <v>3.646184527</v>
      </c>
      <c r="T53" s="66">
        <v>4.8798693999999997E-2</v>
      </c>
      <c r="U53" s="66">
        <v>1409.224833</v>
      </c>
      <c r="V53" s="66">
        <v>7.0927050000000004E-3</v>
      </c>
      <c r="W53" s="66">
        <v>0.19530647200000001</v>
      </c>
      <c r="X53" s="66">
        <v>0.27700461300000001</v>
      </c>
      <c r="Y53" s="66">
        <v>0.74646242100000004</v>
      </c>
      <c r="Z53" s="66">
        <v>8.3083760000000009</v>
      </c>
      <c r="AA53" s="66">
        <v>4.1046103E-2</v>
      </c>
      <c r="AB53" s="3"/>
      <c r="AC53" s="90">
        <v>0.50050356464033696</v>
      </c>
      <c r="AD53" s="90">
        <v>0.69556929070581697</v>
      </c>
    </row>
    <row r="54" spans="1:30" x14ac:dyDescent="0.3">
      <c r="A54" s="64">
        <v>51</v>
      </c>
      <c r="B54" s="65" t="s">
        <v>39</v>
      </c>
      <c r="C54" s="64">
        <v>2015</v>
      </c>
      <c r="D54" s="80">
        <v>1175479.1159999999</v>
      </c>
      <c r="E54" s="80">
        <v>1124.25</v>
      </c>
      <c r="F54" s="80">
        <v>17755</v>
      </c>
      <c r="G54" s="80">
        <v>444</v>
      </c>
      <c r="H54" s="80">
        <v>674</v>
      </c>
      <c r="I54" s="80">
        <v>192</v>
      </c>
      <c r="J54" s="80">
        <v>654</v>
      </c>
      <c r="K54" s="80">
        <v>91730.54</v>
      </c>
      <c r="L54" s="80">
        <v>37733.879999999997</v>
      </c>
      <c r="M54" s="80">
        <v>212779.09169999999</v>
      </c>
      <c r="N54" s="42"/>
      <c r="O54" s="66">
        <v>25.84920481</v>
      </c>
      <c r="P54" s="66">
        <v>668.18138939999994</v>
      </c>
      <c r="Q54" s="66">
        <v>0.13850000000000001</v>
      </c>
      <c r="R54" s="66">
        <v>9.8722288000000005E-2</v>
      </c>
      <c r="S54" s="66">
        <v>3.646184527</v>
      </c>
      <c r="T54" s="66">
        <v>4.8798693999999997E-2</v>
      </c>
      <c r="U54" s="66">
        <v>1409.224833</v>
      </c>
      <c r="V54" s="66">
        <v>7.0927050000000004E-3</v>
      </c>
      <c r="W54" s="66">
        <v>0.19530647200000001</v>
      </c>
      <c r="X54" s="66">
        <v>0.27700461300000001</v>
      </c>
      <c r="Y54" s="66">
        <v>0.74646242100000004</v>
      </c>
      <c r="Z54" s="66">
        <v>8.3083760000000009</v>
      </c>
      <c r="AA54" s="66">
        <v>4.1046103E-2</v>
      </c>
      <c r="AB54" s="3"/>
      <c r="AC54" s="90">
        <v>0.48790139739100702</v>
      </c>
      <c r="AD54" s="90">
        <v>0.67801543479943405</v>
      </c>
    </row>
    <row r="55" spans="1:30" x14ac:dyDescent="0.3">
      <c r="A55" s="64">
        <v>52</v>
      </c>
      <c r="B55" s="65" t="s">
        <v>39</v>
      </c>
      <c r="C55" s="64">
        <v>2016</v>
      </c>
      <c r="D55" s="80">
        <v>1106575.1980000001</v>
      </c>
      <c r="E55" s="80">
        <v>1289.45</v>
      </c>
      <c r="F55" s="80">
        <v>17758.5</v>
      </c>
      <c r="G55" s="80">
        <v>445</v>
      </c>
      <c r="H55" s="80">
        <v>675</v>
      </c>
      <c r="I55" s="80">
        <v>192</v>
      </c>
      <c r="J55" s="80">
        <v>661</v>
      </c>
      <c r="K55" s="80">
        <v>93030.54</v>
      </c>
      <c r="L55" s="80">
        <v>37733.879999999997</v>
      </c>
      <c r="M55" s="80">
        <v>212779.09169999999</v>
      </c>
      <c r="N55" s="42"/>
      <c r="O55" s="66">
        <v>26.382764300000002</v>
      </c>
      <c r="P55" s="66">
        <v>696.05025209999997</v>
      </c>
      <c r="Q55" s="66">
        <v>0.13850000000000001</v>
      </c>
      <c r="R55" s="66">
        <v>9.8722288000000005E-2</v>
      </c>
      <c r="S55" s="66">
        <v>3.646184527</v>
      </c>
      <c r="T55" s="66">
        <v>4.8798693999999997E-2</v>
      </c>
      <c r="U55" s="66">
        <v>1409.224833</v>
      </c>
      <c r="V55" s="66">
        <v>7.0927050000000004E-3</v>
      </c>
      <c r="W55" s="66">
        <v>0.19530647200000001</v>
      </c>
      <c r="X55" s="66">
        <v>0.27700461300000001</v>
      </c>
      <c r="Y55" s="66">
        <v>0.74646242100000004</v>
      </c>
      <c r="Z55" s="66">
        <v>8.3083760000000009</v>
      </c>
      <c r="AA55" s="66">
        <v>4.1046103E-2</v>
      </c>
      <c r="AB55" s="3"/>
      <c r="AC55" s="90">
        <v>0.52220945893026005</v>
      </c>
      <c r="AD55" s="90">
        <v>0.72891239156069998</v>
      </c>
    </row>
    <row r="56" spans="1:30" x14ac:dyDescent="0.3">
      <c r="A56" s="64">
        <v>53</v>
      </c>
      <c r="B56" s="65" t="s">
        <v>39</v>
      </c>
      <c r="C56" s="64">
        <v>2016</v>
      </c>
      <c r="D56" s="80">
        <v>1106575.1980000001</v>
      </c>
      <c r="E56" s="80">
        <v>1289.45</v>
      </c>
      <c r="F56" s="80">
        <v>17120</v>
      </c>
      <c r="G56" s="80">
        <v>442</v>
      </c>
      <c r="H56" s="80">
        <v>649</v>
      </c>
      <c r="I56" s="80">
        <v>192</v>
      </c>
      <c r="J56" s="80">
        <v>632</v>
      </c>
      <c r="K56" s="80">
        <v>89580.54</v>
      </c>
      <c r="L56" s="80">
        <v>35665.879999999997</v>
      </c>
      <c r="M56" s="80">
        <v>212555.86670000001</v>
      </c>
      <c r="N56" s="42"/>
      <c r="O56" s="66">
        <v>26.661082369999999</v>
      </c>
      <c r="P56" s="66">
        <v>710.81331299999999</v>
      </c>
      <c r="Q56" s="66">
        <v>0.13850000000000001</v>
      </c>
      <c r="R56" s="66">
        <v>9.8722288000000005E-2</v>
      </c>
      <c r="S56" s="66">
        <v>3.646184527</v>
      </c>
      <c r="T56" s="66">
        <v>4.8798693999999997E-2</v>
      </c>
      <c r="U56" s="66">
        <v>1409.224833</v>
      </c>
      <c r="V56" s="66">
        <v>7.0927050000000004E-3</v>
      </c>
      <c r="W56" s="66">
        <v>0.19530647200000001</v>
      </c>
      <c r="X56" s="66">
        <v>0.27700461300000001</v>
      </c>
      <c r="Y56" s="66">
        <v>0.74646242100000004</v>
      </c>
      <c r="Z56" s="66">
        <v>8.3083760000000009</v>
      </c>
      <c r="AA56" s="66">
        <v>4.1046103E-2</v>
      </c>
      <c r="AB56" s="3"/>
      <c r="AC56" s="90">
        <v>0.50100919974890501</v>
      </c>
      <c r="AD56" s="90">
        <v>0.69852227410147405</v>
      </c>
    </row>
    <row r="57" spans="1:30" x14ac:dyDescent="0.3">
      <c r="A57" s="64">
        <v>54</v>
      </c>
      <c r="B57" s="65" t="s">
        <v>39</v>
      </c>
      <c r="C57" s="64">
        <v>2016</v>
      </c>
      <c r="D57" s="80">
        <v>1106575.1980000001</v>
      </c>
      <c r="E57" s="80">
        <v>911.95</v>
      </c>
      <c r="F57" s="80">
        <v>17120</v>
      </c>
      <c r="G57" s="80">
        <v>429</v>
      </c>
      <c r="H57" s="80">
        <v>649</v>
      </c>
      <c r="I57" s="80">
        <v>192</v>
      </c>
      <c r="J57" s="80">
        <v>632</v>
      </c>
      <c r="K57" s="80">
        <v>89580.54</v>
      </c>
      <c r="L57" s="80">
        <v>35665.879999999997</v>
      </c>
      <c r="M57" s="80">
        <v>212555.86670000001</v>
      </c>
      <c r="N57" s="42"/>
      <c r="O57" s="66">
        <v>21.110898330000001</v>
      </c>
      <c r="P57" s="66">
        <v>445.6700285</v>
      </c>
      <c r="Q57" s="66">
        <v>0.13850000000000001</v>
      </c>
      <c r="R57" s="66">
        <v>9.8722288000000005E-2</v>
      </c>
      <c r="S57" s="66">
        <v>3.646184527</v>
      </c>
      <c r="T57" s="66">
        <v>4.8798693999999997E-2</v>
      </c>
      <c r="U57" s="66">
        <v>1409.224833</v>
      </c>
      <c r="V57" s="66">
        <v>7.0927050000000004E-3</v>
      </c>
      <c r="W57" s="66">
        <v>0.19530647200000001</v>
      </c>
      <c r="X57" s="66">
        <v>0.27700461300000001</v>
      </c>
      <c r="Y57" s="66">
        <v>0.74646242100000004</v>
      </c>
      <c r="Z57" s="66">
        <v>8.3083760000000009</v>
      </c>
      <c r="AA57" s="66">
        <v>4.1046103E-2</v>
      </c>
      <c r="AB57" s="3"/>
      <c r="AC57" s="90">
        <v>0.50004357024821999</v>
      </c>
      <c r="AD57" s="90">
        <v>0.69458652789650199</v>
      </c>
    </row>
    <row r="58" spans="1:30" x14ac:dyDescent="0.3">
      <c r="A58" s="7">
        <v>55</v>
      </c>
      <c r="B58" s="10" t="s">
        <v>41</v>
      </c>
      <c r="C58" s="7">
        <v>2013</v>
      </c>
      <c r="D58" s="81">
        <v>144939.46950000001</v>
      </c>
      <c r="E58" s="81">
        <v>107</v>
      </c>
      <c r="F58" s="81">
        <v>4966.55</v>
      </c>
      <c r="G58" s="81">
        <v>30</v>
      </c>
      <c r="H58" s="81">
        <v>191</v>
      </c>
      <c r="I58" s="81">
        <v>2</v>
      </c>
      <c r="J58" s="81">
        <v>206</v>
      </c>
      <c r="K58" s="81">
        <v>16008.3</v>
      </c>
      <c r="L58" s="81">
        <v>5159.1400000000003</v>
      </c>
      <c r="M58" s="81">
        <v>2342.2458329999999</v>
      </c>
      <c r="N58" s="42"/>
      <c r="O58" s="67">
        <v>6.0277880320000001</v>
      </c>
      <c r="P58" s="67">
        <v>36.334228549999999</v>
      </c>
      <c r="Q58" s="67">
        <v>7.0099999999999996E-2</v>
      </c>
      <c r="R58" s="67">
        <v>4.3765704000000002E-2</v>
      </c>
      <c r="S58" s="67">
        <v>3.2917679689999999</v>
      </c>
      <c r="T58" s="67">
        <v>2.2297701E-2</v>
      </c>
      <c r="U58" s="67">
        <v>1396.0502140000001</v>
      </c>
      <c r="V58" s="67">
        <v>3.02045E-3</v>
      </c>
      <c r="W58" s="67">
        <v>0.171553863</v>
      </c>
      <c r="X58" s="67">
        <v>0.12363542</v>
      </c>
      <c r="Y58" s="67">
        <v>0.231481877</v>
      </c>
      <c r="Z58" s="67">
        <v>7.8315289999999997</v>
      </c>
      <c r="AA58" s="67">
        <v>2.6646933000000001E-2</v>
      </c>
      <c r="AB58" s="3"/>
      <c r="AC58" s="91">
        <v>0.79710258831603698</v>
      </c>
      <c r="AD58" s="67">
        <v>0.94325847865420898</v>
      </c>
    </row>
    <row r="59" spans="1:30" x14ac:dyDescent="0.3">
      <c r="A59" s="7">
        <v>56</v>
      </c>
      <c r="B59" s="10" t="s">
        <v>41</v>
      </c>
      <c r="C59" s="7">
        <v>2014</v>
      </c>
      <c r="D59" s="81">
        <v>139403.34520000001</v>
      </c>
      <c r="E59" s="81">
        <v>215</v>
      </c>
      <c r="F59" s="81">
        <v>5038.68</v>
      </c>
      <c r="G59" s="81">
        <v>43</v>
      </c>
      <c r="H59" s="81">
        <v>199</v>
      </c>
      <c r="I59" s="81">
        <v>2</v>
      </c>
      <c r="J59" s="81">
        <v>210</v>
      </c>
      <c r="K59" s="81">
        <v>16378.3</v>
      </c>
      <c r="L59" s="81">
        <v>5179.1400000000003</v>
      </c>
      <c r="M59" s="81">
        <v>2342.2458329999999</v>
      </c>
      <c r="N59" s="42"/>
      <c r="O59" s="67">
        <v>6.9529280599999996</v>
      </c>
      <c r="P59" s="67">
        <v>48.343208609999998</v>
      </c>
      <c r="Q59" s="67">
        <v>7.0099999999999996E-2</v>
      </c>
      <c r="R59" s="67">
        <v>4.3765704000000002E-2</v>
      </c>
      <c r="S59" s="67">
        <v>3.2917679689999999</v>
      </c>
      <c r="T59" s="67">
        <v>2.2297701E-2</v>
      </c>
      <c r="U59" s="67">
        <v>1396.0502140000001</v>
      </c>
      <c r="V59" s="67">
        <v>3.02045E-3</v>
      </c>
      <c r="W59" s="67">
        <v>0.171553863</v>
      </c>
      <c r="X59" s="67">
        <v>0.12363542</v>
      </c>
      <c r="Y59" s="67">
        <v>0.231481877</v>
      </c>
      <c r="Z59" s="67">
        <v>7.8315289999999997</v>
      </c>
      <c r="AA59" s="67">
        <v>2.6646933000000001E-2</v>
      </c>
      <c r="AB59" s="3"/>
      <c r="AC59" s="91">
        <v>0.84802250141755797</v>
      </c>
      <c r="AD59" s="67">
        <v>1</v>
      </c>
    </row>
    <row r="60" spans="1:30" x14ac:dyDescent="0.3">
      <c r="A60" s="7">
        <v>57</v>
      </c>
      <c r="B60" s="10" t="s">
        <v>41</v>
      </c>
      <c r="C60" s="7">
        <v>2015</v>
      </c>
      <c r="D60" s="81">
        <v>182495.8064</v>
      </c>
      <c r="E60" s="81">
        <v>265.25</v>
      </c>
      <c r="F60" s="81">
        <v>5038.68</v>
      </c>
      <c r="G60" s="81">
        <v>44</v>
      </c>
      <c r="H60" s="81">
        <v>206</v>
      </c>
      <c r="I60" s="81">
        <v>2</v>
      </c>
      <c r="J60" s="81">
        <v>214</v>
      </c>
      <c r="K60" s="81">
        <v>17949.96</v>
      </c>
      <c r="L60" s="81">
        <v>5179.1400000000003</v>
      </c>
      <c r="M60" s="81">
        <v>2342.2458329999999</v>
      </c>
      <c r="N60" s="42"/>
      <c r="O60" s="67">
        <v>5.4120465539999998</v>
      </c>
      <c r="P60" s="67">
        <v>29.290247900000001</v>
      </c>
      <c r="Q60" s="67">
        <v>7.0099999999999996E-2</v>
      </c>
      <c r="R60" s="67">
        <v>4.3765704000000002E-2</v>
      </c>
      <c r="S60" s="67">
        <v>3.2917679689999999</v>
      </c>
      <c r="T60" s="67">
        <v>2.2297701E-2</v>
      </c>
      <c r="U60" s="67">
        <v>1396.0502140000001</v>
      </c>
      <c r="V60" s="67">
        <v>3.02045E-3</v>
      </c>
      <c r="W60" s="67">
        <v>0.171553863</v>
      </c>
      <c r="X60" s="67">
        <v>0.12363542</v>
      </c>
      <c r="Y60" s="67">
        <v>0.231481877</v>
      </c>
      <c r="Z60" s="67">
        <v>7.8315289999999997</v>
      </c>
      <c r="AA60" s="67">
        <v>2.6646933000000001E-2</v>
      </c>
      <c r="AB60" s="3"/>
      <c r="AC60" s="91">
        <v>0.67224796496669104</v>
      </c>
      <c r="AD60" s="67">
        <v>0.84201200260245501</v>
      </c>
    </row>
    <row r="61" spans="1:30" x14ac:dyDescent="0.3">
      <c r="A61" s="7">
        <v>58</v>
      </c>
      <c r="B61" s="10" t="s">
        <v>41</v>
      </c>
      <c r="C61" s="7">
        <v>2016</v>
      </c>
      <c r="D61" s="81">
        <v>185575.16390000001</v>
      </c>
      <c r="E61" s="81">
        <v>265.25</v>
      </c>
      <c r="F61" s="81">
        <v>5372.72</v>
      </c>
      <c r="G61" s="81">
        <v>44</v>
      </c>
      <c r="H61" s="81">
        <v>237</v>
      </c>
      <c r="I61" s="81">
        <v>2</v>
      </c>
      <c r="J61" s="81">
        <v>239</v>
      </c>
      <c r="K61" s="81">
        <v>18429.86</v>
      </c>
      <c r="L61" s="81">
        <v>7273.14</v>
      </c>
      <c r="M61" s="81">
        <v>2342.2458329999999</v>
      </c>
      <c r="N61" s="42"/>
      <c r="O61" s="67">
        <v>6.3866439010000002</v>
      </c>
      <c r="P61" s="67">
        <v>40.789220319999998</v>
      </c>
      <c r="Q61" s="67">
        <v>7.0099999999999996E-2</v>
      </c>
      <c r="R61" s="67">
        <v>4.3765704000000002E-2</v>
      </c>
      <c r="S61" s="67">
        <v>3.2917679689999999</v>
      </c>
      <c r="T61" s="67">
        <v>2.2297701E-2</v>
      </c>
      <c r="U61" s="67">
        <v>1396.0502140000001</v>
      </c>
      <c r="V61" s="67">
        <v>3.02045E-3</v>
      </c>
      <c r="W61" s="67">
        <v>0.171553863</v>
      </c>
      <c r="X61" s="67">
        <v>0.12363542</v>
      </c>
      <c r="Y61" s="67">
        <v>0.231481877</v>
      </c>
      <c r="Z61" s="67">
        <v>7.8315289999999997</v>
      </c>
      <c r="AA61" s="67">
        <v>2.6646933000000001E-2</v>
      </c>
      <c r="AB61" s="3"/>
      <c r="AC61" s="91">
        <v>0.75159086689795196</v>
      </c>
      <c r="AD61" s="67">
        <v>0.88596461832260198</v>
      </c>
    </row>
    <row r="62" spans="1:30" x14ac:dyDescent="0.3">
      <c r="A62" s="7">
        <v>59</v>
      </c>
      <c r="B62" s="10" t="s">
        <v>42</v>
      </c>
      <c r="C62" s="7">
        <v>2013</v>
      </c>
      <c r="D62" s="81">
        <v>184879.52350000001</v>
      </c>
      <c r="E62" s="81">
        <v>0</v>
      </c>
      <c r="F62" s="81">
        <v>3752.64</v>
      </c>
      <c r="G62" s="81">
        <v>6</v>
      </c>
      <c r="H62" s="81">
        <v>90</v>
      </c>
      <c r="I62" s="81">
        <v>0</v>
      </c>
      <c r="J62" s="81">
        <v>112</v>
      </c>
      <c r="K62" s="81">
        <v>4298.6499999999996</v>
      </c>
      <c r="L62" s="81">
        <v>6253</v>
      </c>
      <c r="M62" s="81">
        <v>8684.9500000000007</v>
      </c>
      <c r="N62" s="42"/>
      <c r="O62" s="67">
        <v>8.8659720830000008</v>
      </c>
      <c r="P62" s="67">
        <v>78.605460969999996</v>
      </c>
      <c r="Q62" s="67">
        <v>8.0500000000000002E-2</v>
      </c>
      <c r="R62" s="67">
        <v>6.3776724000000007E-2</v>
      </c>
      <c r="S62" s="67">
        <v>3.409544924</v>
      </c>
      <c r="T62" s="67">
        <v>2.8468456E-2</v>
      </c>
      <c r="U62" s="67">
        <v>1346.647391</v>
      </c>
      <c r="V62" s="67">
        <v>2.4406079999999999E-3</v>
      </c>
      <c r="W62" s="67">
        <v>0.24573151200000001</v>
      </c>
      <c r="X62" s="67">
        <v>0.23703516799999999</v>
      </c>
      <c r="Y62" s="67">
        <v>0.153075026</v>
      </c>
      <c r="Z62" s="67">
        <v>6.7232130000000003</v>
      </c>
      <c r="AA62" s="67">
        <v>3.0154780999999999E-2</v>
      </c>
      <c r="AB62" s="3"/>
      <c r="AC62" s="91">
        <v>0.39090883774332003</v>
      </c>
      <c r="AD62" s="67">
        <v>0.50492070508075304</v>
      </c>
    </row>
    <row r="63" spans="1:30" x14ac:dyDescent="0.3">
      <c r="A63" s="7">
        <v>60</v>
      </c>
      <c r="B63" s="10" t="s">
        <v>42</v>
      </c>
      <c r="C63" s="7">
        <v>2014</v>
      </c>
      <c r="D63" s="81">
        <v>179343.0491</v>
      </c>
      <c r="E63" s="81">
        <v>0</v>
      </c>
      <c r="F63" s="81">
        <v>3753.64</v>
      </c>
      <c r="G63" s="81">
        <v>10</v>
      </c>
      <c r="H63" s="81">
        <v>95</v>
      </c>
      <c r="I63" s="81">
        <v>1</v>
      </c>
      <c r="J63" s="81">
        <v>117</v>
      </c>
      <c r="K63" s="81">
        <v>5857.65</v>
      </c>
      <c r="L63" s="81">
        <v>6653</v>
      </c>
      <c r="M63" s="81">
        <v>8684.9500000000007</v>
      </c>
      <c r="N63" s="42"/>
      <c r="O63" s="67">
        <v>9.3858847890000003</v>
      </c>
      <c r="P63" s="67">
        <v>88.094833269999995</v>
      </c>
      <c r="Q63" s="67">
        <v>8.0500000000000002E-2</v>
      </c>
      <c r="R63" s="67">
        <v>6.3776724000000007E-2</v>
      </c>
      <c r="S63" s="67">
        <v>3.409544924</v>
      </c>
      <c r="T63" s="67">
        <v>2.8468456E-2</v>
      </c>
      <c r="U63" s="67">
        <v>1346.647391</v>
      </c>
      <c r="V63" s="67">
        <v>2.4406079999999999E-3</v>
      </c>
      <c r="W63" s="67">
        <v>0.24573151200000001</v>
      </c>
      <c r="X63" s="67">
        <v>0.23703516799999999</v>
      </c>
      <c r="Y63" s="67">
        <v>0.153075026</v>
      </c>
      <c r="Z63" s="67">
        <v>6.7232130000000003</v>
      </c>
      <c r="AA63" s="67">
        <v>3.0154780999999999E-2</v>
      </c>
      <c r="AB63" s="3"/>
      <c r="AC63" s="91">
        <v>0.43254725224086699</v>
      </c>
      <c r="AD63" s="67">
        <v>0.55550963138304899</v>
      </c>
    </row>
    <row r="64" spans="1:30" x14ac:dyDescent="0.3">
      <c r="A64" s="7">
        <v>61</v>
      </c>
      <c r="B64" s="10" t="s">
        <v>42</v>
      </c>
      <c r="C64" s="7">
        <v>2015</v>
      </c>
      <c r="D64" s="81">
        <v>152845.7421</v>
      </c>
      <c r="E64" s="81">
        <v>0</v>
      </c>
      <c r="F64" s="81">
        <v>5817.43</v>
      </c>
      <c r="G64" s="81">
        <v>10</v>
      </c>
      <c r="H64" s="81">
        <v>137</v>
      </c>
      <c r="I64" s="81">
        <v>1</v>
      </c>
      <c r="J64" s="81">
        <v>182</v>
      </c>
      <c r="K64" s="81">
        <v>10658.65</v>
      </c>
      <c r="L64" s="81">
        <v>10204.700000000001</v>
      </c>
      <c r="M64" s="81">
        <v>8684.9500000000007</v>
      </c>
      <c r="N64" s="42"/>
      <c r="O64" s="67">
        <v>10.285773669999999</v>
      </c>
      <c r="P64" s="67">
        <v>105.79714</v>
      </c>
      <c r="Q64" s="67">
        <v>8.0500000000000002E-2</v>
      </c>
      <c r="R64" s="67">
        <v>6.3776724000000007E-2</v>
      </c>
      <c r="S64" s="67">
        <v>3.409544924</v>
      </c>
      <c r="T64" s="67">
        <v>2.8468456E-2</v>
      </c>
      <c r="U64" s="67">
        <v>1346.647391</v>
      </c>
      <c r="V64" s="67">
        <v>2.4406079999999999E-3</v>
      </c>
      <c r="W64" s="67">
        <v>0.24573151200000001</v>
      </c>
      <c r="X64" s="67">
        <v>0.23703516799999999</v>
      </c>
      <c r="Y64" s="67">
        <v>0.153075026</v>
      </c>
      <c r="Z64" s="67">
        <v>6.7232130000000003</v>
      </c>
      <c r="AA64" s="67">
        <v>3.0154780999999999E-2</v>
      </c>
      <c r="AB64" s="3"/>
      <c r="AC64" s="91">
        <v>0.80371689877646002</v>
      </c>
      <c r="AD64" s="67">
        <v>0.98885628804068804</v>
      </c>
    </row>
    <row r="65" spans="1:30" x14ac:dyDescent="0.3">
      <c r="A65" s="7">
        <v>62</v>
      </c>
      <c r="B65" s="10" t="s">
        <v>42</v>
      </c>
      <c r="C65" s="7">
        <v>2016</v>
      </c>
      <c r="D65" s="81">
        <v>151014.7941</v>
      </c>
      <c r="E65" s="81">
        <v>0</v>
      </c>
      <c r="F65" s="81">
        <v>5767.43</v>
      </c>
      <c r="G65" s="81">
        <v>10</v>
      </c>
      <c r="H65" s="81">
        <v>139</v>
      </c>
      <c r="I65" s="81">
        <v>1</v>
      </c>
      <c r="J65" s="81">
        <v>182</v>
      </c>
      <c r="K65" s="81">
        <v>10658.65</v>
      </c>
      <c r="L65" s="81">
        <v>10204.700000000001</v>
      </c>
      <c r="M65" s="81">
        <v>8684.9500000000007</v>
      </c>
      <c r="N65" s="42"/>
      <c r="O65" s="67">
        <v>11.28399731</v>
      </c>
      <c r="P65" s="67">
        <v>127.3285954</v>
      </c>
      <c r="Q65" s="67">
        <v>8.0500000000000002E-2</v>
      </c>
      <c r="R65" s="67">
        <v>6.3776724000000007E-2</v>
      </c>
      <c r="S65" s="67">
        <v>3.409544924</v>
      </c>
      <c r="T65" s="67">
        <v>2.8468456E-2</v>
      </c>
      <c r="U65" s="67">
        <v>1346.647391</v>
      </c>
      <c r="V65" s="67">
        <v>2.4406079999999999E-3</v>
      </c>
      <c r="W65" s="67">
        <v>0.24573151200000001</v>
      </c>
      <c r="X65" s="67">
        <v>0.23703516799999999</v>
      </c>
      <c r="Y65" s="67">
        <v>0.153075026</v>
      </c>
      <c r="Z65" s="67">
        <v>6.7232130000000003</v>
      </c>
      <c r="AA65" s="67">
        <v>3.0154780999999999E-2</v>
      </c>
      <c r="AB65" s="3"/>
      <c r="AC65" s="91">
        <v>0.81130306093384696</v>
      </c>
      <c r="AD65" s="67">
        <v>0.999999999999999</v>
      </c>
    </row>
    <row r="66" spans="1:30" x14ac:dyDescent="0.3">
      <c r="A66" s="7">
        <v>63</v>
      </c>
      <c r="B66" s="10" t="s">
        <v>43</v>
      </c>
      <c r="C66" s="7">
        <v>2013</v>
      </c>
      <c r="D66" s="81">
        <v>83285.347529999999</v>
      </c>
      <c r="E66" s="81">
        <v>0</v>
      </c>
      <c r="F66" s="81">
        <v>3041.31</v>
      </c>
      <c r="G66" s="81">
        <v>31</v>
      </c>
      <c r="H66" s="81">
        <v>81</v>
      </c>
      <c r="I66" s="81">
        <v>0</v>
      </c>
      <c r="J66" s="81">
        <v>72</v>
      </c>
      <c r="K66" s="81">
        <v>3029.33</v>
      </c>
      <c r="L66" s="81">
        <v>4197.7700000000004</v>
      </c>
      <c r="M66" s="81">
        <v>319.48333330000003</v>
      </c>
      <c r="N66" s="42"/>
      <c r="O66" s="67">
        <v>7.9522417289999998</v>
      </c>
      <c r="P66" s="67">
        <v>63.238148520000003</v>
      </c>
      <c r="Q66" s="67">
        <v>8.4400000000000003E-2</v>
      </c>
      <c r="R66" s="67">
        <v>6.3294859999999996E-3</v>
      </c>
      <c r="S66" s="67">
        <v>3.7199977469999999</v>
      </c>
      <c r="T66" s="67">
        <v>7.0177000000000003E-2</v>
      </c>
      <c r="U66" s="67">
        <v>1851.3229570000001</v>
      </c>
      <c r="V66" s="67">
        <v>7.1598850000000004E-3</v>
      </c>
      <c r="W66" s="67">
        <v>0.380872979</v>
      </c>
      <c r="X66" s="67">
        <v>0.275623444</v>
      </c>
      <c r="Y66" s="67">
        <v>0.62459761300000005</v>
      </c>
      <c r="Z66" s="67">
        <v>7.0045809999999999</v>
      </c>
      <c r="AA66" s="67">
        <v>2.0033273000000001E-2</v>
      </c>
      <c r="AB66" s="3"/>
      <c r="AC66" s="91">
        <v>0.63625261296823399</v>
      </c>
      <c r="AD66" s="67">
        <v>0.77363896127239395</v>
      </c>
    </row>
    <row r="67" spans="1:30" x14ac:dyDescent="0.3">
      <c r="A67" s="7">
        <v>64</v>
      </c>
      <c r="B67" s="10" t="s">
        <v>43</v>
      </c>
      <c r="C67" s="7">
        <v>2014</v>
      </c>
      <c r="D67" s="81">
        <v>75914.487510000006</v>
      </c>
      <c r="E67" s="81">
        <v>0</v>
      </c>
      <c r="F67" s="81">
        <v>3041.31</v>
      </c>
      <c r="G67" s="81">
        <v>31</v>
      </c>
      <c r="H67" s="81">
        <v>82</v>
      </c>
      <c r="I67" s="81">
        <v>0</v>
      </c>
      <c r="J67" s="81">
        <v>73</v>
      </c>
      <c r="K67" s="81">
        <v>4493.33</v>
      </c>
      <c r="L67" s="81">
        <v>4440.47</v>
      </c>
      <c r="M67" s="81">
        <v>319.48333330000003</v>
      </c>
      <c r="N67" s="42"/>
      <c r="O67" s="67">
        <v>8.9498302820000006</v>
      </c>
      <c r="P67" s="67">
        <v>80.099462079999995</v>
      </c>
      <c r="Q67" s="67">
        <v>8.4400000000000003E-2</v>
      </c>
      <c r="R67" s="67">
        <v>6.3294859999999996E-3</v>
      </c>
      <c r="S67" s="67">
        <v>3.7199977469999999</v>
      </c>
      <c r="T67" s="67">
        <v>7.0177000000000003E-2</v>
      </c>
      <c r="U67" s="67">
        <v>1851.3229570000001</v>
      </c>
      <c r="V67" s="67">
        <v>7.1598850000000004E-3</v>
      </c>
      <c r="W67" s="67">
        <v>0.380872979</v>
      </c>
      <c r="X67" s="67">
        <v>0.275623444</v>
      </c>
      <c r="Y67" s="67">
        <v>0.62459761300000005</v>
      </c>
      <c r="Z67" s="67">
        <v>7.0045809999999999</v>
      </c>
      <c r="AA67" s="67">
        <v>2.0033273000000001E-2</v>
      </c>
      <c r="AB67" s="3"/>
      <c r="AC67" s="91">
        <v>0.75107829946048499</v>
      </c>
      <c r="AD67" s="67">
        <v>0.881256080813131</v>
      </c>
    </row>
    <row r="68" spans="1:30" x14ac:dyDescent="0.3">
      <c r="A68" s="7">
        <v>65</v>
      </c>
      <c r="B68" s="10" t="s">
        <v>43</v>
      </c>
      <c r="C68" s="7">
        <v>2015</v>
      </c>
      <c r="D68" s="81">
        <v>70201.801980000004</v>
      </c>
      <c r="E68" s="81">
        <v>0</v>
      </c>
      <c r="F68" s="81">
        <v>3087.21</v>
      </c>
      <c r="G68" s="81">
        <v>39</v>
      </c>
      <c r="H68" s="81">
        <v>94</v>
      </c>
      <c r="I68" s="81">
        <v>0</v>
      </c>
      <c r="J68" s="81">
        <v>83</v>
      </c>
      <c r="K68" s="81">
        <v>6511.33</v>
      </c>
      <c r="L68" s="81">
        <v>4440.47</v>
      </c>
      <c r="M68" s="81">
        <v>319.48333330000003</v>
      </c>
      <c r="N68" s="42"/>
      <c r="O68" s="67">
        <v>9.1493779310000001</v>
      </c>
      <c r="P68" s="67">
        <v>83.711116520000004</v>
      </c>
      <c r="Q68" s="67">
        <v>8.4400000000000003E-2</v>
      </c>
      <c r="R68" s="67">
        <v>6.3294859999999996E-3</v>
      </c>
      <c r="S68" s="67">
        <v>3.7199977469999999</v>
      </c>
      <c r="T68" s="67">
        <v>7.0177000000000003E-2</v>
      </c>
      <c r="U68" s="67">
        <v>1851.3229570000001</v>
      </c>
      <c r="V68" s="67">
        <v>7.1598850000000004E-3</v>
      </c>
      <c r="W68" s="67">
        <v>0.380872979</v>
      </c>
      <c r="X68" s="67">
        <v>0.275623444</v>
      </c>
      <c r="Y68" s="67">
        <v>0.62459761300000005</v>
      </c>
      <c r="Z68" s="67">
        <v>7.0045809999999999</v>
      </c>
      <c r="AA68" s="67">
        <v>2.0033273000000001E-2</v>
      </c>
      <c r="AB68" s="3"/>
      <c r="AC68" s="91">
        <v>0.90085341311285705</v>
      </c>
      <c r="AD68" s="67">
        <v>0.95296846880168895</v>
      </c>
    </row>
    <row r="69" spans="1:30" x14ac:dyDescent="0.3">
      <c r="A69" s="7">
        <v>66</v>
      </c>
      <c r="B69" s="10" t="s">
        <v>43</v>
      </c>
      <c r="C69" s="7">
        <v>2016</v>
      </c>
      <c r="D69" s="81">
        <v>66900.103740000006</v>
      </c>
      <c r="E69" s="81">
        <v>0</v>
      </c>
      <c r="F69" s="81">
        <v>3087.21</v>
      </c>
      <c r="G69" s="81">
        <v>39</v>
      </c>
      <c r="H69" s="81">
        <v>98</v>
      </c>
      <c r="I69" s="81">
        <v>0</v>
      </c>
      <c r="J69" s="81">
        <v>83</v>
      </c>
      <c r="K69" s="81">
        <v>6511.33</v>
      </c>
      <c r="L69" s="81">
        <v>4440.47</v>
      </c>
      <c r="M69" s="81">
        <v>319.48333330000003</v>
      </c>
      <c r="N69" s="42"/>
      <c r="O69" s="67">
        <v>9.9366931649999994</v>
      </c>
      <c r="P69" s="67">
        <v>98.737871060000003</v>
      </c>
      <c r="Q69" s="67">
        <v>8.4400000000000003E-2</v>
      </c>
      <c r="R69" s="67">
        <v>6.3294859999999996E-3</v>
      </c>
      <c r="S69" s="67">
        <v>3.7199977469999999</v>
      </c>
      <c r="T69" s="67">
        <v>7.0177000000000003E-2</v>
      </c>
      <c r="U69" s="67">
        <v>1851.3229570000001</v>
      </c>
      <c r="V69" s="67">
        <v>7.1598850000000004E-3</v>
      </c>
      <c r="W69" s="67">
        <v>0.380872979</v>
      </c>
      <c r="X69" s="67">
        <v>0.275623444</v>
      </c>
      <c r="Y69" s="67">
        <v>0.62459761300000005</v>
      </c>
      <c r="Z69" s="67">
        <v>7.0045809999999999</v>
      </c>
      <c r="AA69" s="67">
        <v>2.0033273000000001E-2</v>
      </c>
      <c r="AB69" s="3"/>
      <c r="AC69" s="91">
        <v>0.94915161205318099</v>
      </c>
      <c r="AD69" s="67">
        <v>1</v>
      </c>
    </row>
    <row r="70" spans="1:30" x14ac:dyDescent="0.3">
      <c r="A70" s="7">
        <v>67</v>
      </c>
      <c r="B70" s="10" t="s">
        <v>44</v>
      </c>
      <c r="C70" s="7">
        <v>2013</v>
      </c>
      <c r="D70" s="81">
        <v>20384.11896</v>
      </c>
      <c r="E70" s="81">
        <v>0</v>
      </c>
      <c r="F70" s="81">
        <v>686.5</v>
      </c>
      <c r="G70" s="81">
        <v>8</v>
      </c>
      <c r="H70" s="81">
        <v>20</v>
      </c>
      <c r="I70" s="81">
        <v>1</v>
      </c>
      <c r="J70" s="81">
        <v>24</v>
      </c>
      <c r="K70" s="81">
        <v>1407.17</v>
      </c>
      <c r="L70" s="81">
        <v>495.96</v>
      </c>
      <c r="M70" s="81">
        <v>70.991666670000001</v>
      </c>
      <c r="N70" s="42"/>
      <c r="O70" s="67">
        <v>2.574066432</v>
      </c>
      <c r="P70" s="67">
        <v>6.6258179979999996</v>
      </c>
      <c r="Q70" s="67">
        <v>8.1799999999999998E-2</v>
      </c>
      <c r="R70" s="67">
        <v>3.5325697000000003E-2</v>
      </c>
      <c r="S70" s="67">
        <v>3.2271733660000002</v>
      </c>
      <c r="T70" s="67">
        <v>1.6598524E-2</v>
      </c>
      <c r="U70" s="67">
        <v>1326.317196</v>
      </c>
      <c r="V70" s="67">
        <v>5.4415599999999998E-3</v>
      </c>
      <c r="W70" s="67">
        <v>0.237068417</v>
      </c>
      <c r="X70" s="67">
        <v>0.22617917700000001</v>
      </c>
      <c r="Y70" s="67">
        <v>4.3906129000000002E-2</v>
      </c>
      <c r="Z70" s="67">
        <v>8.2744289999999996</v>
      </c>
      <c r="AA70" s="67">
        <v>2.7671286E-2</v>
      </c>
      <c r="AB70" s="3"/>
      <c r="AC70" s="91">
        <v>0.60317296146705701</v>
      </c>
      <c r="AD70" s="67">
        <v>0.60317296146705701</v>
      </c>
    </row>
    <row r="71" spans="1:30" x14ac:dyDescent="0.3">
      <c r="A71" s="7">
        <v>68</v>
      </c>
      <c r="B71" s="10" t="s">
        <v>44</v>
      </c>
      <c r="C71" s="7">
        <v>2014</v>
      </c>
      <c r="D71" s="81">
        <v>12295.1494</v>
      </c>
      <c r="E71" s="81">
        <v>0</v>
      </c>
      <c r="F71" s="81">
        <v>686.5</v>
      </c>
      <c r="G71" s="81">
        <v>8</v>
      </c>
      <c r="H71" s="81">
        <v>20</v>
      </c>
      <c r="I71" s="81">
        <v>1</v>
      </c>
      <c r="J71" s="81">
        <v>24</v>
      </c>
      <c r="K71" s="81">
        <v>1407.17</v>
      </c>
      <c r="L71" s="81">
        <v>495.96</v>
      </c>
      <c r="M71" s="81">
        <v>70.991666670000001</v>
      </c>
      <c r="N71" s="42"/>
      <c r="O71" s="67">
        <v>3.574066432</v>
      </c>
      <c r="P71" s="67">
        <v>12.773950859999999</v>
      </c>
      <c r="Q71" s="67">
        <v>8.1799999999999998E-2</v>
      </c>
      <c r="R71" s="67">
        <v>3.5325697000000003E-2</v>
      </c>
      <c r="S71" s="67">
        <v>3.2271733660000002</v>
      </c>
      <c r="T71" s="67">
        <v>1.6598524E-2</v>
      </c>
      <c r="U71" s="67">
        <v>1326.317196</v>
      </c>
      <c r="V71" s="67">
        <v>5.4415599999999998E-3</v>
      </c>
      <c r="W71" s="67">
        <v>0.237068417</v>
      </c>
      <c r="X71" s="67">
        <v>0.22617917700000001</v>
      </c>
      <c r="Y71" s="67">
        <v>4.3906129000000002E-2</v>
      </c>
      <c r="Z71" s="67">
        <v>8.2744289999999996</v>
      </c>
      <c r="AA71" s="67">
        <v>2.7671286E-2</v>
      </c>
      <c r="AB71" s="3"/>
      <c r="AC71" s="91">
        <v>1</v>
      </c>
      <c r="AD71" s="67">
        <v>1</v>
      </c>
    </row>
    <row r="72" spans="1:30" x14ac:dyDescent="0.3">
      <c r="A72" s="7">
        <v>69</v>
      </c>
      <c r="B72" s="10" t="s">
        <v>44</v>
      </c>
      <c r="C72" s="7">
        <v>2015</v>
      </c>
      <c r="D72" s="81">
        <v>13238.699689999999</v>
      </c>
      <c r="E72" s="81">
        <v>0</v>
      </c>
      <c r="F72" s="81">
        <v>686.5</v>
      </c>
      <c r="G72" s="81">
        <v>8</v>
      </c>
      <c r="H72" s="81">
        <v>20</v>
      </c>
      <c r="I72" s="81">
        <v>1</v>
      </c>
      <c r="J72" s="81">
        <v>24</v>
      </c>
      <c r="K72" s="81">
        <v>1407.17</v>
      </c>
      <c r="L72" s="81">
        <v>495.96</v>
      </c>
      <c r="M72" s="81">
        <v>70.991666670000001</v>
      </c>
      <c r="N72" s="42"/>
      <c r="O72" s="67">
        <v>4.2381807230000001</v>
      </c>
      <c r="P72" s="67">
        <v>17.96217584</v>
      </c>
      <c r="Q72" s="67">
        <v>8.1799999999999998E-2</v>
      </c>
      <c r="R72" s="67">
        <v>3.5325697000000003E-2</v>
      </c>
      <c r="S72" s="67">
        <v>3.2271733660000002</v>
      </c>
      <c r="T72" s="67">
        <v>1.6598524E-2</v>
      </c>
      <c r="U72" s="67">
        <v>1326.317196</v>
      </c>
      <c r="V72" s="67">
        <v>5.4415599999999998E-3</v>
      </c>
      <c r="W72" s="67">
        <v>0.237068417</v>
      </c>
      <c r="X72" s="67">
        <v>0.22617917700000001</v>
      </c>
      <c r="Y72" s="67">
        <v>4.3906129000000002E-2</v>
      </c>
      <c r="Z72" s="67">
        <v>8.2744289999999996</v>
      </c>
      <c r="AA72" s="67">
        <v>2.7671286E-2</v>
      </c>
      <c r="AB72" s="3"/>
      <c r="AC72" s="91">
        <v>0.92872787266919199</v>
      </c>
      <c r="AD72" s="67">
        <v>0.92872787266919199</v>
      </c>
    </row>
    <row r="73" spans="1:30" x14ac:dyDescent="0.3">
      <c r="A73" s="7">
        <v>70</v>
      </c>
      <c r="B73" s="10" t="s">
        <v>44</v>
      </c>
      <c r="C73" s="7">
        <v>2016</v>
      </c>
      <c r="D73" s="81">
        <v>16017.2906</v>
      </c>
      <c r="E73" s="81">
        <v>0</v>
      </c>
      <c r="F73" s="81">
        <v>686.5</v>
      </c>
      <c r="G73" s="81">
        <v>10</v>
      </c>
      <c r="H73" s="81">
        <v>22</v>
      </c>
      <c r="I73" s="81">
        <v>2</v>
      </c>
      <c r="J73" s="81">
        <v>28</v>
      </c>
      <c r="K73" s="81">
        <v>1557.17</v>
      </c>
      <c r="L73" s="81">
        <v>805.96</v>
      </c>
      <c r="M73" s="81">
        <v>70.991666670000001</v>
      </c>
      <c r="N73" s="42"/>
      <c r="O73" s="67">
        <v>4.9188720999999997</v>
      </c>
      <c r="P73" s="67">
        <v>24.195302739999999</v>
      </c>
      <c r="Q73" s="67">
        <v>8.1799999999999998E-2</v>
      </c>
      <c r="R73" s="67">
        <v>3.5325697000000003E-2</v>
      </c>
      <c r="S73" s="67">
        <v>3.2271733660000002</v>
      </c>
      <c r="T73" s="67">
        <v>1.6598524E-2</v>
      </c>
      <c r="U73" s="67">
        <v>1326.317196</v>
      </c>
      <c r="V73" s="67">
        <v>5.4415599999999998E-3</v>
      </c>
      <c r="W73" s="67">
        <v>0.237068417</v>
      </c>
      <c r="X73" s="67">
        <v>0.22617917700000001</v>
      </c>
      <c r="Y73" s="67">
        <v>4.3906129000000002E-2</v>
      </c>
      <c r="Z73" s="67">
        <v>8.2744289999999996</v>
      </c>
      <c r="AA73" s="67">
        <v>2.7671286E-2</v>
      </c>
      <c r="AB73" s="3"/>
      <c r="AC73" s="91">
        <v>0.999999999999999</v>
      </c>
      <c r="AD73" s="67">
        <v>1</v>
      </c>
    </row>
    <row r="74" spans="1:30" x14ac:dyDescent="0.3">
      <c r="A74" s="7">
        <v>71</v>
      </c>
      <c r="B74" s="10" t="s">
        <v>45</v>
      </c>
      <c r="C74" s="7">
        <v>2013</v>
      </c>
      <c r="D74" s="81">
        <v>43176.06205</v>
      </c>
      <c r="E74" s="81">
        <v>96</v>
      </c>
      <c r="F74" s="81">
        <v>2720.9</v>
      </c>
      <c r="G74" s="81">
        <v>22</v>
      </c>
      <c r="H74" s="81">
        <v>82</v>
      </c>
      <c r="I74" s="81">
        <v>3</v>
      </c>
      <c r="J74" s="81">
        <v>47</v>
      </c>
      <c r="K74" s="81">
        <v>4342.83</v>
      </c>
      <c r="L74" s="81">
        <v>1232.6600000000001</v>
      </c>
      <c r="M74" s="81">
        <v>419.95416669999997</v>
      </c>
      <c r="N74" s="42"/>
      <c r="O74" s="67">
        <v>5.021409062</v>
      </c>
      <c r="P74" s="67">
        <v>25.214548969999999</v>
      </c>
      <c r="Q74" s="67">
        <v>6.7299999999999999E-2</v>
      </c>
      <c r="R74" s="67">
        <v>3.9655566000000003E-2</v>
      </c>
      <c r="S74" s="67">
        <v>3.4478072960000001</v>
      </c>
      <c r="T74" s="67">
        <v>3.033576E-2</v>
      </c>
      <c r="U74" s="67">
        <v>1593.9634510000001</v>
      </c>
      <c r="V74" s="67">
        <v>6.4659000000000001E-3</v>
      </c>
      <c r="W74" s="67">
        <v>0.36680113800000003</v>
      </c>
      <c r="X74" s="67">
        <v>0.283590395</v>
      </c>
      <c r="Y74" s="67">
        <v>0.30823894099999999</v>
      </c>
      <c r="Z74" s="67">
        <v>7.9941700000000004</v>
      </c>
      <c r="AA74" s="67">
        <v>2.5552598999999999E-2</v>
      </c>
      <c r="AB74" s="3"/>
      <c r="AC74" s="91">
        <v>0.938183358690444</v>
      </c>
      <c r="AD74" s="67">
        <v>0.98958028712273205</v>
      </c>
    </row>
    <row r="75" spans="1:30" x14ac:dyDescent="0.3">
      <c r="A75" s="7">
        <v>72</v>
      </c>
      <c r="B75" s="10" t="s">
        <v>45</v>
      </c>
      <c r="C75" s="7">
        <v>2014</v>
      </c>
      <c r="D75" s="81">
        <v>51037.240969999999</v>
      </c>
      <c r="E75" s="81">
        <v>96</v>
      </c>
      <c r="F75" s="81">
        <v>3015.9</v>
      </c>
      <c r="G75" s="81">
        <v>29</v>
      </c>
      <c r="H75" s="81">
        <v>95</v>
      </c>
      <c r="I75" s="81">
        <v>3</v>
      </c>
      <c r="J75" s="81">
        <v>55</v>
      </c>
      <c r="K75" s="81">
        <v>4542.83</v>
      </c>
      <c r="L75" s="81">
        <v>1427.66</v>
      </c>
      <c r="M75" s="81">
        <v>419.95416669999997</v>
      </c>
      <c r="N75" s="42"/>
      <c r="O75" s="67">
        <v>5.1344428860000004</v>
      </c>
      <c r="P75" s="67">
        <v>26.362503749999998</v>
      </c>
      <c r="Q75" s="67">
        <v>6.7299999999999999E-2</v>
      </c>
      <c r="R75" s="67">
        <v>3.9655566000000003E-2</v>
      </c>
      <c r="S75" s="67">
        <v>3.4478072960000001</v>
      </c>
      <c r="T75" s="67">
        <v>3.033576E-2</v>
      </c>
      <c r="U75" s="67">
        <v>1593.9634510000001</v>
      </c>
      <c r="V75" s="67">
        <v>6.4659000000000001E-3</v>
      </c>
      <c r="W75" s="67">
        <v>0.36680113800000003</v>
      </c>
      <c r="X75" s="67">
        <v>0.283590395</v>
      </c>
      <c r="Y75" s="67">
        <v>0.30823894099999999</v>
      </c>
      <c r="Z75" s="67">
        <v>7.9941700000000004</v>
      </c>
      <c r="AA75" s="67">
        <v>2.5552598999999999E-2</v>
      </c>
      <c r="AB75" s="3"/>
      <c r="AC75" s="91">
        <v>0.87688292089016195</v>
      </c>
      <c r="AD75" s="67">
        <v>0.91585322000638203</v>
      </c>
    </row>
    <row r="76" spans="1:30" x14ac:dyDescent="0.3">
      <c r="A76" s="7">
        <v>73</v>
      </c>
      <c r="B76" s="10" t="s">
        <v>45</v>
      </c>
      <c r="C76" s="7">
        <v>2015</v>
      </c>
      <c r="D76" s="81">
        <v>51203.256889999997</v>
      </c>
      <c r="E76" s="81">
        <v>96</v>
      </c>
      <c r="F76" s="81">
        <v>3385.71</v>
      </c>
      <c r="G76" s="81">
        <v>29</v>
      </c>
      <c r="H76" s="81">
        <v>101</v>
      </c>
      <c r="I76" s="81">
        <v>3</v>
      </c>
      <c r="J76" s="81">
        <v>59</v>
      </c>
      <c r="K76" s="81">
        <v>5142.83</v>
      </c>
      <c r="L76" s="81">
        <v>2027.66</v>
      </c>
      <c r="M76" s="81">
        <v>419.95416669999997</v>
      </c>
      <c r="N76" s="42"/>
      <c r="O76" s="67">
        <v>6.1072493359999998</v>
      </c>
      <c r="P76" s="67">
        <v>37.298494460000001</v>
      </c>
      <c r="Q76" s="67">
        <v>6.7299999999999999E-2</v>
      </c>
      <c r="R76" s="67">
        <v>3.9655566000000003E-2</v>
      </c>
      <c r="S76" s="67">
        <v>3.4478072960000001</v>
      </c>
      <c r="T76" s="67">
        <v>3.033576E-2</v>
      </c>
      <c r="U76" s="67">
        <v>1593.9634510000001</v>
      </c>
      <c r="V76" s="67">
        <v>6.4659000000000001E-3</v>
      </c>
      <c r="W76" s="67">
        <v>0.36680113800000003</v>
      </c>
      <c r="X76" s="67">
        <v>0.283590395</v>
      </c>
      <c r="Y76" s="67">
        <v>0.30823894099999999</v>
      </c>
      <c r="Z76" s="67">
        <v>7.9941700000000004</v>
      </c>
      <c r="AA76" s="67">
        <v>2.5552598999999999E-2</v>
      </c>
      <c r="AB76" s="3"/>
      <c r="AC76" s="91">
        <v>0.975589236390076</v>
      </c>
      <c r="AD76" s="67">
        <v>1</v>
      </c>
    </row>
    <row r="77" spans="1:30" x14ac:dyDescent="0.3">
      <c r="A77" s="7">
        <v>74</v>
      </c>
      <c r="B77" s="10" t="s">
        <v>45</v>
      </c>
      <c r="C77" s="7">
        <v>2016</v>
      </c>
      <c r="D77" s="81">
        <v>48943.846290000001</v>
      </c>
      <c r="E77" s="81">
        <v>96</v>
      </c>
      <c r="F77" s="81">
        <v>3380.71</v>
      </c>
      <c r="G77" s="81">
        <v>30</v>
      </c>
      <c r="H77" s="81">
        <v>102</v>
      </c>
      <c r="I77" s="81">
        <v>3</v>
      </c>
      <c r="J77" s="81">
        <v>60</v>
      </c>
      <c r="K77" s="81">
        <v>4642.83</v>
      </c>
      <c r="L77" s="81">
        <v>2027.66</v>
      </c>
      <c r="M77" s="81">
        <v>419.95416669999997</v>
      </c>
      <c r="N77" s="42"/>
      <c r="O77" s="67">
        <v>7.1075637509999998</v>
      </c>
      <c r="P77" s="67">
        <v>50.517462469999998</v>
      </c>
      <c r="Q77" s="67">
        <v>6.7299999999999999E-2</v>
      </c>
      <c r="R77" s="67">
        <v>3.9655566000000003E-2</v>
      </c>
      <c r="S77" s="67">
        <v>3.4478072960000001</v>
      </c>
      <c r="T77" s="67">
        <v>3.033576E-2</v>
      </c>
      <c r="U77" s="67">
        <v>1593.9634510000001</v>
      </c>
      <c r="V77" s="67">
        <v>6.4659000000000001E-3</v>
      </c>
      <c r="W77" s="67">
        <v>0.36680113800000003</v>
      </c>
      <c r="X77" s="67">
        <v>0.283590395</v>
      </c>
      <c r="Y77" s="67">
        <v>0.30823894099999999</v>
      </c>
      <c r="Z77" s="67">
        <v>7.9941700000000004</v>
      </c>
      <c r="AA77" s="67">
        <v>2.5552598999999999E-2</v>
      </c>
      <c r="AB77" s="3"/>
      <c r="AC77" s="91">
        <v>1</v>
      </c>
      <c r="AD77" s="67">
        <v>0.999999999999999</v>
      </c>
    </row>
    <row r="78" spans="1:30" x14ac:dyDescent="0.3">
      <c r="N78" s="69"/>
      <c r="AB78" s="3"/>
    </row>
    <row r="80" spans="1:30" x14ac:dyDescent="0.3">
      <c r="D80" s="70"/>
      <c r="O80" s="94"/>
      <c r="AC80" s="5"/>
      <c r="AD80" s="5"/>
    </row>
    <row r="81" spans="4:30" x14ac:dyDescent="0.3">
      <c r="D81" s="70"/>
      <c r="AD81" s="71"/>
    </row>
    <row r="82" spans="4:30" x14ac:dyDescent="0.3">
      <c r="D82" s="70"/>
      <c r="AD82" s="71"/>
    </row>
    <row r="83" spans="4:30" x14ac:dyDescent="0.3">
      <c r="D83" s="70"/>
    </row>
  </sheetData>
  <mergeCells count="2">
    <mergeCell ref="O1:AA1"/>
    <mergeCell ref="D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7"/>
  <sheetViews>
    <sheetView workbookViewId="0">
      <selection activeCell="C1" sqref="C1:D2"/>
    </sheetView>
  </sheetViews>
  <sheetFormatPr defaultColWidth="8.6640625" defaultRowHeight="14.4" x14ac:dyDescent="0.3"/>
  <cols>
    <col min="1" max="1" width="26.109375" bestFit="1" customWidth="1"/>
    <col min="2" max="2" width="27.6640625" customWidth="1"/>
    <col min="3" max="3" width="19.33203125" customWidth="1"/>
    <col min="4" max="4" width="26" customWidth="1"/>
  </cols>
  <sheetData>
    <row r="1" spans="1:20" ht="37.5" customHeight="1" x14ac:dyDescent="0.3">
      <c r="C1" s="7"/>
      <c r="D1" s="7"/>
    </row>
    <row r="2" spans="1:20" ht="12.75" customHeight="1" x14ac:dyDescent="0.3">
      <c r="A2" s="8"/>
      <c r="B2" s="1"/>
      <c r="C2" s="9"/>
      <c r="D2" s="7"/>
    </row>
    <row r="3" spans="1:20" s="1" customFormat="1" ht="15" thickBot="1" x14ac:dyDescent="0.35">
      <c r="A3" s="10"/>
      <c r="B3"/>
      <c r="C3"/>
      <c r="D3"/>
    </row>
    <row r="4" spans="1:20" s="2" customFormat="1" ht="19.5" customHeight="1" x14ac:dyDescent="0.3">
      <c r="A4" s="10"/>
      <c r="B4" s="11"/>
      <c r="C4" s="30" t="s">
        <v>46</v>
      </c>
      <c r="D4" s="30" t="s">
        <v>47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s="2" customFormat="1" ht="19.5" customHeight="1" thickBot="1" x14ac:dyDescent="0.35">
      <c r="A5" s="10"/>
      <c r="B5" s="12" t="s">
        <v>48</v>
      </c>
      <c r="C5" s="13" t="s">
        <v>49</v>
      </c>
      <c r="D5" s="13" t="s">
        <v>50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2" customFormat="1" ht="19.5" customHeight="1" x14ac:dyDescent="0.3">
      <c r="A6" s="10"/>
      <c r="B6" s="14" t="s">
        <v>34</v>
      </c>
      <c r="C6" s="15">
        <v>1</v>
      </c>
      <c r="D6" s="15">
        <f>C6/0.7459</f>
        <v>1.3406622871698619</v>
      </c>
      <c r="E6"/>
      <c r="F6"/>
      <c r="G6" s="4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2" customFormat="1" ht="19.5" customHeight="1" x14ac:dyDescent="0.3">
      <c r="A7" s="10"/>
      <c r="B7" s="16" t="s">
        <v>28</v>
      </c>
      <c r="C7" s="17">
        <v>0.99970000000000003</v>
      </c>
      <c r="D7" s="17">
        <f>C7/0.7459</f>
        <v>1.340260088483711</v>
      </c>
      <c r="E7"/>
      <c r="F7"/>
      <c r="G7" s="4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2" customFormat="1" ht="19.5" customHeight="1" x14ac:dyDescent="0.3">
      <c r="A8" s="10"/>
      <c r="B8" s="18" t="s">
        <v>24</v>
      </c>
      <c r="C8" s="19">
        <v>0.92969999999999997</v>
      </c>
      <c r="D8" s="19">
        <f t="shared" ref="D8:D14" si="0">C8/0.7459</f>
        <v>1.2464137283818206</v>
      </c>
      <c r="E8"/>
      <c r="F8"/>
      <c r="G8" s="4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2" customFormat="1" ht="19.5" customHeight="1" x14ac:dyDescent="0.3">
      <c r="A9" s="10"/>
      <c r="B9" s="16" t="s">
        <v>26</v>
      </c>
      <c r="C9" s="17">
        <v>0.89600000000000002</v>
      </c>
      <c r="D9" s="17">
        <f t="shared" si="0"/>
        <v>1.2012334093041963</v>
      </c>
      <c r="E9"/>
      <c r="F9"/>
      <c r="G9" s="4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20" customFormat="1" ht="19.5" customHeight="1" x14ac:dyDescent="0.3">
      <c r="A10" s="10"/>
      <c r="B10" s="16" t="s">
        <v>32</v>
      </c>
      <c r="C10" s="17">
        <v>0.56999999999999995</v>
      </c>
      <c r="D10" s="17">
        <f t="shared" si="0"/>
        <v>0.76417750368682125</v>
      </c>
      <c r="E10"/>
      <c r="F10"/>
      <c r="G10" s="4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20" customFormat="1" ht="19.5" customHeight="1" x14ac:dyDescent="0.3">
      <c r="A11" s="10"/>
      <c r="B11" s="16" t="s">
        <v>30</v>
      </c>
      <c r="C11" s="17">
        <v>0.55510000000000004</v>
      </c>
      <c r="D11" s="17">
        <f t="shared" si="0"/>
        <v>0.74420163560799035</v>
      </c>
      <c r="E11"/>
      <c r="F11"/>
      <c r="G11" s="4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s="20" customFormat="1" ht="19.5" customHeight="1" x14ac:dyDescent="0.3">
      <c r="A12" s="10"/>
      <c r="B12" s="18" t="s">
        <v>40</v>
      </c>
      <c r="C12" s="19">
        <v>0.53649999999999998</v>
      </c>
      <c r="D12" s="19">
        <f t="shared" si="0"/>
        <v>0.71926531706663088</v>
      </c>
      <c r="E12"/>
      <c r="F12"/>
      <c r="G12" s="4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s="20" customFormat="1" ht="19.5" customHeight="1" x14ac:dyDescent="0.3">
      <c r="A13" s="10"/>
      <c r="B13" s="18" t="s">
        <v>38</v>
      </c>
      <c r="C13" s="19">
        <v>0.3826</v>
      </c>
      <c r="D13" s="19">
        <f t="shared" si="0"/>
        <v>0.51293739107118919</v>
      </c>
      <c r="E13"/>
      <c r="F13"/>
      <c r="G13" s="4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s="20" customFormat="1" ht="19.5" customHeight="1" thickBot="1" x14ac:dyDescent="0.35">
      <c r="A14" s="10"/>
      <c r="B14" s="21" t="s">
        <v>36</v>
      </c>
      <c r="C14" s="22">
        <v>0.36209999999999998</v>
      </c>
      <c r="D14" s="22">
        <f t="shared" si="0"/>
        <v>0.48545381418420697</v>
      </c>
      <c r="E14"/>
      <c r="F14"/>
      <c r="G14" s="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s="20" customFormat="1" x14ac:dyDescent="0.3">
      <c r="A15" s="10"/>
      <c r="B15" s="7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23" customFormat="1" x14ac:dyDescent="0.3">
      <c r="A16" s="10"/>
      <c r="B16" s="7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23" customFormat="1" x14ac:dyDescent="0.3">
      <c r="A17" s="10"/>
      <c r="B17" s="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23" customFormat="1" x14ac:dyDescent="0.3">
      <c r="A18" s="10"/>
      <c r="B18" s="7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23" customFormat="1" x14ac:dyDescent="0.3">
      <c r="A19" s="10"/>
      <c r="B19" s="7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23" customFormat="1" x14ac:dyDescent="0.3">
      <c r="A20" s="10"/>
      <c r="B20" s="7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23" customFormat="1" x14ac:dyDescent="0.3">
      <c r="A21" s="10"/>
      <c r="B21" s="7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24" customFormat="1" x14ac:dyDescent="0.3">
      <c r="A22" s="10"/>
      <c r="B22" s="7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24" customFormat="1" x14ac:dyDescent="0.3">
      <c r="A23" s="10"/>
      <c r="B23" s="7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24" customFormat="1" x14ac:dyDescent="0.3">
      <c r="A24" s="10"/>
      <c r="B24" s="7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24" customFormat="1" x14ac:dyDescent="0.3">
      <c r="A25" s="10"/>
      <c r="B25" s="7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24" customFormat="1" x14ac:dyDescent="0.3">
      <c r="A26" s="10"/>
      <c r="B26" s="7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24" customFormat="1" x14ac:dyDescent="0.3">
      <c r="A27" s="10"/>
      <c r="B27" s="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25" customFormat="1" x14ac:dyDescent="0.3">
      <c r="A28" s="10"/>
      <c r="B28" s="7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25" customFormat="1" x14ac:dyDescent="0.3">
      <c r="A29" s="10"/>
      <c r="B29" s="7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25" customFormat="1" x14ac:dyDescent="0.3">
      <c r="A30" s="10"/>
      <c r="B30" s="7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25" customFormat="1" x14ac:dyDescent="0.3">
      <c r="A31" s="10"/>
      <c r="B31" s="7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25" customFormat="1" x14ac:dyDescent="0.3">
      <c r="A32" s="10"/>
      <c r="B32" s="7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25" customFormat="1" x14ac:dyDescent="0.3">
      <c r="A33" s="10"/>
      <c r="B33" s="7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26" customFormat="1" x14ac:dyDescent="0.3">
      <c r="A34" s="10"/>
      <c r="B34" s="7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26" customFormat="1" x14ac:dyDescent="0.3">
      <c r="A35" s="10"/>
      <c r="B35" s="7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26" customFormat="1" x14ac:dyDescent="0.3">
      <c r="A36" s="10"/>
      <c r="B36" s="7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26" customFormat="1" x14ac:dyDescent="0.3">
      <c r="A37" s="10"/>
      <c r="B37" s="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26" customFormat="1" x14ac:dyDescent="0.3">
      <c r="A38" s="10"/>
      <c r="B38" s="7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26" customFormat="1" x14ac:dyDescent="0.3">
      <c r="A39" s="10"/>
      <c r="B39" s="7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s="27" customFormat="1" x14ac:dyDescent="0.3">
      <c r="A40" s="10"/>
      <c r="B40" s="7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s="27" customFormat="1" x14ac:dyDescent="0.3">
      <c r="A41" s="10"/>
      <c r="B41" s="7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s="27" customFormat="1" x14ac:dyDescent="0.3">
      <c r="A42" s="10"/>
      <c r="B42" s="7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s="27" customFormat="1" x14ac:dyDescent="0.3">
      <c r="A43" s="10"/>
      <c r="B43" s="7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s="27" customFormat="1" x14ac:dyDescent="0.3">
      <c r="A44" s="10"/>
      <c r="B44" s="7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s="27" customFormat="1" x14ac:dyDescent="0.3">
      <c r="A45" s="10"/>
      <c r="B45" s="7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s="28" customFormat="1" x14ac:dyDescent="0.3">
      <c r="A46" s="10"/>
      <c r="B46" s="7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s="28" customFormat="1" x14ac:dyDescent="0.3">
      <c r="A47" s="10"/>
      <c r="B47" s="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s="28" customFormat="1" x14ac:dyDescent="0.3">
      <c r="A48" s="10"/>
      <c r="B48" s="7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s="28" customFormat="1" x14ac:dyDescent="0.3">
      <c r="A49" s="10"/>
      <c r="B49" s="7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s="28" customFormat="1" x14ac:dyDescent="0.3">
      <c r="A50" s="10"/>
      <c r="B50" s="7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s="28" customFormat="1" x14ac:dyDescent="0.3">
      <c r="A51" s="10"/>
      <c r="B51" s="7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s="29" customFormat="1" x14ac:dyDescent="0.3">
      <c r="A52" s="10"/>
      <c r="B52" s="7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s="29" customFormat="1" x14ac:dyDescent="0.3">
      <c r="A53" s="10"/>
      <c r="B53" s="7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29" customFormat="1" x14ac:dyDescent="0.3">
      <c r="A54" s="10"/>
      <c r="B54" s="7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s="29" customFormat="1" x14ac:dyDescent="0.3">
      <c r="A55" s="10"/>
      <c r="B55" s="7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s="29" customFormat="1" x14ac:dyDescent="0.3">
      <c r="A56" s="10"/>
      <c r="B56" s="7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s="29" customFormat="1" x14ac:dyDescent="0.3">
      <c r="A57" s="10"/>
      <c r="B57" s="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3">
      <c r="A58" s="10"/>
      <c r="B58" s="7"/>
    </row>
    <row r="59" spans="1:20" x14ac:dyDescent="0.3">
      <c r="A59" s="10"/>
      <c r="B59" s="7"/>
    </row>
    <row r="60" spans="1:20" x14ac:dyDescent="0.3">
      <c r="A60" s="10"/>
      <c r="B60" s="7"/>
    </row>
    <row r="61" spans="1:20" x14ac:dyDescent="0.3">
      <c r="A61" s="10"/>
      <c r="B61" s="7"/>
    </row>
    <row r="62" spans="1:20" x14ac:dyDescent="0.3">
      <c r="A62" s="10"/>
      <c r="B62" s="7"/>
    </row>
    <row r="63" spans="1:20" x14ac:dyDescent="0.3">
      <c r="A63" s="10"/>
      <c r="B63" s="7"/>
    </row>
    <row r="64" spans="1:20" x14ac:dyDescent="0.3">
      <c r="A64" s="10"/>
      <c r="B64" s="7"/>
    </row>
    <row r="65" spans="1:2" x14ac:dyDescent="0.3">
      <c r="A65" s="10"/>
      <c r="B65" s="7"/>
    </row>
    <row r="66" spans="1:2" x14ac:dyDescent="0.3">
      <c r="A66" s="10"/>
      <c r="B66" s="7"/>
    </row>
    <row r="67" spans="1:2" x14ac:dyDescent="0.3">
      <c r="A67" s="10"/>
      <c r="B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InputOutput</vt:lpstr>
      <vt:lpstr>Results - Stage 3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Kamali</dc:creator>
  <cp:lastModifiedBy>Pankaj Rajoria</cp:lastModifiedBy>
  <dcterms:created xsi:type="dcterms:W3CDTF">2022-05-09T08:31:37Z</dcterms:created>
  <dcterms:modified xsi:type="dcterms:W3CDTF">2022-11-30T09:24:27Z</dcterms:modified>
</cp:coreProperties>
</file>