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4"/>
  </bookViews>
  <sheets>
    <sheet name="Rates" sheetId="1" r:id="rId1"/>
    <sheet name="Production Rates to Emme" sheetId="9" r:id="rId2"/>
    <sheet name="Attraction Rates to Emme" sheetId="10" r:id="rId3"/>
    <sheet name="Pre-Final Matrics" sheetId="11" r:id="rId4"/>
    <sheet name="Final Matrices" sheetId="14" r:id="rId5"/>
  </sheets>
  <calcPr calcId="145621"/>
</workbook>
</file>

<file path=xl/calcChain.xml><?xml version="1.0" encoding="utf-8"?>
<calcChain xmlns="http://schemas.openxmlformats.org/spreadsheetml/2006/main">
  <c r="A301" i="14" l="1"/>
  <c r="A302" i="14" s="1"/>
  <c r="H300" i="14"/>
  <c r="A300" i="14"/>
  <c r="H299" i="14"/>
  <c r="A275" i="14"/>
  <c r="A276" i="14" s="1"/>
  <c r="A274" i="14"/>
  <c r="H274" i="14" s="1"/>
  <c r="H273" i="14"/>
  <c r="A273" i="14"/>
  <c r="H272" i="14"/>
  <c r="A246" i="14"/>
  <c r="A247" i="14" s="1"/>
  <c r="H245" i="14"/>
  <c r="A219" i="14"/>
  <c r="A220" i="14" s="1"/>
  <c r="H218" i="14"/>
  <c r="A194" i="14"/>
  <c r="H194" i="14" s="1"/>
  <c r="A193" i="14"/>
  <c r="H193" i="14" s="1"/>
  <c r="H192" i="14"/>
  <c r="A192" i="14"/>
  <c r="H191" i="14"/>
  <c r="A165" i="14"/>
  <c r="A166" i="14" s="1"/>
  <c r="H164" i="14"/>
  <c r="A303" i="14" l="1"/>
  <c r="H302" i="14"/>
  <c r="H301" i="14"/>
  <c r="A277" i="14"/>
  <c r="H276" i="14"/>
  <c r="H275" i="14"/>
  <c r="A248" i="14"/>
  <c r="H247" i="14"/>
  <c r="H246" i="14"/>
  <c r="A221" i="14"/>
  <c r="H220" i="14"/>
  <c r="H219" i="14"/>
  <c r="A195" i="14"/>
  <c r="A167" i="14"/>
  <c r="H166" i="14"/>
  <c r="H165" i="14"/>
  <c r="A138" i="14"/>
  <c r="A139" i="14" s="1"/>
  <c r="H137" i="14"/>
  <c r="A111" i="14"/>
  <c r="A112" i="14" s="1"/>
  <c r="H110" i="14"/>
  <c r="A84" i="14"/>
  <c r="A85" i="14" s="1"/>
  <c r="H83" i="14"/>
  <c r="A57" i="14"/>
  <c r="A58" i="14" s="1"/>
  <c r="H56" i="14"/>
  <c r="A30" i="14"/>
  <c r="A31" i="14"/>
  <c r="H29" i="14"/>
  <c r="A27" i="14"/>
  <c r="A28" i="14" s="1"/>
  <c r="H28" i="14" s="1"/>
  <c r="H26" i="14"/>
  <c r="A26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H2" i="14"/>
  <c r="H2" i="11"/>
  <c r="H13" i="11"/>
  <c r="H24" i="11"/>
  <c r="H35" i="11"/>
  <c r="H46" i="11"/>
  <c r="H67" i="11"/>
  <c r="A304" i="14" l="1"/>
  <c r="H303" i="14"/>
  <c r="A278" i="14"/>
  <c r="H277" i="14"/>
  <c r="A249" i="14"/>
  <c r="H248" i="14"/>
  <c r="A222" i="14"/>
  <c r="H221" i="14"/>
  <c r="A196" i="14"/>
  <c r="H195" i="14"/>
  <c r="A168" i="14"/>
  <c r="H167" i="14"/>
  <c r="A140" i="14"/>
  <c r="H139" i="14"/>
  <c r="H138" i="14"/>
  <c r="H112" i="14"/>
  <c r="A113" i="14"/>
  <c r="H111" i="14"/>
  <c r="A86" i="14"/>
  <c r="H85" i="14"/>
  <c r="H84" i="14"/>
  <c r="A59" i="14"/>
  <c r="H58" i="14"/>
  <c r="H57" i="14"/>
  <c r="H31" i="14"/>
  <c r="A32" i="14"/>
  <c r="H30" i="14"/>
  <c r="H27" i="14"/>
  <c r="H14" i="14"/>
  <c r="A15" i="14"/>
  <c r="H15" i="14" s="1"/>
  <c r="H13" i="14"/>
  <c r="H4" i="14"/>
  <c r="H3" i="14"/>
  <c r="H6" i="14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4" i="10"/>
  <c r="D230" i="10"/>
  <c r="D223" i="10"/>
  <c r="A305" i="14" l="1"/>
  <c r="H304" i="14"/>
  <c r="H278" i="14"/>
  <c r="A279" i="14"/>
  <c r="H249" i="14"/>
  <c r="A250" i="14"/>
  <c r="A223" i="14"/>
  <c r="H222" i="14"/>
  <c r="A197" i="14"/>
  <c r="H196" i="14"/>
  <c r="A169" i="14"/>
  <c r="H168" i="14"/>
  <c r="H140" i="14"/>
  <c r="A141" i="14"/>
  <c r="A114" i="14"/>
  <c r="H113" i="14"/>
  <c r="A87" i="14"/>
  <c r="H86" i="14"/>
  <c r="H59" i="14"/>
  <c r="A60" i="14"/>
  <c r="A33" i="14"/>
  <c r="H32" i="14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H5" i="14"/>
  <c r="H7" i="14"/>
  <c r="F230" i="10"/>
  <c r="A231" i="10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D313" i="9"/>
  <c r="D312" i="9"/>
  <c r="D311" i="9"/>
  <c r="D303" i="9"/>
  <c r="D302" i="9"/>
  <c r="D301" i="9"/>
  <c r="D293" i="9"/>
  <c r="D292" i="9"/>
  <c r="D291" i="9"/>
  <c r="A306" i="14" l="1"/>
  <c r="H305" i="14"/>
  <c r="A280" i="14"/>
  <c r="H279" i="14"/>
  <c r="A251" i="14"/>
  <c r="H250" i="14"/>
  <c r="A224" i="14"/>
  <c r="H223" i="14"/>
  <c r="H197" i="14"/>
  <c r="A198" i="14"/>
  <c r="A170" i="14"/>
  <c r="H169" i="14"/>
  <c r="A142" i="14"/>
  <c r="H141" i="14"/>
  <c r="A115" i="14"/>
  <c r="H114" i="14"/>
  <c r="H87" i="14"/>
  <c r="A88" i="14"/>
  <c r="H60" i="14"/>
  <c r="A61" i="14"/>
  <c r="A34" i="14"/>
  <c r="H33" i="14"/>
  <c r="H8" i="14"/>
  <c r="A312" i="9"/>
  <c r="A313" i="9" s="1"/>
  <c r="A314" i="9" s="1"/>
  <c r="A315" i="9" s="1"/>
  <c r="A316" i="9" s="1"/>
  <c r="A317" i="9" s="1"/>
  <c r="A318" i="9" s="1"/>
  <c r="A319" i="9" s="1"/>
  <c r="F311" i="9"/>
  <c r="F312" i="9"/>
  <c r="D241" i="10"/>
  <c r="D240" i="10"/>
  <c r="D239" i="10"/>
  <c r="D238" i="10"/>
  <c r="D237" i="10"/>
  <c r="D236" i="10"/>
  <c r="D235" i="10"/>
  <c r="D234" i="10"/>
  <c r="D233" i="10"/>
  <c r="D232" i="10"/>
  <c r="D231" i="10"/>
  <c r="D229" i="10"/>
  <c r="D228" i="10"/>
  <c r="D227" i="10"/>
  <c r="D226" i="10"/>
  <c r="D225" i="10"/>
  <c r="D224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14" i="9"/>
  <c r="D13" i="9"/>
  <c r="D12" i="9"/>
  <c r="D11" i="9"/>
  <c r="D10" i="9"/>
  <c r="D9" i="9"/>
  <c r="D8" i="9"/>
  <c r="D7" i="9"/>
  <c r="D6" i="9"/>
  <c r="D5" i="9"/>
  <c r="D4" i="9"/>
  <c r="D3" i="9"/>
  <c r="F3" i="9" s="1"/>
  <c r="D2" i="9"/>
  <c r="F2" i="9" s="1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319" i="9"/>
  <c r="D318" i="9"/>
  <c r="D317" i="9"/>
  <c r="D316" i="9"/>
  <c r="D315" i="9"/>
  <c r="D314" i="9"/>
  <c r="D310" i="9"/>
  <c r="D309" i="9"/>
  <c r="D308" i="9"/>
  <c r="D307" i="9"/>
  <c r="D306" i="9"/>
  <c r="D305" i="9"/>
  <c r="D304" i="9"/>
  <c r="D300" i="9"/>
  <c r="D299" i="9"/>
  <c r="D298" i="9"/>
  <c r="D297" i="9"/>
  <c r="D296" i="9"/>
  <c r="D295" i="9"/>
  <c r="D294" i="9"/>
  <c r="D290" i="9"/>
  <c r="A3" i="9"/>
  <c r="A307" i="14" l="1"/>
  <c r="H306" i="14"/>
  <c r="A281" i="14"/>
  <c r="H280" i="14"/>
  <c r="A252" i="14"/>
  <c r="H251" i="14"/>
  <c r="A225" i="14"/>
  <c r="H224" i="14"/>
  <c r="A199" i="14"/>
  <c r="H198" i="14"/>
  <c r="A171" i="14"/>
  <c r="H170" i="14"/>
  <c r="A143" i="14"/>
  <c r="H142" i="14"/>
  <c r="A116" i="14"/>
  <c r="H115" i="14"/>
  <c r="H88" i="14"/>
  <c r="A89" i="14"/>
  <c r="A62" i="14"/>
  <c r="H61" i="14"/>
  <c r="A35" i="14"/>
  <c r="H34" i="14"/>
  <c r="H9" i="14"/>
  <c r="F313" i="9"/>
  <c r="F4" i="9"/>
  <c r="F7" i="9"/>
  <c r="A308" i="14" l="1"/>
  <c r="H307" i="14"/>
  <c r="A282" i="14"/>
  <c r="H281" i="14"/>
  <c r="A253" i="14"/>
  <c r="H252" i="14"/>
  <c r="H225" i="14"/>
  <c r="A226" i="14"/>
  <c r="A200" i="14"/>
  <c r="H199" i="14"/>
  <c r="A172" i="14"/>
  <c r="H171" i="14"/>
  <c r="A144" i="14"/>
  <c r="H143" i="14"/>
  <c r="A117" i="14"/>
  <c r="H116" i="14"/>
  <c r="A90" i="14"/>
  <c r="H89" i="14"/>
  <c r="A63" i="14"/>
  <c r="H62" i="14"/>
  <c r="A36" i="14"/>
  <c r="H35" i="14"/>
  <c r="H10" i="14"/>
  <c r="F6" i="9"/>
  <c r="F5" i="9"/>
  <c r="F8" i="9"/>
  <c r="F9" i="9"/>
  <c r="A309" i="14" l="1"/>
  <c r="H308" i="14"/>
  <c r="H282" i="14"/>
  <c r="A283" i="14"/>
  <c r="A254" i="14"/>
  <c r="H253" i="14"/>
  <c r="A227" i="14"/>
  <c r="H226" i="14"/>
  <c r="A201" i="14"/>
  <c r="H200" i="14"/>
  <c r="A173" i="14"/>
  <c r="H172" i="14"/>
  <c r="H144" i="14"/>
  <c r="A145" i="14"/>
  <c r="A118" i="14"/>
  <c r="H117" i="14"/>
  <c r="A91" i="14"/>
  <c r="H90" i="14"/>
  <c r="A64" i="14"/>
  <c r="H63" i="14"/>
  <c r="A37" i="14"/>
  <c r="H36" i="14"/>
  <c r="H11" i="14"/>
  <c r="F10" i="9"/>
  <c r="A310" i="14" l="1"/>
  <c r="H309" i="14"/>
  <c r="A284" i="14"/>
  <c r="H283" i="14"/>
  <c r="A255" i="14"/>
  <c r="H254" i="14"/>
  <c r="A228" i="14"/>
  <c r="H227" i="14"/>
  <c r="H201" i="14"/>
  <c r="A202" i="14"/>
  <c r="A174" i="14"/>
  <c r="H173" i="14"/>
  <c r="A146" i="14"/>
  <c r="H145" i="14"/>
  <c r="H118" i="14"/>
  <c r="A119" i="14"/>
  <c r="A92" i="14"/>
  <c r="H91" i="14"/>
  <c r="H64" i="14"/>
  <c r="A65" i="14"/>
  <c r="H37" i="14"/>
  <c r="A38" i="14"/>
  <c r="H12" i="14"/>
  <c r="F11" i="9"/>
  <c r="A311" i="14" l="1"/>
  <c r="H310" i="14"/>
  <c r="A285" i="14"/>
  <c r="H284" i="14"/>
  <c r="A256" i="14"/>
  <c r="H255" i="14"/>
  <c r="A229" i="14"/>
  <c r="H228" i="14"/>
  <c r="H202" i="14"/>
  <c r="A203" i="14"/>
  <c r="A175" i="14"/>
  <c r="H174" i="14"/>
  <c r="A147" i="14"/>
  <c r="H146" i="14"/>
  <c r="H119" i="14"/>
  <c r="A120" i="14"/>
  <c r="A93" i="14"/>
  <c r="H92" i="14"/>
  <c r="A66" i="14"/>
  <c r="H65" i="14"/>
  <c r="A39" i="14"/>
  <c r="H38" i="14"/>
  <c r="H16" i="14"/>
  <c r="F12" i="9"/>
  <c r="A312" i="14" l="1"/>
  <c r="H311" i="14"/>
  <c r="A286" i="14"/>
  <c r="H285" i="14"/>
  <c r="A257" i="14"/>
  <c r="H256" i="14"/>
  <c r="H229" i="14"/>
  <c r="A230" i="14"/>
  <c r="A204" i="14"/>
  <c r="H203" i="14"/>
  <c r="A176" i="14"/>
  <c r="H175" i="14"/>
  <c r="A148" i="14"/>
  <c r="H147" i="14"/>
  <c r="A121" i="14"/>
  <c r="H120" i="14"/>
  <c r="A94" i="14"/>
  <c r="H93" i="14"/>
  <c r="A67" i="14"/>
  <c r="H66" i="14"/>
  <c r="A40" i="14"/>
  <c r="H39" i="14"/>
  <c r="H17" i="14"/>
  <c r="F13" i="9"/>
  <c r="H312" i="14" l="1"/>
  <c r="A313" i="14"/>
  <c r="H286" i="14"/>
  <c r="A287" i="14"/>
  <c r="A258" i="14"/>
  <c r="H257" i="14"/>
  <c r="A231" i="14"/>
  <c r="H230" i="14"/>
  <c r="A205" i="14"/>
  <c r="H204" i="14"/>
  <c r="A177" i="14"/>
  <c r="H176" i="14"/>
  <c r="H148" i="14"/>
  <c r="A149" i="14"/>
  <c r="A122" i="14"/>
  <c r="H121" i="14"/>
  <c r="A95" i="14"/>
  <c r="H94" i="14"/>
  <c r="A68" i="14"/>
  <c r="H67" i="14"/>
  <c r="A41" i="14"/>
  <c r="H40" i="14"/>
  <c r="H18" i="14"/>
  <c r="F14" i="9"/>
  <c r="A314" i="14" l="1"/>
  <c r="H313" i="14"/>
  <c r="H287" i="14"/>
  <c r="A288" i="14"/>
  <c r="A259" i="14"/>
  <c r="H258" i="14"/>
  <c r="A232" i="14"/>
  <c r="H231" i="14"/>
  <c r="H205" i="14"/>
  <c r="A206" i="14"/>
  <c r="A178" i="14"/>
  <c r="H177" i="14"/>
  <c r="A150" i="14"/>
  <c r="H149" i="14"/>
  <c r="A123" i="14"/>
  <c r="H122" i="14"/>
  <c r="A96" i="14"/>
  <c r="H95" i="14"/>
  <c r="H68" i="14"/>
  <c r="A69" i="14"/>
  <c r="A42" i="14"/>
  <c r="H41" i="14"/>
  <c r="H19" i="14"/>
  <c r="F15" i="9"/>
  <c r="A315" i="14" l="1"/>
  <c r="H314" i="14"/>
  <c r="A289" i="14"/>
  <c r="H288" i="14"/>
  <c r="A260" i="14"/>
  <c r="H259" i="14"/>
  <c r="A233" i="14"/>
  <c r="H232" i="14"/>
  <c r="A207" i="14"/>
  <c r="H206" i="14"/>
  <c r="A179" i="14"/>
  <c r="H178" i="14"/>
  <c r="A151" i="14"/>
  <c r="H150" i="14"/>
  <c r="A124" i="14"/>
  <c r="H123" i="14"/>
  <c r="H96" i="14"/>
  <c r="A97" i="14"/>
  <c r="A70" i="14"/>
  <c r="H69" i="14"/>
  <c r="H42" i="14"/>
  <c r="A43" i="14"/>
  <c r="H20" i="14"/>
  <c r="F16" i="9"/>
  <c r="A316" i="14" l="1"/>
  <c r="H315" i="14"/>
  <c r="A290" i="14"/>
  <c r="H289" i="14"/>
  <c r="A261" i="14"/>
  <c r="H260" i="14"/>
  <c r="A234" i="14"/>
  <c r="H233" i="14"/>
  <c r="A208" i="14"/>
  <c r="H207" i="14"/>
  <c r="A180" i="14"/>
  <c r="H179" i="14"/>
  <c r="A152" i="14"/>
  <c r="H151" i="14"/>
  <c r="A125" i="14"/>
  <c r="H124" i="14"/>
  <c r="A98" i="14"/>
  <c r="H97" i="14"/>
  <c r="A71" i="14"/>
  <c r="H70" i="14"/>
  <c r="A44" i="14"/>
  <c r="H43" i="14"/>
  <c r="H21" i="14"/>
  <c r="F17" i="9"/>
  <c r="A317" i="14" l="1"/>
  <c r="H316" i="14"/>
  <c r="H290" i="14"/>
  <c r="A291" i="14"/>
  <c r="A262" i="14"/>
  <c r="H261" i="14"/>
  <c r="A235" i="14"/>
  <c r="H234" i="14"/>
  <c r="A209" i="14"/>
  <c r="H208" i="14"/>
  <c r="A181" i="14"/>
  <c r="H180" i="14"/>
  <c r="A153" i="14"/>
  <c r="H152" i="14"/>
  <c r="A126" i="14"/>
  <c r="H125" i="14"/>
  <c r="A99" i="14"/>
  <c r="H98" i="14"/>
  <c r="H71" i="14"/>
  <c r="A72" i="14"/>
  <c r="A45" i="14"/>
  <c r="H44" i="14"/>
  <c r="H22" i="14"/>
  <c r="F18" i="9"/>
  <c r="H317" i="14" l="1"/>
  <c r="A318" i="14"/>
  <c r="A292" i="14"/>
  <c r="H291" i="14"/>
  <c r="A263" i="14"/>
  <c r="H262" i="14"/>
  <c r="A236" i="14"/>
  <c r="H235" i="14"/>
  <c r="H209" i="14"/>
  <c r="A210" i="14"/>
  <c r="A182" i="14"/>
  <c r="H181" i="14"/>
  <c r="A154" i="14"/>
  <c r="H153" i="14"/>
  <c r="H126" i="14"/>
  <c r="A127" i="14"/>
  <c r="A100" i="14"/>
  <c r="H99" i="14"/>
  <c r="A73" i="14"/>
  <c r="H72" i="14"/>
  <c r="A46" i="14"/>
  <c r="H45" i="14"/>
  <c r="H23" i="14"/>
  <c r="F19" i="9"/>
  <c r="A319" i="14" l="1"/>
  <c r="H318" i="14"/>
  <c r="A293" i="14"/>
  <c r="H292" i="14"/>
  <c r="A264" i="14"/>
  <c r="H263" i="14"/>
  <c r="A237" i="14"/>
  <c r="H236" i="14"/>
  <c r="H210" i="14"/>
  <c r="A211" i="14"/>
  <c r="A183" i="14"/>
  <c r="H182" i="14"/>
  <c r="A155" i="14"/>
  <c r="H154" i="14"/>
  <c r="H127" i="14"/>
  <c r="A128" i="14"/>
  <c r="H100" i="14"/>
  <c r="A101" i="14"/>
  <c r="H73" i="14"/>
  <c r="A74" i="14"/>
  <c r="A47" i="14"/>
  <c r="H46" i="14"/>
  <c r="H24" i="14"/>
  <c r="F20" i="9"/>
  <c r="A320" i="14" l="1"/>
  <c r="H319" i="14"/>
  <c r="A294" i="14"/>
  <c r="H293" i="14"/>
  <c r="A265" i="14"/>
  <c r="H264" i="14"/>
  <c r="A238" i="14"/>
  <c r="H237" i="14"/>
  <c r="A212" i="14"/>
  <c r="H211" i="14"/>
  <c r="H183" i="14"/>
  <c r="A184" i="14"/>
  <c r="A156" i="14"/>
  <c r="H155" i="14"/>
  <c r="A129" i="14"/>
  <c r="H128" i="14"/>
  <c r="A102" i="14"/>
  <c r="H101" i="14"/>
  <c r="A75" i="14"/>
  <c r="H74" i="14"/>
  <c r="A48" i="14"/>
  <c r="H47" i="14"/>
  <c r="H25" i="14"/>
  <c r="F21" i="9"/>
  <c r="A321" i="14" l="1"/>
  <c r="H320" i="14"/>
  <c r="H294" i="14"/>
  <c r="A295" i="14"/>
  <c r="A266" i="14"/>
  <c r="H265" i="14"/>
  <c r="A239" i="14"/>
  <c r="H238" i="14"/>
  <c r="A213" i="14"/>
  <c r="H212" i="14"/>
  <c r="A185" i="14"/>
  <c r="H184" i="14"/>
  <c r="A157" i="14"/>
  <c r="H156" i="14"/>
  <c r="A130" i="14"/>
  <c r="H129" i="14"/>
  <c r="A103" i="14"/>
  <c r="H102" i="14"/>
  <c r="A76" i="14"/>
  <c r="H75" i="14"/>
  <c r="A49" i="14"/>
  <c r="H48" i="14"/>
  <c r="F22" i="9"/>
  <c r="A322" i="14" l="1"/>
  <c r="H321" i="14"/>
  <c r="H295" i="14"/>
  <c r="A296" i="14"/>
  <c r="A267" i="14"/>
  <c r="H266" i="14"/>
  <c r="A240" i="14"/>
  <c r="H239" i="14"/>
  <c r="H213" i="14"/>
  <c r="A214" i="14"/>
  <c r="A186" i="14"/>
  <c r="H185" i="14"/>
  <c r="A158" i="14"/>
  <c r="H157" i="14"/>
  <c r="A131" i="14"/>
  <c r="H130" i="14"/>
  <c r="A104" i="14"/>
  <c r="H103" i="14"/>
  <c r="A77" i="14"/>
  <c r="H76" i="14"/>
  <c r="H49" i="14"/>
  <c r="A50" i="14"/>
  <c r="F23" i="9"/>
  <c r="A323" i="14" l="1"/>
  <c r="H322" i="14"/>
  <c r="A297" i="14"/>
  <c r="H296" i="14"/>
  <c r="A268" i="14"/>
  <c r="H267" i="14"/>
  <c r="A241" i="14"/>
  <c r="H240" i="14"/>
  <c r="A215" i="14"/>
  <c r="H214" i="14"/>
  <c r="A187" i="14"/>
  <c r="H186" i="14"/>
  <c r="A159" i="14"/>
  <c r="H158" i="14"/>
  <c r="A132" i="14"/>
  <c r="H131" i="14"/>
  <c r="A105" i="14"/>
  <c r="H104" i="14"/>
  <c r="A78" i="14"/>
  <c r="H77" i="14"/>
  <c r="H50" i="14"/>
  <c r="A51" i="14"/>
  <c r="F24" i="9"/>
  <c r="A324" i="14" l="1"/>
  <c r="H323" i="14"/>
  <c r="A298" i="14"/>
  <c r="H298" i="14" s="1"/>
  <c r="H297" i="14"/>
  <c r="A269" i="14"/>
  <c r="H268" i="14"/>
  <c r="A242" i="14"/>
  <c r="H241" i="14"/>
  <c r="A216" i="14"/>
  <c r="H215" i="14"/>
  <c r="A188" i="14"/>
  <c r="H187" i="14"/>
  <c r="A160" i="14"/>
  <c r="H159" i="14"/>
  <c r="A133" i="14"/>
  <c r="H132" i="14"/>
  <c r="A106" i="14"/>
  <c r="H105" i="14"/>
  <c r="A79" i="14"/>
  <c r="H78" i="14"/>
  <c r="A52" i="14"/>
  <c r="H51" i="14"/>
  <c r="F25" i="9"/>
  <c r="A325" i="14" l="1"/>
  <c r="H325" i="14" s="1"/>
  <c r="H324" i="14"/>
  <c r="A270" i="14"/>
  <c r="H269" i="14"/>
  <c r="A243" i="14"/>
  <c r="H242" i="14"/>
  <c r="A217" i="14"/>
  <c r="H217" i="14" s="1"/>
  <c r="H216" i="14"/>
  <c r="A189" i="14"/>
  <c r="H188" i="14"/>
  <c r="A161" i="14"/>
  <c r="H160" i="14"/>
  <c r="A134" i="14"/>
  <c r="H133" i="14"/>
  <c r="A107" i="14"/>
  <c r="H106" i="14"/>
  <c r="A80" i="14"/>
  <c r="H79" i="14"/>
  <c r="A53" i="14"/>
  <c r="H52" i="14"/>
  <c r="F26" i="9"/>
  <c r="A271" i="14" l="1"/>
  <c r="H271" i="14" s="1"/>
  <c r="H270" i="14"/>
  <c r="A244" i="14"/>
  <c r="H244" i="14" s="1"/>
  <c r="H243" i="14"/>
  <c r="A190" i="14"/>
  <c r="H190" i="14" s="1"/>
  <c r="H189" i="14"/>
  <c r="A162" i="14"/>
  <c r="H161" i="14"/>
  <c r="H134" i="14"/>
  <c r="A135" i="14"/>
  <c r="A108" i="14"/>
  <c r="H107" i="14"/>
  <c r="H80" i="14"/>
  <c r="A81" i="14"/>
  <c r="A54" i="14"/>
  <c r="H53" i="14"/>
  <c r="F27" i="9"/>
  <c r="A163" i="14" l="1"/>
  <c r="H163" i="14" s="1"/>
  <c r="H162" i="14"/>
  <c r="H135" i="14"/>
  <c r="A136" i="14"/>
  <c r="H136" i="14" s="1"/>
  <c r="A109" i="14"/>
  <c r="H109" i="14" s="1"/>
  <c r="H108" i="14"/>
  <c r="A82" i="14"/>
  <c r="H82" i="14" s="1"/>
  <c r="H81" i="14"/>
  <c r="A55" i="14"/>
  <c r="H55" i="14" s="1"/>
  <c r="H54" i="14"/>
  <c r="F28" i="9"/>
  <c r="F29" i="9" l="1"/>
  <c r="F30" i="9" l="1"/>
  <c r="A4" i="11" l="1"/>
  <c r="H3" i="11"/>
  <c r="F31" i="9"/>
  <c r="H4" i="11" l="1"/>
  <c r="A5" i="11"/>
  <c r="F32" i="9"/>
  <c r="A6" i="11" l="1"/>
  <c r="H5" i="11"/>
  <c r="F33" i="9"/>
  <c r="H6" i="11" l="1"/>
  <c r="A7" i="11"/>
  <c r="F34" i="9"/>
  <c r="A8" i="11" l="1"/>
  <c r="H7" i="11"/>
  <c r="F35" i="9"/>
  <c r="H8" i="11" l="1"/>
  <c r="A9" i="11"/>
  <c r="F36" i="9"/>
  <c r="A10" i="11" l="1"/>
  <c r="H9" i="11"/>
  <c r="F37" i="9"/>
  <c r="A11" i="11" l="1"/>
  <c r="H10" i="11"/>
  <c r="F38" i="9"/>
  <c r="A12" i="11" l="1"/>
  <c r="H11" i="11"/>
  <c r="F39" i="9"/>
  <c r="H12" i="11" l="1"/>
  <c r="A14" i="11"/>
  <c r="F40" i="9"/>
  <c r="A15" i="11" l="1"/>
  <c r="H14" i="11"/>
  <c r="F41" i="9"/>
  <c r="A16" i="11" l="1"/>
  <c r="H15" i="11"/>
  <c r="F42" i="9"/>
  <c r="A17" i="11" l="1"/>
  <c r="H16" i="11"/>
  <c r="F43" i="9"/>
  <c r="A18" i="11" l="1"/>
  <c r="H17" i="11"/>
  <c r="F44" i="9"/>
  <c r="A19" i="11" l="1"/>
  <c r="H18" i="11"/>
  <c r="F45" i="9"/>
  <c r="A20" i="11" l="1"/>
  <c r="H19" i="11"/>
  <c r="F46" i="9"/>
  <c r="H20" i="11" l="1"/>
  <c r="A21" i="11"/>
  <c r="F47" i="9"/>
  <c r="A22" i="11" l="1"/>
  <c r="H21" i="11"/>
  <c r="F48" i="9"/>
  <c r="A23" i="11" l="1"/>
  <c r="H22" i="11"/>
  <c r="F49" i="9"/>
  <c r="H23" i="11" l="1"/>
  <c r="A25" i="11"/>
  <c r="F50" i="9"/>
  <c r="H25" i="11" l="1"/>
  <c r="A26" i="11"/>
  <c r="F51" i="9"/>
  <c r="A27" i="11" l="1"/>
  <c r="H26" i="11"/>
  <c r="F52" i="9"/>
  <c r="A28" i="11" l="1"/>
  <c r="H27" i="11"/>
  <c r="F53" i="9"/>
  <c r="A29" i="11" l="1"/>
  <c r="H28" i="11"/>
  <c r="F54" i="9"/>
  <c r="H29" i="11" l="1"/>
  <c r="A30" i="11"/>
  <c r="F55" i="9"/>
  <c r="A31" i="11" l="1"/>
  <c r="H30" i="11"/>
  <c r="F56" i="9"/>
  <c r="A32" i="11" l="1"/>
  <c r="H31" i="11"/>
  <c r="F57" i="9"/>
  <c r="A33" i="11" l="1"/>
  <c r="H32" i="11"/>
  <c r="F58" i="9"/>
  <c r="H33" i="11" l="1"/>
  <c r="A34" i="11"/>
  <c r="F59" i="9"/>
  <c r="A36" i="11" l="1"/>
  <c r="H34" i="11"/>
  <c r="F60" i="9"/>
  <c r="H36" i="11" l="1"/>
  <c r="A37" i="11"/>
  <c r="F61" i="9"/>
  <c r="A38" i="11" l="1"/>
  <c r="H37" i="11"/>
  <c r="F62" i="9"/>
  <c r="H38" i="11" l="1"/>
  <c r="A39" i="11"/>
  <c r="F63" i="9"/>
  <c r="A40" i="11" l="1"/>
  <c r="H39" i="11"/>
  <c r="F64" i="9"/>
  <c r="H40" i="11" l="1"/>
  <c r="A41" i="11"/>
  <c r="F65" i="9"/>
  <c r="A42" i="11" l="1"/>
  <c r="H41" i="11"/>
  <c r="F66" i="9"/>
  <c r="H42" i="11" l="1"/>
  <c r="A43" i="11"/>
  <c r="F67" i="9"/>
  <c r="A44" i="11" l="1"/>
  <c r="H43" i="11"/>
  <c r="F68" i="9"/>
  <c r="A45" i="11" l="1"/>
  <c r="H44" i="11"/>
  <c r="F69" i="9"/>
  <c r="H45" i="11" l="1"/>
  <c r="A47" i="11"/>
  <c r="F70" i="9"/>
  <c r="A48" i="11" l="1"/>
  <c r="H47" i="11"/>
  <c r="F71" i="9"/>
  <c r="H48" i="11" l="1"/>
  <c r="A49" i="11"/>
  <c r="F72" i="9"/>
  <c r="A50" i="11" l="1"/>
  <c r="H49" i="11"/>
  <c r="F73" i="9"/>
  <c r="H50" i="11" l="1"/>
  <c r="A51" i="11"/>
  <c r="F74" i="9"/>
  <c r="A52" i="11" l="1"/>
  <c r="H51" i="11"/>
  <c r="F75" i="9"/>
  <c r="A53" i="11" l="1"/>
  <c r="H52" i="11"/>
  <c r="F76" i="9"/>
  <c r="A54" i="11" l="1"/>
  <c r="H53" i="11"/>
  <c r="F77" i="9"/>
  <c r="A55" i="11" l="1"/>
  <c r="H54" i="11"/>
  <c r="F78" i="9"/>
  <c r="A56" i="11" l="1"/>
  <c r="H55" i="11"/>
  <c r="F79" i="9"/>
  <c r="H56" i="11" l="1"/>
  <c r="A57" i="11"/>
  <c r="F80" i="9"/>
  <c r="A58" i="11" l="1"/>
  <c r="H57" i="11"/>
  <c r="F81" i="9"/>
  <c r="A59" i="11" l="1"/>
  <c r="H58" i="11"/>
  <c r="F82" i="9"/>
  <c r="A60" i="11" l="1"/>
  <c r="H59" i="11"/>
  <c r="F83" i="9"/>
  <c r="H60" i="11" l="1"/>
  <c r="A61" i="11"/>
  <c r="F84" i="9"/>
  <c r="A62" i="11" l="1"/>
  <c r="H61" i="11"/>
  <c r="F85" i="9"/>
  <c r="A63" i="11" l="1"/>
  <c r="H62" i="11"/>
  <c r="F86" i="9"/>
  <c r="A64" i="11" l="1"/>
  <c r="H63" i="11"/>
  <c r="F87" i="9"/>
  <c r="H64" i="11" l="1"/>
  <c r="A65" i="11"/>
  <c r="F88" i="9"/>
  <c r="A66" i="11" l="1"/>
  <c r="H65" i="11"/>
  <c r="F89" i="9"/>
  <c r="H66" i="11" l="1"/>
  <c r="A68" i="11"/>
  <c r="F90" i="9"/>
  <c r="H68" i="11" l="1"/>
  <c r="A69" i="11"/>
  <c r="F91" i="9"/>
  <c r="H69" i="11" l="1"/>
  <c r="A70" i="11"/>
  <c r="F92" i="9"/>
  <c r="A71" i="11" l="1"/>
  <c r="H70" i="11"/>
  <c r="F93" i="9"/>
  <c r="A72" i="11" l="1"/>
  <c r="H71" i="11"/>
  <c r="F94" i="9"/>
  <c r="H72" i="11" l="1"/>
  <c r="A73" i="11"/>
  <c r="F95" i="9"/>
  <c r="A74" i="11" l="1"/>
  <c r="H73" i="11"/>
  <c r="F96" i="9"/>
  <c r="A75" i="11" l="1"/>
  <c r="H74" i="11"/>
  <c r="F97" i="9"/>
  <c r="A76" i="11" l="1"/>
  <c r="H75" i="11"/>
  <c r="F98" i="9"/>
  <c r="A77" i="11" l="1"/>
  <c r="H76" i="11"/>
  <c r="F99" i="9"/>
  <c r="H77" i="11" l="1"/>
  <c r="A78" i="11"/>
  <c r="F100" i="9"/>
  <c r="A79" i="11" l="1"/>
  <c r="H78" i="11"/>
  <c r="F101" i="9"/>
  <c r="A80" i="11" l="1"/>
  <c r="H79" i="11"/>
  <c r="F102" i="9"/>
  <c r="A81" i="11" l="1"/>
  <c r="H80" i="11"/>
  <c r="F103" i="9"/>
  <c r="A82" i="11" l="1"/>
  <c r="H81" i="11"/>
  <c r="F104" i="9"/>
  <c r="A83" i="11" l="1"/>
  <c r="H82" i="11"/>
  <c r="F105" i="9"/>
  <c r="A84" i="11" l="1"/>
  <c r="H83" i="11"/>
  <c r="F106" i="9"/>
  <c r="H84" i="11" l="1"/>
  <c r="A85" i="11"/>
  <c r="F107" i="9"/>
  <c r="H85" i="11" l="1"/>
  <c r="A86" i="11"/>
  <c r="F108" i="9"/>
  <c r="H86" i="11" l="1"/>
  <c r="A87" i="11"/>
  <c r="F109" i="9"/>
  <c r="H87" i="11" l="1"/>
  <c r="F110" i="9"/>
  <c r="F111" i="9" l="1"/>
  <c r="F112" i="9" l="1"/>
  <c r="F113" i="9" l="1"/>
  <c r="F114" i="9" l="1"/>
  <c r="F115" i="9" l="1"/>
  <c r="F116" i="9" l="1"/>
  <c r="F117" i="9" l="1"/>
  <c r="F118" i="9" l="1"/>
  <c r="F119" i="9" l="1"/>
  <c r="F120" i="9" l="1"/>
  <c r="F121" i="9" l="1"/>
  <c r="F122" i="9" l="1"/>
  <c r="F123" i="9" l="1"/>
  <c r="F124" i="9" l="1"/>
  <c r="F125" i="9" l="1"/>
  <c r="F126" i="9" l="1"/>
  <c r="F127" i="9" l="1"/>
  <c r="F128" i="9" l="1"/>
  <c r="F129" i="9" l="1"/>
  <c r="F130" i="9" l="1"/>
  <c r="F131" i="9" l="1"/>
  <c r="F132" i="9" l="1"/>
  <c r="F133" i="9" l="1"/>
  <c r="F134" i="9" l="1"/>
  <c r="F135" i="9" l="1"/>
  <c r="F136" i="9" l="1"/>
  <c r="F137" i="9" l="1"/>
  <c r="F138" i="9" l="1"/>
  <c r="F139" i="9" l="1"/>
  <c r="F140" i="9" l="1"/>
  <c r="F141" i="9" l="1"/>
  <c r="F142" i="9" l="1"/>
  <c r="F143" i="9" l="1"/>
  <c r="F144" i="9" l="1"/>
  <c r="F145" i="9" l="1"/>
  <c r="F146" i="9" l="1"/>
  <c r="F147" i="9" l="1"/>
  <c r="F148" i="9" l="1"/>
  <c r="F149" i="9" l="1"/>
  <c r="F150" i="9" l="1"/>
  <c r="F151" i="9" l="1"/>
  <c r="F152" i="9" l="1"/>
  <c r="F153" i="9" l="1"/>
  <c r="F154" i="9" l="1"/>
  <c r="F155" i="9" l="1"/>
  <c r="F156" i="9" l="1"/>
  <c r="F157" i="9" l="1"/>
  <c r="F158" i="9" l="1"/>
  <c r="F159" i="9" l="1"/>
  <c r="F160" i="9" l="1"/>
  <c r="F161" i="9" l="1"/>
  <c r="F162" i="9" l="1"/>
  <c r="F163" i="9" l="1"/>
  <c r="F164" i="9" l="1"/>
  <c r="F165" i="9" l="1"/>
  <c r="F166" i="9" l="1"/>
  <c r="F167" i="9" l="1"/>
  <c r="F168" i="9" l="1"/>
  <c r="F169" i="9" l="1"/>
  <c r="F170" i="9" l="1"/>
  <c r="F171" i="9" l="1"/>
  <c r="F172" i="9" l="1"/>
  <c r="F173" i="9" l="1"/>
  <c r="F174" i="9" l="1"/>
  <c r="F175" i="9" l="1"/>
  <c r="F176" i="9" l="1"/>
  <c r="F177" i="9" l="1"/>
  <c r="F178" i="9" l="1"/>
  <c r="F179" i="9" l="1"/>
  <c r="F180" i="9" l="1"/>
  <c r="F181" i="9" l="1"/>
  <c r="F182" i="9" l="1"/>
  <c r="F183" i="9" l="1"/>
  <c r="F184" i="9" l="1"/>
  <c r="F185" i="9" l="1"/>
  <c r="F186" i="9" l="1"/>
  <c r="F187" i="9" l="1"/>
  <c r="F188" i="9" l="1"/>
  <c r="F189" i="9" l="1"/>
  <c r="F190" i="9" l="1"/>
  <c r="F191" i="9" l="1"/>
  <c r="F192" i="9" l="1"/>
  <c r="F193" i="9" l="1"/>
  <c r="F194" i="9" l="1"/>
  <c r="F195" i="9" l="1"/>
  <c r="F196" i="9" l="1"/>
  <c r="F197" i="9" l="1"/>
  <c r="F198" i="9" l="1"/>
  <c r="F199" i="9" l="1"/>
  <c r="F200" i="9" l="1"/>
  <c r="F201" i="9" l="1"/>
  <c r="F202" i="9" l="1"/>
  <c r="F203" i="9" l="1"/>
  <c r="F204" i="9" l="1"/>
  <c r="F205" i="9" l="1"/>
  <c r="F206" i="9" l="1"/>
  <c r="F207" i="9" l="1"/>
  <c r="F208" i="9" l="1"/>
  <c r="F209" i="9" l="1"/>
  <c r="F210" i="9" l="1"/>
  <c r="F211" i="9" l="1"/>
  <c r="F212" i="9" l="1"/>
  <c r="F213" i="9" l="1"/>
  <c r="F214" i="9" l="1"/>
  <c r="F215" i="9" l="1"/>
  <c r="F216" i="9" l="1"/>
  <c r="F217" i="9" l="1"/>
  <c r="F218" i="9" l="1"/>
  <c r="F219" i="9" l="1"/>
  <c r="F220" i="9" l="1"/>
  <c r="F221" i="9" l="1"/>
  <c r="F222" i="9" l="1"/>
  <c r="F223" i="9" l="1"/>
  <c r="F224" i="9" l="1"/>
  <c r="F225" i="9" l="1"/>
  <c r="F226" i="9" l="1"/>
  <c r="F227" i="9" l="1"/>
  <c r="F228" i="9" l="1"/>
  <c r="F229" i="9" l="1"/>
  <c r="F230" i="9" l="1"/>
  <c r="F231" i="9" l="1"/>
  <c r="F232" i="9" l="1"/>
  <c r="F233" i="9" l="1"/>
  <c r="F234" i="9" l="1"/>
  <c r="F235" i="9" l="1"/>
  <c r="F236" i="9" l="1"/>
  <c r="F237" i="9" l="1"/>
  <c r="F238" i="9" l="1"/>
  <c r="F239" i="9" l="1"/>
  <c r="F240" i="9" l="1"/>
  <c r="F241" i="9" l="1"/>
  <c r="F242" i="9" l="1"/>
  <c r="F243" i="9" l="1"/>
  <c r="F244" i="9" l="1"/>
  <c r="F245" i="9" l="1"/>
  <c r="F246" i="9" l="1"/>
  <c r="F247" i="9" l="1"/>
  <c r="F248" i="9" l="1"/>
  <c r="F249" i="9" l="1"/>
  <c r="F250" i="9" l="1"/>
  <c r="F251" i="9" l="1"/>
  <c r="F252" i="9" l="1"/>
  <c r="F253" i="9" l="1"/>
  <c r="F254" i="9" l="1"/>
  <c r="F255" i="9" l="1"/>
  <c r="F256" i="9" l="1"/>
  <c r="F257" i="9" l="1"/>
  <c r="F258" i="9" l="1"/>
  <c r="F259" i="9" l="1"/>
  <c r="F260" i="9" l="1"/>
  <c r="F261" i="9" l="1"/>
  <c r="F262" i="9" l="1"/>
  <c r="F263" i="9" l="1"/>
  <c r="F264" i="9" l="1"/>
  <c r="F265" i="9" l="1"/>
  <c r="F266" i="9" l="1"/>
  <c r="F267" i="9" l="1"/>
  <c r="F268" i="9" l="1"/>
  <c r="F269" i="9" l="1"/>
  <c r="F270" i="9" l="1"/>
  <c r="F271" i="9" l="1"/>
  <c r="F272" i="9" l="1"/>
  <c r="F273" i="9" l="1"/>
  <c r="F274" i="9" l="1"/>
  <c r="F275" i="9" l="1"/>
  <c r="F276" i="9" l="1"/>
  <c r="F277" i="9" l="1"/>
  <c r="F278" i="9" l="1"/>
  <c r="F279" i="9" l="1"/>
  <c r="F280" i="9" l="1"/>
  <c r="F281" i="9" l="1"/>
  <c r="F282" i="9" l="1"/>
  <c r="F283" i="9" l="1"/>
  <c r="F284" i="9" l="1"/>
  <c r="F285" i="9" l="1"/>
  <c r="F286" i="9" l="1"/>
  <c r="F287" i="9" l="1"/>
  <c r="F288" i="9" l="1"/>
  <c r="F289" i="9" l="1"/>
  <c r="F291" i="9" l="1"/>
  <c r="F290" i="9"/>
  <c r="F293" i="9" l="1"/>
  <c r="F292" i="9"/>
  <c r="F294" i="9"/>
  <c r="F295" i="9" l="1"/>
  <c r="F296" i="9" l="1"/>
  <c r="F297" i="9" l="1"/>
  <c r="F298" i="9" l="1"/>
  <c r="F301" i="9" l="1"/>
  <c r="F299" i="9"/>
  <c r="F303" i="9" l="1"/>
  <c r="F302" i="9"/>
  <c r="F300" i="9"/>
  <c r="F304" i="9" l="1"/>
  <c r="F305" i="9" l="1"/>
  <c r="F306" i="9" l="1"/>
  <c r="F307" i="9" l="1"/>
  <c r="F308" i="9" l="1"/>
  <c r="F309" i="9" l="1"/>
  <c r="F310" i="9" l="1"/>
  <c r="F314" i="9" l="1"/>
  <c r="F315" i="9" l="1"/>
  <c r="F316" i="9" l="1"/>
  <c r="F317" i="9" l="1"/>
  <c r="F318" i="9" l="1"/>
  <c r="F319" i="9" l="1"/>
  <c r="A2" i="10"/>
  <c r="A3" i="10" l="1"/>
  <c r="F2" i="10"/>
  <c r="F3" i="10" l="1"/>
  <c r="F4" i="10" l="1"/>
  <c r="F5" i="10" l="1"/>
  <c r="F6" i="10" l="1"/>
  <c r="F7" i="10" l="1"/>
  <c r="F8" i="10" l="1"/>
  <c r="F9" i="10" l="1"/>
  <c r="F10" i="10" l="1"/>
  <c r="F11" i="10" l="1"/>
  <c r="F12" i="10" l="1"/>
  <c r="F13" i="10" l="1"/>
  <c r="F14" i="10" l="1"/>
  <c r="F15" i="10" l="1"/>
  <c r="F16" i="10" l="1"/>
  <c r="F17" i="10" l="1"/>
  <c r="F18" i="10" l="1"/>
  <c r="F19" i="10" l="1"/>
  <c r="F20" i="10" l="1"/>
  <c r="F21" i="10" l="1"/>
  <c r="F22" i="10" l="1"/>
  <c r="F23" i="10" l="1"/>
  <c r="F24" i="10" l="1"/>
  <c r="F25" i="10" l="1"/>
  <c r="F26" i="10" l="1"/>
  <c r="F27" i="10" l="1"/>
  <c r="F28" i="10" l="1"/>
  <c r="F29" i="10" l="1"/>
  <c r="F30" i="10" l="1"/>
  <c r="F31" i="10" l="1"/>
  <c r="F32" i="10" l="1"/>
  <c r="F33" i="10" l="1"/>
  <c r="F34" i="10" l="1"/>
  <c r="F35" i="10" l="1"/>
  <c r="F36" i="10" l="1"/>
  <c r="F37" i="10" l="1"/>
  <c r="F38" i="10" l="1"/>
  <c r="F39" i="10" l="1"/>
  <c r="F40" i="10" l="1"/>
  <c r="F41" i="10" l="1"/>
  <c r="F42" i="10" l="1"/>
  <c r="F43" i="10" l="1"/>
  <c r="F44" i="10" l="1"/>
  <c r="F45" i="10" l="1"/>
  <c r="F46" i="10" l="1"/>
  <c r="F47" i="10" l="1"/>
  <c r="F48" i="10" l="1"/>
  <c r="F49" i="10" l="1"/>
  <c r="F50" i="10" l="1"/>
  <c r="F51" i="10" l="1"/>
  <c r="F52" i="10" l="1"/>
  <c r="F53" i="10" l="1"/>
  <c r="F54" i="10" l="1"/>
  <c r="F55" i="10" l="1"/>
  <c r="F56" i="10" l="1"/>
  <c r="F57" i="10" l="1"/>
  <c r="F58" i="10" l="1"/>
  <c r="F59" i="10" l="1"/>
  <c r="F60" i="10" l="1"/>
  <c r="F61" i="10" l="1"/>
  <c r="F62" i="10" l="1"/>
  <c r="F63" i="10" l="1"/>
  <c r="F64" i="10" l="1"/>
  <c r="F65" i="10" l="1"/>
  <c r="F66" i="10" l="1"/>
  <c r="F67" i="10" l="1"/>
  <c r="F68" i="10" l="1"/>
  <c r="F69" i="10" l="1"/>
  <c r="F70" i="10" l="1"/>
  <c r="F71" i="10" l="1"/>
  <c r="F72" i="10" l="1"/>
  <c r="F73" i="10" l="1"/>
  <c r="F74" i="10" l="1"/>
  <c r="F75" i="10" l="1"/>
  <c r="F76" i="10" l="1"/>
  <c r="F77" i="10" l="1"/>
  <c r="F78" i="10" l="1"/>
  <c r="F79" i="10" l="1"/>
  <c r="F80" i="10" l="1"/>
  <c r="F81" i="10" l="1"/>
  <c r="F82" i="10" l="1"/>
  <c r="F83" i="10" l="1"/>
  <c r="F84" i="10" l="1"/>
  <c r="F85" i="10" l="1"/>
  <c r="F86" i="10" l="1"/>
  <c r="F87" i="10" l="1"/>
  <c r="F88" i="10" l="1"/>
  <c r="F89" i="10" l="1"/>
  <c r="F90" i="10" l="1"/>
  <c r="F91" i="10" l="1"/>
  <c r="F92" i="10" l="1"/>
  <c r="F93" i="10" l="1"/>
  <c r="F94" i="10" l="1"/>
  <c r="F95" i="10" l="1"/>
  <c r="F96" i="10" l="1"/>
  <c r="F97" i="10" l="1"/>
  <c r="F98" i="10" l="1"/>
  <c r="F99" i="10" l="1"/>
  <c r="F100" i="10" l="1"/>
  <c r="F101" i="10" l="1"/>
  <c r="F102" i="10" l="1"/>
  <c r="F103" i="10" l="1"/>
  <c r="F104" i="10" l="1"/>
  <c r="F105" i="10" l="1"/>
  <c r="F106" i="10" l="1"/>
  <c r="F107" i="10" l="1"/>
  <c r="F108" i="10" l="1"/>
  <c r="F109" i="10" l="1"/>
  <c r="F110" i="10" l="1"/>
  <c r="F111" i="10" l="1"/>
  <c r="F112" i="10" l="1"/>
  <c r="F113" i="10" l="1"/>
  <c r="F114" i="10" l="1"/>
  <c r="F115" i="10" l="1"/>
  <c r="F116" i="10" l="1"/>
  <c r="F117" i="10" l="1"/>
  <c r="F118" i="10" l="1"/>
  <c r="F119" i="10" l="1"/>
  <c r="F120" i="10" l="1"/>
  <c r="F121" i="10" l="1"/>
  <c r="F122" i="10" l="1"/>
  <c r="F123" i="10" l="1"/>
  <c r="F124" i="10" l="1"/>
  <c r="F125" i="10" l="1"/>
  <c r="F126" i="10" l="1"/>
  <c r="F127" i="10" l="1"/>
  <c r="F128" i="10" l="1"/>
  <c r="F129" i="10" l="1"/>
  <c r="F130" i="10" l="1"/>
  <c r="F131" i="10" l="1"/>
  <c r="F132" i="10" l="1"/>
  <c r="F133" i="10" l="1"/>
  <c r="F134" i="10" l="1"/>
  <c r="F135" i="10" l="1"/>
  <c r="F136" i="10" l="1"/>
  <c r="F137" i="10" l="1"/>
  <c r="F138" i="10" l="1"/>
  <c r="F139" i="10" l="1"/>
  <c r="F140" i="10" l="1"/>
  <c r="F141" i="10" l="1"/>
  <c r="F142" i="10" l="1"/>
  <c r="F143" i="10" l="1"/>
  <c r="F144" i="10" l="1"/>
  <c r="F145" i="10" l="1"/>
  <c r="F146" i="10" l="1"/>
  <c r="F147" i="10" l="1"/>
  <c r="F148" i="10" l="1"/>
  <c r="F149" i="10" l="1"/>
  <c r="F150" i="10" l="1"/>
  <c r="F151" i="10" l="1"/>
  <c r="F152" i="10" l="1"/>
  <c r="F153" i="10" l="1"/>
  <c r="F154" i="10" l="1"/>
  <c r="F155" i="10" l="1"/>
  <c r="F156" i="10" l="1"/>
  <c r="F157" i="10" l="1"/>
  <c r="F158" i="10" l="1"/>
  <c r="F159" i="10" l="1"/>
  <c r="F160" i="10" l="1"/>
  <c r="F161" i="10" l="1"/>
  <c r="F162" i="10" l="1"/>
  <c r="F163" i="10" l="1"/>
  <c r="F164" i="10" l="1"/>
  <c r="F165" i="10" l="1"/>
  <c r="F166" i="10" l="1"/>
  <c r="F167" i="10" l="1"/>
  <c r="F168" i="10" l="1"/>
  <c r="F169" i="10" l="1"/>
  <c r="F170" i="10" l="1"/>
  <c r="F171" i="10" l="1"/>
  <c r="F172" i="10" l="1"/>
  <c r="F173" i="10" l="1"/>
  <c r="F174" i="10" l="1"/>
  <c r="F175" i="10" l="1"/>
  <c r="F176" i="10" l="1"/>
  <c r="F177" i="10" l="1"/>
  <c r="F178" i="10" l="1"/>
  <c r="F179" i="10" l="1"/>
  <c r="F180" i="10" l="1"/>
  <c r="F181" i="10" l="1"/>
  <c r="F182" i="10" l="1"/>
  <c r="F183" i="10" l="1"/>
  <c r="F184" i="10" l="1"/>
  <c r="F185" i="10" l="1"/>
  <c r="F186" i="10" l="1"/>
  <c r="F187" i="10" l="1"/>
  <c r="F188" i="10" l="1"/>
  <c r="F189" i="10" l="1"/>
  <c r="F190" i="10" l="1"/>
  <c r="F191" i="10" l="1"/>
  <c r="F192" i="10" l="1"/>
  <c r="F193" i="10" l="1"/>
  <c r="F194" i="10" l="1"/>
  <c r="F195" i="10" l="1"/>
  <c r="F196" i="10" l="1"/>
  <c r="F197" i="10" l="1"/>
  <c r="F198" i="10" l="1"/>
  <c r="F199" i="10" l="1"/>
  <c r="F200" i="10" l="1"/>
  <c r="F201" i="10" l="1"/>
  <c r="F202" i="10" l="1"/>
  <c r="F203" i="10" l="1"/>
  <c r="F204" i="10" l="1"/>
  <c r="F205" i="10" l="1"/>
  <c r="F206" i="10" l="1"/>
  <c r="F207" i="10" l="1"/>
  <c r="F208" i="10" l="1"/>
  <c r="F209" i="10" l="1"/>
  <c r="F210" i="10" l="1"/>
  <c r="F211" i="10" l="1"/>
  <c r="F212" i="10" l="1"/>
  <c r="F213" i="10" l="1"/>
  <c r="F214" i="10" l="1"/>
  <c r="F215" i="10" l="1"/>
  <c r="F216" i="10" l="1"/>
  <c r="F217" i="10" l="1"/>
  <c r="F218" i="10" l="1"/>
  <c r="F219" i="10" l="1"/>
  <c r="F220" i="10" l="1"/>
  <c r="F223" i="10" l="1"/>
  <c r="F221" i="10"/>
  <c r="F222" i="10" l="1"/>
  <c r="F224" i="10" l="1"/>
  <c r="F225" i="10" l="1"/>
  <c r="F226" i="10" l="1"/>
  <c r="F227" i="10" l="1"/>
  <c r="F228" i="10" l="1"/>
  <c r="F229" i="10" l="1"/>
  <c r="F231" i="10" l="1"/>
  <c r="F232" i="10" l="1"/>
  <c r="F233" i="10" l="1"/>
  <c r="F234" i="10" l="1"/>
  <c r="F235" i="10" l="1"/>
  <c r="F236" i="10" l="1"/>
  <c r="F237" i="10" l="1"/>
  <c r="F238" i="10" l="1"/>
  <c r="F239" i="10" l="1"/>
  <c r="F240" i="10" l="1"/>
  <c r="F241" i="10"/>
</calcChain>
</file>

<file path=xl/sharedStrings.xml><?xml version="1.0" encoding="utf-8"?>
<sst xmlns="http://schemas.openxmlformats.org/spreadsheetml/2006/main" count="2839" uniqueCount="1920">
  <si>
    <t>H1I1W0</t>
  </si>
  <si>
    <t>H1I1W1</t>
  </si>
  <si>
    <t>H2I1W0</t>
  </si>
  <si>
    <t>H2I1W1</t>
  </si>
  <si>
    <t>H2I1W2</t>
  </si>
  <si>
    <t>H3I1W0</t>
  </si>
  <si>
    <t>H3I1W1</t>
  </si>
  <si>
    <t>H3I1W2</t>
  </si>
  <si>
    <t>H3I1W3</t>
  </si>
  <si>
    <t>H4I1W0</t>
  </si>
  <si>
    <t>H4I1W1</t>
  </si>
  <si>
    <t>H4I1W2</t>
  </si>
  <si>
    <t>H4I1W3</t>
  </si>
  <si>
    <t>H1I2W0</t>
  </si>
  <si>
    <t>H1I2W1</t>
  </si>
  <si>
    <t>H2I2W0</t>
  </si>
  <si>
    <t>H2I2W1</t>
  </si>
  <si>
    <t>H2I2W2</t>
  </si>
  <si>
    <t>H3I2W0</t>
  </si>
  <si>
    <t>H3I2W1</t>
  </si>
  <si>
    <t>H3I2W2</t>
  </si>
  <si>
    <t>H3I2W3</t>
  </si>
  <si>
    <t>H4I2W0</t>
  </si>
  <si>
    <t>H4I2W1</t>
  </si>
  <si>
    <t>H4I2W2</t>
  </si>
  <si>
    <t>H4I2W3</t>
  </si>
  <si>
    <t>H1I3W0</t>
  </si>
  <si>
    <t>H1I3W1</t>
  </si>
  <si>
    <t>H2I3W0</t>
  </si>
  <si>
    <t>H2I3W1</t>
  </si>
  <si>
    <t>H2I3W2</t>
  </si>
  <si>
    <t>H3I3W0</t>
  </si>
  <si>
    <t>H3I3W1</t>
  </si>
  <si>
    <t>H3I3W2</t>
  </si>
  <si>
    <t>H3I3W3</t>
  </si>
  <si>
    <t>H4I3W0</t>
  </si>
  <si>
    <t>H4I3W1</t>
  </si>
  <si>
    <t>H4I3W2</t>
  </si>
  <si>
    <t>H4I3W3</t>
  </si>
  <si>
    <t>H1I4W0</t>
  </si>
  <si>
    <t>H1I4W1</t>
  </si>
  <si>
    <t>H2I4W0</t>
  </si>
  <si>
    <t>H2I4W1</t>
  </si>
  <si>
    <t>H2I4W2</t>
  </si>
  <si>
    <t>H3I4W0</t>
  </si>
  <si>
    <t>H3I4W1</t>
  </si>
  <si>
    <t>H3I4W2</t>
  </si>
  <si>
    <t>H3I4W3</t>
  </si>
  <si>
    <t>H4I4W0</t>
  </si>
  <si>
    <t>H4I4W1</t>
  </si>
  <si>
    <t>H4I4W2</t>
  </si>
  <si>
    <t>H4I4W3</t>
  </si>
  <si>
    <t>I1S0</t>
  </si>
  <si>
    <t>I1S1</t>
  </si>
  <si>
    <t>I1S2</t>
  </si>
  <si>
    <t>I1S3</t>
  </si>
  <si>
    <t>I2S0</t>
  </si>
  <si>
    <t>I2S1</t>
  </si>
  <si>
    <t>I2S2</t>
  </si>
  <si>
    <t>I2S3</t>
  </si>
  <si>
    <t>I3S0</t>
  </si>
  <si>
    <t>I3S1</t>
  </si>
  <si>
    <t>I3S2</t>
  </si>
  <si>
    <t>I3S3</t>
  </si>
  <si>
    <t>I4S0</t>
  </si>
  <si>
    <t>I4S1</t>
  </si>
  <si>
    <t>I4S2</t>
  </si>
  <si>
    <t>I4S3</t>
  </si>
  <si>
    <t>I1C0</t>
  </si>
  <si>
    <t>I1C1</t>
  </si>
  <si>
    <t>I1C2</t>
  </si>
  <si>
    <t>I2C0</t>
  </si>
  <si>
    <t>I2C1</t>
  </si>
  <si>
    <t>I2C2</t>
  </si>
  <si>
    <t>I3C0</t>
  </si>
  <si>
    <t>I3C1</t>
  </si>
  <si>
    <t>I3C2</t>
  </si>
  <si>
    <t>I4C0</t>
  </si>
  <si>
    <t>I4C1</t>
  </si>
  <si>
    <t>I4C2</t>
  </si>
  <si>
    <t>Education</t>
  </si>
  <si>
    <t>WTCU</t>
  </si>
  <si>
    <t>Manufacturing</t>
  </si>
  <si>
    <t>FTE</t>
  </si>
  <si>
    <t>GQ-Dorms</t>
  </si>
  <si>
    <t>GQ-Military</t>
  </si>
  <si>
    <t>GQ-Other</t>
  </si>
  <si>
    <t>Other</t>
  </si>
  <si>
    <t>Productions</t>
  </si>
  <si>
    <t>Attractions</t>
  </si>
  <si>
    <t>Cross Classification</t>
  </si>
  <si>
    <t>Retail</t>
  </si>
  <si>
    <t>FIRES</t>
  </si>
  <si>
    <t>Government</t>
  </si>
  <si>
    <t>Matrix Name</t>
  </si>
  <si>
    <t>HBW1</t>
  </si>
  <si>
    <t>HBW2</t>
  </si>
  <si>
    <t>HBW3</t>
  </si>
  <si>
    <t>HBW4</t>
  </si>
  <si>
    <t>Shop</t>
  </si>
  <si>
    <t>Coll</t>
  </si>
  <si>
    <t>Sch</t>
  </si>
  <si>
    <t>WtO</t>
  </si>
  <si>
    <t>OtO</t>
  </si>
  <si>
    <t>Matrix Number</t>
  </si>
  <si>
    <t>H1I1W0_HBW1_Pro</t>
  </si>
  <si>
    <t>H1I1W0 HBW #1 Production Rate</t>
  </si>
  <si>
    <t>H1I1W1_HBW1_Pro</t>
  </si>
  <si>
    <t>H1I1W1 HBW #1 Production Rate</t>
  </si>
  <si>
    <t>H2I1W0_HBW1_Pro</t>
  </si>
  <si>
    <t>H2I1W0 HBW #1 Production Rate</t>
  </si>
  <si>
    <t>H2I1W1_HBW1_Pro</t>
  </si>
  <si>
    <t>H2I1W1 HBW #1 Production Rate</t>
  </si>
  <si>
    <t>H2I1W2_HBW1_Pro</t>
  </si>
  <si>
    <t>H2I1W2 HBW #1 Production Rate</t>
  </si>
  <si>
    <t>H3I1W0_HBW1_Pro</t>
  </si>
  <si>
    <t>H3I1W0 HBW #1 Production Rate</t>
  </si>
  <si>
    <t>H3I1W1_HBW1_Pro</t>
  </si>
  <si>
    <t>H3I1W1 HBW #1 Production Rate</t>
  </si>
  <si>
    <t>H3I1W2_HBW1_Pro</t>
  </si>
  <si>
    <t>H3I1W2 HBW #1 Production Rate</t>
  </si>
  <si>
    <t>H3I1W3_HBW1_Pro</t>
  </si>
  <si>
    <t>H3I1W3 HBW #1 Production Rate</t>
  </si>
  <si>
    <t>H1I1W0_Shop_Pro</t>
  </si>
  <si>
    <t>H1I1W1_Shop_Pro</t>
  </si>
  <si>
    <t>H2I1W0_Shop_Pro</t>
  </si>
  <si>
    <t>H2I1W1_Shop_Pro</t>
  </si>
  <si>
    <t>H2I1W2_Shop_Pro</t>
  </si>
  <si>
    <t>H3I1W0_Shop_Pro</t>
  </si>
  <si>
    <t>H3I1W1_Shop_Pro</t>
  </si>
  <si>
    <t>H3I1W2_Shop_Pro</t>
  </si>
  <si>
    <t>H3I1W3_Shop_Pro</t>
  </si>
  <si>
    <t>H1I2W0_HBW2_Pro</t>
  </si>
  <si>
    <t>H1I2W0 HBW #2 Production Rate</t>
  </si>
  <si>
    <t>H1I2W1_HBW2_Pro</t>
  </si>
  <si>
    <t>H1I2W1 HBW #2 Production Rate</t>
  </si>
  <si>
    <t>H2I2W0_HBW2_Pro</t>
  </si>
  <si>
    <t>H2I2W0 HBW #2 Production Rate</t>
  </si>
  <si>
    <t>H2I2W1_HBW2_Pro</t>
  </si>
  <si>
    <t>H2I2W1 HBW #2 Production Rate</t>
  </si>
  <si>
    <t>H2I2W2_HBW2_Pro</t>
  </si>
  <si>
    <t>H2I2W2 HBW #2 Production Rate</t>
  </si>
  <si>
    <t>H3I2W0_HBW2_Pro</t>
  </si>
  <si>
    <t>H3I2W0 HBW #2 Production Rate</t>
  </si>
  <si>
    <t>H3I2W1_HBW2_Pro</t>
  </si>
  <si>
    <t>H3I2W1 HBW #2 Production Rate</t>
  </si>
  <si>
    <t>H3I2W2_HBW2_Pro</t>
  </si>
  <si>
    <t>H3I2W2 HBW #2 Production Rate</t>
  </si>
  <si>
    <t>H3I2W3_HBW2_Pro</t>
  </si>
  <si>
    <t>H3I2W3 HBW #2 Production Rate</t>
  </si>
  <si>
    <t>H1I2W0_Shop_Pro</t>
  </si>
  <si>
    <t>H1I2W1_Shop_Pro</t>
  </si>
  <si>
    <t>H2I2W0_Shop_Pro</t>
  </si>
  <si>
    <t>H2I2W1_Shop_Pro</t>
  </si>
  <si>
    <t>H2I2W2_Shop_Pro</t>
  </si>
  <si>
    <t>H3I2W0_Shop_Pro</t>
  </si>
  <si>
    <t>H3I2W1_Shop_Pro</t>
  </si>
  <si>
    <t>H3I2W2_Shop_Pro</t>
  </si>
  <si>
    <t>H3I2W3_Shop_Pro</t>
  </si>
  <si>
    <t>H1I3W0_HBW3_Pro</t>
  </si>
  <si>
    <t>H1I3W0 HBW #3 Production Rate</t>
  </si>
  <si>
    <t>H1I3W1_HBW3_Pro</t>
  </si>
  <si>
    <t>H1I3W1 HBW #3 Production Rate</t>
  </si>
  <si>
    <t>H2I3W0_HBW3_Pro</t>
  </si>
  <si>
    <t>H2I3W0 HBW #3 Production Rate</t>
  </si>
  <si>
    <t>H2I3W1_HBW3_Pro</t>
  </si>
  <si>
    <t>H2I3W1 HBW #3 Production Rate</t>
  </si>
  <si>
    <t>H2I3W2_HBW3_Pro</t>
  </si>
  <si>
    <t>H2I3W2 HBW #3 Production Rate</t>
  </si>
  <si>
    <t>H3I3W0_HBW3_Pro</t>
  </si>
  <si>
    <t>H3I3W0 HBW #3 Production Rate</t>
  </si>
  <si>
    <t>H3I3W1_HBW3_Pro</t>
  </si>
  <si>
    <t>H3I3W1 HBW #3 Production Rate</t>
  </si>
  <si>
    <t>H3I3W2_HBW3_Pro</t>
  </si>
  <si>
    <t>H3I3W2 HBW #3 Production Rate</t>
  </si>
  <si>
    <t>H3I3W3_HBW3_Pro</t>
  </si>
  <si>
    <t>H3I3W3 HBW #3 Production Rate</t>
  </si>
  <si>
    <t>H1I3W0_Shop_Pro</t>
  </si>
  <si>
    <t>H1I3W1_Shop_Pro</t>
  </si>
  <si>
    <t>H2I3W0_Shop_Pro</t>
  </si>
  <si>
    <t>H2I3W1_Shop_Pro</t>
  </si>
  <si>
    <t>H2I3W2_Shop_Pro</t>
  </si>
  <si>
    <t>H3I3W0_Shop_Pro</t>
  </si>
  <si>
    <t>H3I3W1_Shop_Pro</t>
  </si>
  <si>
    <t>H3I3W2_Shop_Pro</t>
  </si>
  <si>
    <t>H3I3W3_Shop_Pro</t>
  </si>
  <si>
    <t>H1I4W0_HBW4_Pro</t>
  </si>
  <si>
    <t>H1I4W0 HBW #4 Production Rate</t>
  </si>
  <si>
    <t>H1I4W1_HBW4_Pro</t>
  </si>
  <si>
    <t>H1I4W1 HBW #4 Production Rate</t>
  </si>
  <si>
    <t>H2I4W0_HBW4_Pro</t>
  </si>
  <si>
    <t>H2I4W0 HBW #4 Production Rate</t>
  </si>
  <si>
    <t>H2I4W1_HBW4_Pro</t>
  </si>
  <si>
    <t>H2I4W1 HBW #4 Production Rate</t>
  </si>
  <si>
    <t>H2I4W2_HBW4_Pro</t>
  </si>
  <si>
    <t>H2I4W2 HBW #4 Production Rate</t>
  </si>
  <si>
    <t>H3I4W0_HBW4_Pro</t>
  </si>
  <si>
    <t>H3I4W0 HBW #4 Production Rate</t>
  </si>
  <si>
    <t>H3I4W1_HBW4_Pro</t>
  </si>
  <si>
    <t>H3I4W1 HBW #4 Production Rate</t>
  </si>
  <si>
    <t>H3I4W2_HBW4_Pro</t>
  </si>
  <si>
    <t>H3I4W2 HBW #4 Production Rate</t>
  </si>
  <si>
    <t>H3I4W3_HBW4_Pro</t>
  </si>
  <si>
    <t>H3I4W3 HBW #4 Production Rate</t>
  </si>
  <si>
    <t>H1I4W0_Shop_Pro</t>
  </si>
  <si>
    <t>H1I4W1_Shop_Pro</t>
  </si>
  <si>
    <t>H2I4W0_Shop_Pro</t>
  </si>
  <si>
    <t>H2I4W1_Shop_Pro</t>
  </si>
  <si>
    <t>H2I4W2_Shop_Pro</t>
  </si>
  <si>
    <t>H3I4W0_Shop_Pro</t>
  </si>
  <si>
    <t>H3I4W1_Shop_Pro</t>
  </si>
  <si>
    <t>H3I4W2_Shop_Pro</t>
  </si>
  <si>
    <t>H3I4W3_Shop_Pro</t>
  </si>
  <si>
    <t>H1I1W0_Other_Pro</t>
  </si>
  <si>
    <t>H1I1W1_Other_Pro</t>
  </si>
  <si>
    <t>H2I1W0_Other_Pro</t>
  </si>
  <si>
    <t>H2I1W1_Other_Pro</t>
  </si>
  <si>
    <t>H2I1W2_Other_Pro</t>
  </si>
  <si>
    <t>H3I1W0_Other_Pro</t>
  </si>
  <si>
    <t>H3I1W1_Other_Pro</t>
  </si>
  <si>
    <t>H1I1W0 Shopping Production Rate</t>
  </si>
  <si>
    <t>H1I1W1 Shopping Production Rate</t>
  </si>
  <si>
    <t>H2I1W0 Shopping Production Rate</t>
  </si>
  <si>
    <t>H2I1W1 Shopping Production Rate</t>
  </si>
  <si>
    <t>H2I1W2 Shopping Production Rate</t>
  </si>
  <si>
    <t>H3I1W0 Shopping Production Rate</t>
  </si>
  <si>
    <t>H3I1W1 Shopping Production Rate</t>
  </si>
  <si>
    <t>H3I1W2 Shopping Production Rate</t>
  </si>
  <si>
    <t>H3I1W3 Shopping Production Rate</t>
  </si>
  <si>
    <t>H1I1W0 Other Production Rate</t>
  </si>
  <si>
    <t>H1I1W1 Other Production Rate</t>
  </si>
  <si>
    <t>H2I1W0 Other Production Rate</t>
  </si>
  <si>
    <t>H2I1W1 Other Production Rate</t>
  </si>
  <si>
    <t>H2I1W2 Other Production Rate</t>
  </si>
  <si>
    <t>H3I1W0 Other Production Rate</t>
  </si>
  <si>
    <t>H3I1W1 Other Production Rate</t>
  </si>
  <si>
    <t>H3I1W2_Other_Pro</t>
  </si>
  <si>
    <t>H3I1W2 Other Production Rate</t>
  </si>
  <si>
    <t>H3I1W3_Other_Pro</t>
  </si>
  <si>
    <t>H3I1W3 Other Production Rate</t>
  </si>
  <si>
    <t>H1I1W0_OtO_Pro</t>
  </si>
  <si>
    <t>H1I1W0 OtO Production Rate</t>
  </si>
  <si>
    <t>H1I1W1_OtO_Pro</t>
  </si>
  <si>
    <t>H1I1W1 OtO Production Rate</t>
  </si>
  <si>
    <t>H2I1W0_OtO_Pro</t>
  </si>
  <si>
    <t>H2I1W0 OtO Production Rate</t>
  </si>
  <si>
    <t>H2I1W1_OtO_Pro</t>
  </si>
  <si>
    <t>H2I1W1 OtO Production Rate</t>
  </si>
  <si>
    <t>H2I1W2_OtO_Pro</t>
  </si>
  <si>
    <t>H2I1W2 OtO Production Rate</t>
  </si>
  <si>
    <t>H3I1W0_OtO_Pro</t>
  </si>
  <si>
    <t>H3I1W0 OtO Production Rate</t>
  </si>
  <si>
    <t>H3I1W1_OtO_Pro</t>
  </si>
  <si>
    <t>H3I1W1 OtO Production Rate</t>
  </si>
  <si>
    <t>H3I1W2_OtO_Pro</t>
  </si>
  <si>
    <t>H3I1W2 OtO Production Rate</t>
  </si>
  <si>
    <t>H3I1W3_OtO_Pro</t>
  </si>
  <si>
    <t>H3I1W3 OtO Production Rate</t>
  </si>
  <si>
    <t>H1I1W0_WtO_Pro</t>
  </si>
  <si>
    <t>H1I1W0 WtO Production Rate</t>
  </si>
  <si>
    <t>H1I1W1_WtO_Pro</t>
  </si>
  <si>
    <t>H1I1W1 WtO Production Rate</t>
  </si>
  <si>
    <t>H2I1W0_WtO_Pro</t>
  </si>
  <si>
    <t>H2I1W0 WtO Production Rate</t>
  </si>
  <si>
    <t>H2I1W1_WtO_Pro</t>
  </si>
  <si>
    <t>H2I1W1 WtO Production Rate</t>
  </si>
  <si>
    <t>H2I1W2_WtO_Pro</t>
  </si>
  <si>
    <t>H2I1W2 WtO Production Rate</t>
  </si>
  <si>
    <t>H3I1W0_WtO_Pro</t>
  </si>
  <si>
    <t>H3I1W0 WtO Production Rate</t>
  </si>
  <si>
    <t>H3I1W1_WtO_Pro</t>
  </si>
  <si>
    <t>H3I1W1 WtO Production Rate</t>
  </si>
  <si>
    <t>H3I1W2_WtO_Pro</t>
  </si>
  <si>
    <t>H3I1W2 WtO Production Rate</t>
  </si>
  <si>
    <t>H3I1W3_WtO_Pro</t>
  </si>
  <si>
    <t>H3I1W3 WtO Production Rate</t>
  </si>
  <si>
    <t>H1I2W0 Shopping Production Rate</t>
  </si>
  <si>
    <t>H1I2W1 Shopping Production Rate</t>
  </si>
  <si>
    <t>H2I2W0 Shopping Production Rate</t>
  </si>
  <si>
    <t>H2I2W1 Shopping Production Rate</t>
  </si>
  <si>
    <t>H2I2W2 Shopping Production Rate</t>
  </si>
  <si>
    <t>H3I2W0 Shopping Production Rate</t>
  </si>
  <si>
    <t>H3I2W1 Shopping Production Rate</t>
  </si>
  <si>
    <t>H3I2W2 Shopping Production Rate</t>
  </si>
  <si>
    <t>H3I2W3 Shopping Production Rate</t>
  </si>
  <si>
    <t>H1I2W0_Other_Pro</t>
  </si>
  <si>
    <t>H1I2W0 Other Production Rate</t>
  </si>
  <si>
    <t>H1I2W1_Other_Pro</t>
  </si>
  <si>
    <t>H1I2W1 Other Production Rate</t>
  </si>
  <si>
    <t>H2I2W0_Other_Pro</t>
  </si>
  <si>
    <t>H2I2W0 Other Production Rate</t>
  </si>
  <si>
    <t>H2I2W1_Other_Pro</t>
  </si>
  <si>
    <t>H2I2W1 Other Production Rate</t>
  </si>
  <si>
    <t>H2I2W2_Other_Pro</t>
  </si>
  <si>
    <t>H2I2W2 Other Production Rate</t>
  </si>
  <si>
    <t>H3I2W0_Other_Pro</t>
  </si>
  <si>
    <t>H3I2W0 Other Production Rate</t>
  </si>
  <si>
    <t>H3I2W1_Other_Pro</t>
  </si>
  <si>
    <t>H3I2W1 Other Production Rate</t>
  </si>
  <si>
    <t>H3I2W2_Other_Pro</t>
  </si>
  <si>
    <t>H3I2W2 Other Production Rate</t>
  </si>
  <si>
    <t>H3I2W3_Other_Pro</t>
  </si>
  <si>
    <t>H3I2W3 Other Production Rate</t>
  </si>
  <si>
    <t>H1I2W0_OtO_Pro</t>
  </si>
  <si>
    <t>H1I2W0 OtO Production Rate</t>
  </si>
  <si>
    <t>H1I2W1_OtO_Pro</t>
  </si>
  <si>
    <t>H1I2W1 OtO Production Rate</t>
  </si>
  <si>
    <t>H2I2W0_OtO_Pro</t>
  </si>
  <si>
    <t>H2I2W0 OtO Production Rate</t>
  </si>
  <si>
    <t>H2I2W1_OtO_Pro</t>
  </si>
  <si>
    <t>H2I2W1 OtO Production Rate</t>
  </si>
  <si>
    <t>H2I2W2_OtO_Pro</t>
  </si>
  <si>
    <t>H2I2W2 OtO Production Rate</t>
  </si>
  <si>
    <t>H3I2W0_OtO_Pro</t>
  </si>
  <si>
    <t>H3I2W0 OtO Production Rate</t>
  </si>
  <si>
    <t>H3I2W1_OtO_Pro</t>
  </si>
  <si>
    <t>H3I2W1 OtO Production Rate</t>
  </si>
  <si>
    <t>H3I2W2_OtO_Pro</t>
  </si>
  <si>
    <t>H3I2W2 OtO Production Rate</t>
  </si>
  <si>
    <t>H3I2W3_OtO_Pro</t>
  </si>
  <si>
    <t>H3I2W3 OtO Production Rate</t>
  </si>
  <si>
    <t>H1I2W0_WtO_Pro</t>
  </si>
  <si>
    <t>H1I2W0 WtO Production Rate</t>
  </si>
  <si>
    <t>H1I2W1_WtO_Pro</t>
  </si>
  <si>
    <t>H1I2W1 WtO Production Rate</t>
  </si>
  <si>
    <t>H2I2W0_WtO_Pro</t>
  </si>
  <si>
    <t>H2I2W0 WtO Production Rate</t>
  </si>
  <si>
    <t>H2I2W1_WtO_Pro</t>
  </si>
  <si>
    <t>H2I2W1 WtO Production Rate</t>
  </si>
  <si>
    <t>H2I2W2_WtO_Pro</t>
  </si>
  <si>
    <t>H2I2W2 WtO Production Rate</t>
  </si>
  <si>
    <t>H3I2W0_WtO_Pro</t>
  </si>
  <si>
    <t>H3I2W0 WtO Production Rate</t>
  </si>
  <si>
    <t>H3I2W1_WtO_Pro</t>
  </si>
  <si>
    <t>H3I2W1 WtO Production Rate</t>
  </si>
  <si>
    <t>H3I2W2_WtO_Pro</t>
  </si>
  <si>
    <t>H3I2W2 WtO Production Rate</t>
  </si>
  <si>
    <t>H3I2W3_WtO_Pro</t>
  </si>
  <si>
    <t>H3I2W3 WtO Production Rate</t>
  </si>
  <si>
    <t>H1I3W0 Shopping Production Rate</t>
  </si>
  <si>
    <t>H1I3W1 Shopping Production Rate</t>
  </si>
  <si>
    <t>H2I3W0 Shopping Production Rate</t>
  </si>
  <si>
    <t>H2I3W1 Shopping Production Rate</t>
  </si>
  <si>
    <t>H2I3W2 Shopping Production Rate</t>
  </si>
  <si>
    <t>H3I3W0 Shopping Production Rate</t>
  </si>
  <si>
    <t>H3I3W1 Shopping Production Rate</t>
  </si>
  <si>
    <t>H3I3W2 Shopping Production Rate</t>
  </si>
  <si>
    <t>H3I3W3 Shopping Production Rate</t>
  </si>
  <si>
    <t>H1I3W0_Other_Pro</t>
  </si>
  <si>
    <t>H1I3W0 Other Production Rate</t>
  </si>
  <si>
    <t>H1I3W1_Other_Pro</t>
  </si>
  <si>
    <t>H1I3W1 Other Production Rate</t>
  </si>
  <si>
    <t>H2I3W0_Other_Pro</t>
  </si>
  <si>
    <t>H2I3W0 Other Production Rate</t>
  </si>
  <si>
    <t>H2I3W1_Other_Pro</t>
  </si>
  <si>
    <t>H2I3W1 Other Production Rate</t>
  </si>
  <si>
    <t>H2I3W2_Other_Pro</t>
  </si>
  <si>
    <t>H2I3W2 Other Production Rate</t>
  </si>
  <si>
    <t>H3I3W0_Other_Pro</t>
  </si>
  <si>
    <t>H3I3W0 Other Production Rate</t>
  </si>
  <si>
    <t>H3I3W1_Other_Pro</t>
  </si>
  <si>
    <t>H3I3W1 Other Production Rate</t>
  </si>
  <si>
    <t>H3I3W2_Other_Pro</t>
  </si>
  <si>
    <t>H3I3W2 Other Production Rate</t>
  </si>
  <si>
    <t>H3I3W3_Other_Pro</t>
  </si>
  <si>
    <t>H3I3W3 Other Production Rate</t>
  </si>
  <si>
    <t>H1I3W0_OtO_Pro</t>
  </si>
  <si>
    <t>H1I3W0 OtO Production Rate</t>
  </si>
  <si>
    <t>H1I3W1_OtO_Pro</t>
  </si>
  <si>
    <t>H1I3W1 OtO Production Rate</t>
  </si>
  <si>
    <t>H2I3W0_OtO_Pro</t>
  </si>
  <si>
    <t>H2I3W0 OtO Production Rate</t>
  </si>
  <si>
    <t>H2I3W1_OtO_Pro</t>
  </si>
  <si>
    <t>H2I3W1 OtO Production Rate</t>
  </si>
  <si>
    <t>H2I3W2_OtO_Pro</t>
  </si>
  <si>
    <t>H2I3W2 OtO Production Rate</t>
  </si>
  <si>
    <t>H3I3W0_OtO_Pro</t>
  </si>
  <si>
    <t>H3I3W0 OtO Production Rate</t>
  </si>
  <si>
    <t>H3I3W1_OtO_Pro</t>
  </si>
  <si>
    <t>H3I3W1 OtO Production Rate</t>
  </si>
  <si>
    <t>H3I3W2_OtO_Pro</t>
  </si>
  <si>
    <t>H3I3W2 OtO Production Rate</t>
  </si>
  <si>
    <t>H3I3W3_OtO_Pro</t>
  </si>
  <si>
    <t>H3I3W3 OtO Production Rate</t>
  </si>
  <si>
    <t>H1I3W0_WtO_Pro</t>
  </si>
  <si>
    <t>H1I3W0 WtO Production Rate</t>
  </si>
  <si>
    <t>H1I3W1_WtO_Pro</t>
  </si>
  <si>
    <t>H1I3W1 WtO Production Rate</t>
  </si>
  <si>
    <t>H2I3W0_WtO_Pro</t>
  </si>
  <si>
    <t>H2I3W0 WtO Production Rate</t>
  </si>
  <si>
    <t>H2I3W1_WtO_Pro</t>
  </si>
  <si>
    <t>H2I3W1 WtO Production Rate</t>
  </si>
  <si>
    <t>H2I3W2_WtO_Pro</t>
  </si>
  <si>
    <t>H2I3W2 WtO Production Rate</t>
  </si>
  <si>
    <t>H3I3W0_WtO_Pro</t>
  </si>
  <si>
    <t>H3I3W0 WtO Production Rate</t>
  </si>
  <si>
    <t>H3I3W1_WtO_Pro</t>
  </si>
  <si>
    <t>H3I3W1 WtO Production Rate</t>
  </si>
  <si>
    <t>H3I3W2_WtO_Pro</t>
  </si>
  <si>
    <t>H3I3W2 WtO Production Rate</t>
  </si>
  <si>
    <t>H3I3W3_WtO_Pro</t>
  </si>
  <si>
    <t>H3I3W3 WtO Production Rate</t>
  </si>
  <si>
    <t>H1I4W0 Shopping Production Rate</t>
  </si>
  <si>
    <t>H1I4W1 Shopping Production Rate</t>
  </si>
  <si>
    <t>H2I4W0 Shopping Production Rate</t>
  </si>
  <si>
    <t>H2I4W1 Shopping Production Rate</t>
  </si>
  <si>
    <t>H2I4W2 Shopping Production Rate</t>
  </si>
  <si>
    <t>H3I4W0 Shopping Production Rate</t>
  </si>
  <si>
    <t>H3I4W1 Shopping Production Rate</t>
  </si>
  <si>
    <t>H3I4W2 Shopping Production Rate</t>
  </si>
  <si>
    <t>H3I4W3 Shopping Production Rate</t>
  </si>
  <si>
    <t>H1I4W0_Other_Pro</t>
  </si>
  <si>
    <t>H1I4W0 Other Production Rate</t>
  </si>
  <si>
    <t>H1I4W1_Other_Pro</t>
  </si>
  <si>
    <t>H1I4W1 Other Production Rate</t>
  </si>
  <si>
    <t>H2I4W0_Other_Pro</t>
  </si>
  <si>
    <t>H2I4W0 Other Production Rate</t>
  </si>
  <si>
    <t>H2I4W1_Other_Pro</t>
  </si>
  <si>
    <t>H2I4W1 Other Production Rate</t>
  </si>
  <si>
    <t>H2I4W2_Other_Pro</t>
  </si>
  <si>
    <t>H2I4W2 Other Production Rate</t>
  </si>
  <si>
    <t>H3I4W0_Other_Pro</t>
  </si>
  <si>
    <t>H3I4W0 Other Production Rate</t>
  </si>
  <si>
    <t>H3I4W1_Other_Pro</t>
  </si>
  <si>
    <t>H3I4W1 Other Production Rate</t>
  </si>
  <si>
    <t>H3I4W2_Other_Pro</t>
  </si>
  <si>
    <t>H3I4W2 Other Production Rate</t>
  </si>
  <si>
    <t>H3I4W3_Other_Pro</t>
  </si>
  <si>
    <t>H3I4W3 Other Production Rate</t>
  </si>
  <si>
    <t>H1I4W0_OtO_Pro</t>
  </si>
  <si>
    <t>H1I4W0 OtO Production Rate</t>
  </si>
  <si>
    <t>H1I4W1_OtO_Pro</t>
  </si>
  <si>
    <t>H1I4W1 OtO Production Rate</t>
  </si>
  <si>
    <t>H2I4W0_OtO_Pro</t>
  </si>
  <si>
    <t>H2I4W0 OtO Production Rate</t>
  </si>
  <si>
    <t>H2I4W1_OtO_Pro</t>
  </si>
  <si>
    <t>H2I4W1 OtO Production Rate</t>
  </si>
  <si>
    <t>H2I4W2_OtO_Pro</t>
  </si>
  <si>
    <t>H2I4W2 OtO Production Rate</t>
  </si>
  <si>
    <t>H3I4W0_OtO_Pro</t>
  </si>
  <si>
    <t>H3I4W0 OtO Production Rate</t>
  </si>
  <si>
    <t>H3I4W1_OtO_Pro</t>
  </si>
  <si>
    <t>H3I4W1 OtO Production Rate</t>
  </si>
  <si>
    <t>H3I4W2_OtO_Pro</t>
  </si>
  <si>
    <t>H3I4W2 OtO Production Rate</t>
  </si>
  <si>
    <t>H3I4W3_OtO_Pro</t>
  </si>
  <si>
    <t>H3I4W3 OtO Production Rate</t>
  </si>
  <si>
    <t>H1I4W0_WtO_Pro</t>
  </si>
  <si>
    <t>H1I4W0 WtO Production Rate</t>
  </si>
  <si>
    <t>H1I4W1_WtO_Pro</t>
  </si>
  <si>
    <t>H1I4W1 WtO Production Rate</t>
  </si>
  <si>
    <t>H2I4W0_WtO_Pro</t>
  </si>
  <si>
    <t>H2I4W0 WtO Production Rate</t>
  </si>
  <si>
    <t>H2I4W1_WtO_Pro</t>
  </si>
  <si>
    <t>H2I4W1 WtO Production Rate</t>
  </si>
  <si>
    <t>H2I4W2_WtO_Pro</t>
  </si>
  <si>
    <t>H2I4W2 WtO Production Rate</t>
  </si>
  <si>
    <t>H3I4W0_WtO_Pro</t>
  </si>
  <si>
    <t>H3I4W0 WtO Production Rate</t>
  </si>
  <si>
    <t>H3I4W1_WtO_Pro</t>
  </si>
  <si>
    <t>H3I4W1 WtO Production Rate</t>
  </si>
  <si>
    <t>H3I4W2_WtO_Pro</t>
  </si>
  <si>
    <t>H3I4W2 WtO Production Rate</t>
  </si>
  <si>
    <t>H3I4W3_WtO_Pro</t>
  </si>
  <si>
    <t>H3I4W3 WtO Production Rate</t>
  </si>
  <si>
    <t>I1S0_Sch_Pro</t>
  </si>
  <si>
    <t>I1S0 School Production Rate</t>
  </si>
  <si>
    <t>I1S1_Sch_Pro</t>
  </si>
  <si>
    <t>I1S1 School Production Rate</t>
  </si>
  <si>
    <t>I1S2_Sch_Pro</t>
  </si>
  <si>
    <t>I1S2 School Production Rate</t>
  </si>
  <si>
    <t>I1S3_Sch_Pro</t>
  </si>
  <si>
    <t>I1S3 School Production Rate</t>
  </si>
  <si>
    <t>I2S0_Sch_Pro</t>
  </si>
  <si>
    <t>I2S0 School Production Rate</t>
  </si>
  <si>
    <t>I2S1_Sch_Pro</t>
  </si>
  <si>
    <t>I2S1 School Production Rate</t>
  </si>
  <si>
    <t>I2S2_Sch_Pro</t>
  </si>
  <si>
    <t>I2S2 School Production Rate</t>
  </si>
  <si>
    <t>I2S3_Sch_Pro</t>
  </si>
  <si>
    <t>I2S3 School Production Rate</t>
  </si>
  <si>
    <t>I3S0_Sch_Pro</t>
  </si>
  <si>
    <t>I3S0 School Production Rate</t>
  </si>
  <si>
    <t>I3S1_Sch_Pro</t>
  </si>
  <si>
    <t>I3S1 School Production Rate</t>
  </si>
  <si>
    <t>I3S2_Sch_Pro</t>
  </si>
  <si>
    <t>I3S2 School Production Rate</t>
  </si>
  <si>
    <t>I3S3_Sch_Pro</t>
  </si>
  <si>
    <t>I3S3 School Production Rate</t>
  </si>
  <si>
    <t>I4S0_Sch_Pro</t>
  </si>
  <si>
    <t>I4S0 School Production Rate</t>
  </si>
  <si>
    <t>I4S1_Sch_Pro</t>
  </si>
  <si>
    <t>I4S1 School Production Rate</t>
  </si>
  <si>
    <t>I4S2_Sch_Pro</t>
  </si>
  <si>
    <t>I4S2 School Production Rate</t>
  </si>
  <si>
    <t>I4S3_Sch_Pro</t>
  </si>
  <si>
    <t>I4S3 School Production Rate</t>
  </si>
  <si>
    <t>I1C0_Coll_Pro</t>
  </si>
  <si>
    <t>I1C0 College Production Rate</t>
  </si>
  <si>
    <t>I1C1_Coll_Pro</t>
  </si>
  <si>
    <t>I1C1 College Production Rate</t>
  </si>
  <si>
    <t>I1C2_Coll_Pro</t>
  </si>
  <si>
    <t>I1C2 College Production Rate</t>
  </si>
  <si>
    <t>I2C0_Coll_Pro</t>
  </si>
  <si>
    <t>I2C0 College Production Rate</t>
  </si>
  <si>
    <t>I2C1_Coll_Pro</t>
  </si>
  <si>
    <t>I2C1 College Production Rate</t>
  </si>
  <si>
    <t>I2C2_Coll_Pro</t>
  </si>
  <si>
    <t>I2C2 College Production Rate</t>
  </si>
  <si>
    <t>I3C0_Coll_Pro</t>
  </si>
  <si>
    <t>I3C0 College Production Rate</t>
  </si>
  <si>
    <t>I3C1_Coll_Pro</t>
  </si>
  <si>
    <t>I3C1 College Production Rate</t>
  </si>
  <si>
    <t>I3C2_Coll_Pro</t>
  </si>
  <si>
    <t>I3C2 College Production Rate</t>
  </si>
  <si>
    <t>I4C0_Coll_Pro</t>
  </si>
  <si>
    <t>I4C0 College Production Rate</t>
  </si>
  <si>
    <t>I4C1_Coll_Pro</t>
  </si>
  <si>
    <t>I4C1 College Production Rate</t>
  </si>
  <si>
    <t>I4C2_Coll_Pro</t>
  </si>
  <si>
    <t>I4C2 College Production Rate</t>
  </si>
  <si>
    <t>GQ_Dorms_HBW1_Pro</t>
  </si>
  <si>
    <t>Dorm HBW 1 Production Rate</t>
  </si>
  <si>
    <t>GQ_Dorms_Coll_Pro</t>
  </si>
  <si>
    <t>Dorm College Production Rate</t>
  </si>
  <si>
    <t>GQ_Dorms_Shop_Pro</t>
  </si>
  <si>
    <t>Dorm Shopping Production Rate</t>
  </si>
  <si>
    <t>GQ_Dorms_Other_Pro</t>
  </si>
  <si>
    <t>Dorm Other Production Rate</t>
  </si>
  <si>
    <t>GQ_Dorms_Sch_Pro</t>
  </si>
  <si>
    <t>Dorm School Production Rate</t>
  </si>
  <si>
    <t>GQ_Dorms_OtO_Pro</t>
  </si>
  <si>
    <t>Dorm OtO Production Rate</t>
  </si>
  <si>
    <t>GQ_Dorms_WtO_Pro</t>
  </si>
  <si>
    <t>Dorm WtO Production Rate</t>
  </si>
  <si>
    <t>GQ_Military_HBW1_Pro</t>
  </si>
  <si>
    <t>Military HBW 1 Production Rate</t>
  </si>
  <si>
    <t>GQ_Military_Coll_Pro</t>
  </si>
  <si>
    <t>Military College Production Rate</t>
  </si>
  <si>
    <t>GQ_Military_Shop_Pro</t>
  </si>
  <si>
    <t>Military Shopping Production Rate</t>
  </si>
  <si>
    <t>GQ_Military_Other_Pro</t>
  </si>
  <si>
    <t>Military Other Production Rate</t>
  </si>
  <si>
    <t>GQ_Military_Sch_Pro</t>
  </si>
  <si>
    <t>Military School Production Rate</t>
  </si>
  <si>
    <t>GQ_Military_OtO_Pro</t>
  </si>
  <si>
    <t>Military OtO Production Rate</t>
  </si>
  <si>
    <t>GQ_Military_WtO_Pro</t>
  </si>
  <si>
    <t>Military WtO Production Rate</t>
  </si>
  <si>
    <t>GQ_Other_HBW1_Pro</t>
  </si>
  <si>
    <t>Other HBW 1 Production Rate</t>
  </si>
  <si>
    <t>GQ_Other_Coll_Pro</t>
  </si>
  <si>
    <t>Other College Production Rate</t>
  </si>
  <si>
    <t>GQ_Other_Shop_Pro</t>
  </si>
  <si>
    <t>Other Shopping Production Rate</t>
  </si>
  <si>
    <t>GQ_Other_Other_Pro</t>
  </si>
  <si>
    <t>Other Other Production Rate</t>
  </si>
  <si>
    <t>GQ_Other_Sch_Pro</t>
  </si>
  <si>
    <t>Other School Production Rate</t>
  </si>
  <si>
    <t>GQ_Other_OtO_Pro</t>
  </si>
  <si>
    <t>Other OtO Production Rate</t>
  </si>
  <si>
    <t>GQ_Other_WtO_Pro</t>
  </si>
  <si>
    <t>Other WtO Production Rate</t>
  </si>
  <si>
    <t>Matrix Description</t>
  </si>
  <si>
    <t>Matrix Value</t>
  </si>
  <si>
    <t>H4I1W0_HBW1_Pro</t>
  </si>
  <si>
    <t>H4I1W1_HBW1_Pro</t>
  </si>
  <si>
    <t>H4I1W2_HBW1_Pro</t>
  </si>
  <si>
    <t>H4I1W3_HBW1_Pro</t>
  </si>
  <si>
    <t>H4I1W0 HBW #1 Production Rate</t>
  </si>
  <si>
    <t>H4I1W1 HBW #1 Production Rate</t>
  </si>
  <si>
    <t>H4I1W2 HBW #1 Production Rate</t>
  </si>
  <si>
    <t>H4I1W3 HBW #1 Production Rate</t>
  </si>
  <si>
    <t>H4I1W0_Shop_Pro</t>
  </si>
  <si>
    <t>H4I1W2_Shop_Pro</t>
  </si>
  <si>
    <t>H4I1W3_Shop_Pro</t>
  </si>
  <si>
    <t>H4I1W0 Shopping Production Rate</t>
  </si>
  <si>
    <t>H4I1W1 Shopping Production Rate</t>
  </si>
  <si>
    <t>H4I1W2 Shopping Production Rate</t>
  </si>
  <si>
    <t>H4I1W3 Shopping Production Rate</t>
  </si>
  <si>
    <t>H4I1W0_Other_Pro</t>
  </si>
  <si>
    <t>H4I1W0 Other Production Rate</t>
  </si>
  <si>
    <t>H4I1W1_Other_Pro</t>
  </si>
  <si>
    <t>H4I1W1 Other Production Rate</t>
  </si>
  <si>
    <t>H4I1W2_Other_Pro</t>
  </si>
  <si>
    <t>H4I1W2 Other Production Rate</t>
  </si>
  <si>
    <t>H4I1W3_Other_Pro</t>
  </si>
  <si>
    <t>H4I1W3 Other Production Rate</t>
  </si>
  <si>
    <t>To Emme</t>
  </si>
  <si>
    <t>H4I1W0_OtO_Pro</t>
  </si>
  <si>
    <t>H4I1W0 OtO Production Rate</t>
  </si>
  <si>
    <t>H4I1W1_OtO_Pro</t>
  </si>
  <si>
    <t>H4I1W1 OtO Production Rate</t>
  </si>
  <si>
    <t>H4I1W2_OtO_Pro</t>
  </si>
  <si>
    <t>H4I1W2 OtO Production Rate</t>
  </si>
  <si>
    <t>H4I1W3_OtO_Pro</t>
  </si>
  <si>
    <t>H4I1W3 OtO Production Rate</t>
  </si>
  <si>
    <t>H4I1W0_WtO_Pro</t>
  </si>
  <si>
    <t>H4I1W0 WtO Production Rate</t>
  </si>
  <si>
    <t>H4I1W1_WtO_Pro</t>
  </si>
  <si>
    <t>H4I1W1 WtO Production Rate</t>
  </si>
  <si>
    <t>H4I1W2_WtO_Pro</t>
  </si>
  <si>
    <t>H4I1W2 WtO Production Rate</t>
  </si>
  <si>
    <t>H4I1W3_WtO_Pro</t>
  </si>
  <si>
    <t>H4I1W3 WtO Production Rate</t>
  </si>
  <si>
    <t>H4I2W0_Shop_Pro</t>
  </si>
  <si>
    <t>H4I2W0 Shopping Production Rate</t>
  </si>
  <si>
    <t>H4I2W1 Shopping Production Rate</t>
  </si>
  <si>
    <t>H4I2W2_Shop_Pro</t>
  </si>
  <si>
    <t>H4I2W2 Shopping Production Rate</t>
  </si>
  <si>
    <t>H4I2W3_Shop_Pro</t>
  </si>
  <si>
    <t>H4I2W3 Shopping Production Rate</t>
  </si>
  <si>
    <t>H4I2W0_Other_Pro</t>
  </si>
  <si>
    <t>H4I2W0 Other Production Rate</t>
  </si>
  <si>
    <t>H4I2W1_Other_Pro</t>
  </si>
  <si>
    <t>H4I2W1 Other Production Rate</t>
  </si>
  <si>
    <t>H4I2W2_Other_Pro</t>
  </si>
  <si>
    <t>H4I2W2 Other Production Rate</t>
  </si>
  <si>
    <t>H4I2W3_Other_Pro</t>
  </si>
  <si>
    <t>H4I2W3 Other Production Rate</t>
  </si>
  <si>
    <t>H4I2W0_OtO_Pro</t>
  </si>
  <si>
    <t>H4I2W0 OtO Production Rate</t>
  </si>
  <si>
    <t>H4I2W1_OtO_Pro</t>
  </si>
  <si>
    <t>H4I2W1 OtO Production Rate</t>
  </si>
  <si>
    <t>H4I2W2_OtO_Pro</t>
  </si>
  <si>
    <t>H4I2W2 OtO Production Rate</t>
  </si>
  <si>
    <t>H4I2W3_OtO_Pro</t>
  </si>
  <si>
    <t>H4I2W3 OtO Production Rate</t>
  </si>
  <si>
    <t>H4I2W0_WtO_Pro</t>
  </si>
  <si>
    <t>H4I2W0 WtO Production Rate</t>
  </si>
  <si>
    <t>H4I2W1_WtO_Pro</t>
  </si>
  <si>
    <t>H4I2W1 WtO Production Rate</t>
  </si>
  <si>
    <t>H4I2W2_WtO_Pro</t>
  </si>
  <si>
    <t>H4I2W2 WtO Production Rate</t>
  </si>
  <si>
    <t>H4I2W3_WtO_Pro</t>
  </si>
  <si>
    <t>H4I2W3 WtO Production Rate</t>
  </si>
  <si>
    <t>H4I2W0_HBW2_Pro</t>
  </si>
  <si>
    <t>H4I2W1_HBW2_Pro</t>
  </si>
  <si>
    <t>H4I2W2_HBW2_Pro</t>
  </si>
  <si>
    <t>H4I2W3_HBW2_Pro</t>
  </si>
  <si>
    <t>H4I2W0 HBW #2 Production Rate</t>
  </si>
  <si>
    <t>H4I2W1 HBW #2 Production Rate</t>
  </si>
  <si>
    <t>H4I2W2 HBW #2 Production Rate</t>
  </si>
  <si>
    <t>H4I2W3 HBW #2 Production Rate</t>
  </si>
  <si>
    <t>H4I3W0_Shop_Pro</t>
  </si>
  <si>
    <t>H4I3W0 Shopping Production Rate</t>
  </si>
  <si>
    <t>H4I3W1 Shopping Production Rate</t>
  </si>
  <si>
    <t>H4I3W2_Shop_Pro</t>
  </si>
  <si>
    <t>H4I3W2 Shopping Production Rate</t>
  </si>
  <si>
    <t>H4I3W3_Shop_Pro</t>
  </si>
  <si>
    <t>H4I3W3 Shopping Production Rate</t>
  </si>
  <si>
    <t>H4I3W0_Other_Pro</t>
  </si>
  <si>
    <t>H4I3W0 Other Production Rate</t>
  </si>
  <si>
    <t>H4I3W1_Other_Pro</t>
  </si>
  <si>
    <t>H4I3W1 Other Production Rate</t>
  </si>
  <si>
    <t>H4I3W2_Other_Pro</t>
  </si>
  <si>
    <t>H4I3W2 Other Production Rate</t>
  </si>
  <si>
    <t>H4I3W3_Other_Pro</t>
  </si>
  <si>
    <t>H4I3W3 Other Production Rate</t>
  </si>
  <si>
    <t>H4I3W0_OtO_Pro</t>
  </si>
  <si>
    <t>H4I3W0 OtO Production Rate</t>
  </si>
  <si>
    <t>H4I3W1_OtO_Pro</t>
  </si>
  <si>
    <t>H4I3W1 OtO Production Rate</t>
  </si>
  <si>
    <t>H4I3W2_OtO_Pro</t>
  </si>
  <si>
    <t>H4I3W2 OtO Production Rate</t>
  </si>
  <si>
    <t>H4I3W3_OtO_Pro</t>
  </si>
  <si>
    <t>H4I3W3 OtO Production Rate</t>
  </si>
  <si>
    <t>H4I3W0_WtO_Pro</t>
  </si>
  <si>
    <t>H4I3W0 WtO Production Rate</t>
  </si>
  <si>
    <t>H4I3W1_WtO_Pro</t>
  </si>
  <si>
    <t>H4I3W1 WtO Production Rate</t>
  </si>
  <si>
    <t>H4I3W2_WtO_Pro</t>
  </si>
  <si>
    <t>H4I3W2 WtO Production Rate</t>
  </si>
  <si>
    <t>H4I3W3_WtO_Pro</t>
  </si>
  <si>
    <t>H4I3W3 WtO Production Rate</t>
  </si>
  <si>
    <t>H4I3W0_HBW3_Pro</t>
  </si>
  <si>
    <t>H4I3W1_HBW3_Pro</t>
  </si>
  <si>
    <t>H4I3W2_HBW3_Pro</t>
  </si>
  <si>
    <t>H4I3W3_HBW3_Pro</t>
  </si>
  <si>
    <t>H4I3W0 HBW #3 Production Rate</t>
  </si>
  <si>
    <t>H4I3W1 HBW #3 Production Rate</t>
  </si>
  <si>
    <t>H4I3W2 HBW #3 Production Rate</t>
  </si>
  <si>
    <t>H4I3W3 HBW #3 Production Rate</t>
  </si>
  <si>
    <t>H4I4W0_Shop_Pro</t>
  </si>
  <si>
    <t>H4I4W0 Shopping Production Rate</t>
  </si>
  <si>
    <t>H4I4W1 Shopping Production Rate</t>
  </si>
  <si>
    <t>H4I4W2_Shop_Pro</t>
  </si>
  <si>
    <t>H4I4W2 Shopping Production Rate</t>
  </si>
  <si>
    <t>H4I4W3_Shop_Pro</t>
  </si>
  <si>
    <t>H4I4W3 Shopping Production Rate</t>
  </si>
  <si>
    <t>H4I4W0_Other_Pro</t>
  </si>
  <si>
    <t>H4I4W0 Other Production Rate</t>
  </si>
  <si>
    <t>H4I4W1_Other_Pro</t>
  </si>
  <si>
    <t>H4I4W1 Other Production Rate</t>
  </si>
  <si>
    <t>H4I4W2_Other_Pro</t>
  </si>
  <si>
    <t>H4I4W2 Other Production Rate</t>
  </si>
  <si>
    <t>H4I4W3_Other_Pro</t>
  </si>
  <si>
    <t>H4I4W3 Other Production Rate</t>
  </si>
  <si>
    <t>H4I4W0_OtO_Pro</t>
  </si>
  <si>
    <t>H4I4W0 OtO Production Rate</t>
  </si>
  <si>
    <t>H4I4W1_OtO_Pro</t>
  </si>
  <si>
    <t>H4I4W1 OtO Production Rate</t>
  </si>
  <si>
    <t>H4I4W2_OtO_Pro</t>
  </si>
  <si>
    <t>H4I4W2 OtO Production Rate</t>
  </si>
  <si>
    <t>H4I4W3_OtO_Pro</t>
  </si>
  <si>
    <t>H4I4W3 OtO Production Rate</t>
  </si>
  <si>
    <t>H4I4W0_WtO_Pro</t>
  </si>
  <si>
    <t>H4I4W0 WtO Production Rate</t>
  </si>
  <si>
    <t>H4I4W1_WtO_Pro</t>
  </si>
  <si>
    <t>H4I4W1 WtO Production Rate</t>
  </si>
  <si>
    <t>H4I4W2_WtO_Pro</t>
  </si>
  <si>
    <t>H4I4W2 WtO Production Rate</t>
  </si>
  <si>
    <t>H4I4W3_WtO_Pro</t>
  </si>
  <si>
    <t>H4I4W3 WtO Production Rate</t>
  </si>
  <si>
    <t>H4I4W0_HBW4_Pro</t>
  </si>
  <si>
    <t>H4I4W1_HBW4_Pro</t>
  </si>
  <si>
    <t>H4I4W2_HBW4_Pro</t>
  </si>
  <si>
    <t>H4I4W3_HBW4_Pro</t>
  </si>
  <si>
    <t>H4I4W0 HBW #4 Production Rate</t>
  </si>
  <si>
    <t>H4I4W1 HBW #4 Production Rate</t>
  </si>
  <si>
    <t>H4I4W2 HBW #4 Production Rate</t>
  </si>
  <si>
    <t>H4I4W3 HBW #4 Production Rate</t>
  </si>
  <si>
    <t>H1I1W0_HBW1_Att</t>
  </si>
  <si>
    <t>H1I1W1_HBW1_Att</t>
  </si>
  <si>
    <t>H2I1W0_HBW1_Att</t>
  </si>
  <si>
    <t>H2I1W1_HBW1_Att</t>
  </si>
  <si>
    <t>H2I1W2_HBW1_Att</t>
  </si>
  <si>
    <t>H3I1W0_HBW1_Att</t>
  </si>
  <si>
    <t>H3I1W1_HBW1_Att</t>
  </si>
  <si>
    <t>H3I1W2_HBW1_Att</t>
  </si>
  <si>
    <t>H3I1W3_HBW1_Att</t>
  </si>
  <si>
    <t>H4I1W0_HBW1_Att</t>
  </si>
  <si>
    <t>H4I1W1_HBW1_Att</t>
  </si>
  <si>
    <t>H4I1W2_HBW1_Att</t>
  </si>
  <si>
    <t>H4I1W3_HBW1_Att</t>
  </si>
  <si>
    <t>H1I1W0_Other_Att</t>
  </si>
  <si>
    <t>H1I1W1_Other_Att</t>
  </si>
  <si>
    <t>H2I1W0_Other_Att</t>
  </si>
  <si>
    <t>H2I1W1_Other_Att</t>
  </si>
  <si>
    <t>H2I1W2_Other_Att</t>
  </si>
  <si>
    <t>H3I1W0_Other_Att</t>
  </si>
  <si>
    <t>H3I1W1_Other_Att</t>
  </si>
  <si>
    <t>H3I1W2_Other_Att</t>
  </si>
  <si>
    <t>H3I1W3_Other_Att</t>
  </si>
  <si>
    <t>H4I1W0_Other_Att</t>
  </si>
  <si>
    <t>H4I1W1_Other_Att</t>
  </si>
  <si>
    <t>H4I1W2_Other_Att</t>
  </si>
  <si>
    <t>H4I1W3_Other_Att</t>
  </si>
  <si>
    <t>H1I1W0_OtO_Att</t>
  </si>
  <si>
    <t>H1I1W1_OtO_Att</t>
  </si>
  <si>
    <t>H2I1W0_OtO_Att</t>
  </si>
  <si>
    <t>H2I1W1_OtO_Att</t>
  </si>
  <si>
    <t>H2I1W2_OtO_Att</t>
  </si>
  <si>
    <t>H3I1W0_OtO_Att</t>
  </si>
  <si>
    <t>H3I1W1_OtO_Att</t>
  </si>
  <si>
    <t>H3I1W2_OtO_Att</t>
  </si>
  <si>
    <t>H3I1W3_OtO_Att</t>
  </si>
  <si>
    <t>H4I1W0_OtO_Att</t>
  </si>
  <si>
    <t>H4I1W1_OtO_Att</t>
  </si>
  <si>
    <t>H4I1W2_OtO_Att</t>
  </si>
  <si>
    <t>H4I1W3_OtO_Att</t>
  </si>
  <si>
    <t>H1I1W0_WtO_Att</t>
  </si>
  <si>
    <t>H1I1W1_WtO_Att</t>
  </si>
  <si>
    <t>H2I1W0_WtO_Att</t>
  </si>
  <si>
    <t>H2I1W1_WtO_Att</t>
  </si>
  <si>
    <t>H2I1W2_WtO_Att</t>
  </si>
  <si>
    <t>H3I1W0_WtO_Att</t>
  </si>
  <si>
    <t>H3I1W1_WtO_Att</t>
  </si>
  <si>
    <t>H3I1W2_WtO_Att</t>
  </si>
  <si>
    <t>H3I1W3_WtO_Att</t>
  </si>
  <si>
    <t>H4I1W0_WtO_Att</t>
  </si>
  <si>
    <t>H4I1W1_WtO_Att</t>
  </si>
  <si>
    <t>H4I1W2_WtO_Att</t>
  </si>
  <si>
    <t>H4I1W3_WtO_Att</t>
  </si>
  <si>
    <t>H1I2W0_HBW2_Att</t>
  </si>
  <si>
    <t>H1I2W1_HBW2_Att</t>
  </si>
  <si>
    <t>H2I2W0_HBW2_Att</t>
  </si>
  <si>
    <t>H2I2W1_HBW2_Att</t>
  </si>
  <si>
    <t>H2I2W2_HBW2_Att</t>
  </si>
  <si>
    <t>H3I2W0_HBW2_Att</t>
  </si>
  <si>
    <t>H3I2W1_HBW2_Att</t>
  </si>
  <si>
    <t>H3I2W2_HBW2_Att</t>
  </si>
  <si>
    <t>H3I2W3_HBW2_Att</t>
  </si>
  <si>
    <t>H4I2W0_HBW2_Att</t>
  </si>
  <si>
    <t>H4I2W1_HBW2_Att</t>
  </si>
  <si>
    <t>H4I2W2_HBW2_Att</t>
  </si>
  <si>
    <t>H4I2W3_HBW2_Att</t>
  </si>
  <si>
    <t>H1I2W0_Other_Att</t>
  </si>
  <si>
    <t>H1I2W1_Other_Att</t>
  </si>
  <si>
    <t>H2I2W0_Other_Att</t>
  </si>
  <si>
    <t>H2I2W1_Other_Att</t>
  </si>
  <si>
    <t>H2I2W2_Other_Att</t>
  </si>
  <si>
    <t>H3I2W0_Other_Att</t>
  </si>
  <si>
    <t>H3I2W1_Other_Att</t>
  </si>
  <si>
    <t>H3I2W2_Other_Att</t>
  </si>
  <si>
    <t>H3I2W3_Other_Att</t>
  </si>
  <si>
    <t>H4I2W0_Other_Att</t>
  </si>
  <si>
    <t>H4I2W1_Other_Att</t>
  </si>
  <si>
    <t>H4I2W2_Other_Att</t>
  </si>
  <si>
    <t>H4I2W3_Other_Att</t>
  </si>
  <si>
    <t>H1I2W0_OtO_Att</t>
  </si>
  <si>
    <t>H1I2W1_OtO_Att</t>
  </si>
  <si>
    <t>H2I2W0_OtO_Att</t>
  </si>
  <si>
    <t>H2I2W1_OtO_Att</t>
  </si>
  <si>
    <t>H2I2W2_OtO_Att</t>
  </si>
  <si>
    <t>H3I2W0_OtO_Att</t>
  </si>
  <si>
    <t>H3I2W1_OtO_Att</t>
  </si>
  <si>
    <t>H3I2W2_OtO_Att</t>
  </si>
  <si>
    <t>H3I2W3_OtO_Att</t>
  </si>
  <si>
    <t>H4I2W0_OtO_Att</t>
  </si>
  <si>
    <t>H4I2W1_OtO_Att</t>
  </si>
  <si>
    <t>H4I2W2_OtO_Att</t>
  </si>
  <si>
    <t>H4I2W3_OtO_Att</t>
  </si>
  <si>
    <t>H1I2W0_WtO_Att</t>
  </si>
  <si>
    <t>H1I2W1_WtO_Att</t>
  </si>
  <si>
    <t>H2I2W0_WtO_Att</t>
  </si>
  <si>
    <t>H2I2W1_WtO_Att</t>
  </si>
  <si>
    <t>H2I2W2_WtO_Att</t>
  </si>
  <si>
    <t>H3I2W0_WtO_Att</t>
  </si>
  <si>
    <t>H3I2W1_WtO_Att</t>
  </si>
  <si>
    <t>H3I2W2_WtO_Att</t>
  </si>
  <si>
    <t>H3I2W3_WtO_Att</t>
  </si>
  <si>
    <t>H4I2W0_WtO_Att</t>
  </si>
  <si>
    <t>H4I2W1_WtO_Att</t>
  </si>
  <si>
    <t>H4I2W2_WtO_Att</t>
  </si>
  <si>
    <t>H4I2W3_WtO_Att</t>
  </si>
  <si>
    <t>H1I3W0_HBW3_Att</t>
  </si>
  <si>
    <t>H1I3W1_HBW3_Att</t>
  </si>
  <si>
    <t>H2I3W0_HBW3_Att</t>
  </si>
  <si>
    <t>H2I3W1_HBW3_Att</t>
  </si>
  <si>
    <t>H2I3W2_HBW3_Att</t>
  </si>
  <si>
    <t>H3I3W0_HBW3_Att</t>
  </si>
  <si>
    <t>H3I3W1_HBW3_Att</t>
  </si>
  <si>
    <t>H3I3W2_HBW3_Att</t>
  </si>
  <si>
    <t>H3I3W3_HBW3_Att</t>
  </si>
  <si>
    <t>H4I3W0_HBW3_Att</t>
  </si>
  <si>
    <t>H4I3W1_HBW3_Att</t>
  </si>
  <si>
    <t>H4I3W2_HBW3_Att</t>
  </si>
  <si>
    <t>H4I3W3_HBW3_Att</t>
  </si>
  <si>
    <t>H1I3W0_Other_Att</t>
  </si>
  <si>
    <t>H1I3W1_Other_Att</t>
  </si>
  <si>
    <t>H2I3W0_Other_Att</t>
  </si>
  <si>
    <t>H2I3W1_Other_Att</t>
  </si>
  <si>
    <t>H2I3W2_Other_Att</t>
  </si>
  <si>
    <t>H3I3W0_Other_Att</t>
  </si>
  <si>
    <t>H3I3W1_Other_Att</t>
  </si>
  <si>
    <t>H3I3W2_Other_Att</t>
  </si>
  <si>
    <t>H3I3W3_Other_Att</t>
  </si>
  <si>
    <t>H4I3W0_Other_Att</t>
  </si>
  <si>
    <t>H4I3W1_Other_Att</t>
  </si>
  <si>
    <t>H4I3W2_Other_Att</t>
  </si>
  <si>
    <t>H4I3W3_Other_Att</t>
  </si>
  <si>
    <t>H1I3W0_OtO_Att</t>
  </si>
  <si>
    <t>H1I3W1_OtO_Att</t>
  </si>
  <si>
    <t>H2I3W0_OtO_Att</t>
  </si>
  <si>
    <t>H2I3W1_OtO_Att</t>
  </si>
  <si>
    <t>H2I3W2_OtO_Att</t>
  </si>
  <si>
    <t>H3I3W0_OtO_Att</t>
  </si>
  <si>
    <t>H3I3W1_OtO_Att</t>
  </si>
  <si>
    <t>H3I3W2_OtO_Att</t>
  </si>
  <si>
    <t>H3I3W3_OtO_Att</t>
  </si>
  <si>
    <t>H4I3W0_OtO_Att</t>
  </si>
  <si>
    <t>H4I3W1_OtO_Att</t>
  </si>
  <si>
    <t>H4I3W2_OtO_Att</t>
  </si>
  <si>
    <t>H4I3W3_OtO_Att</t>
  </si>
  <si>
    <t>H1I3W0_WtO_Att</t>
  </si>
  <si>
    <t>H1I3W1_WtO_Att</t>
  </si>
  <si>
    <t>H2I3W0_WtO_Att</t>
  </si>
  <si>
    <t>H2I3W1_WtO_Att</t>
  </si>
  <si>
    <t>H2I3W2_WtO_Att</t>
  </si>
  <si>
    <t>H3I3W0_WtO_Att</t>
  </si>
  <si>
    <t>H3I3W1_WtO_Att</t>
  </si>
  <si>
    <t>H3I3W2_WtO_Att</t>
  </si>
  <si>
    <t>H3I3W3_WtO_Att</t>
  </si>
  <si>
    <t>H4I3W0_WtO_Att</t>
  </si>
  <si>
    <t>H4I3W1_WtO_Att</t>
  </si>
  <si>
    <t>H4I3W2_WtO_Att</t>
  </si>
  <si>
    <t>H4I3W3_WtO_Att</t>
  </si>
  <si>
    <t>H1I4W0_HBW4_Att</t>
  </si>
  <si>
    <t>H1I4W1_HBW4_Att</t>
  </si>
  <si>
    <t>H2I4W0_HBW4_Att</t>
  </si>
  <si>
    <t>H2I4W1_HBW4_Att</t>
  </si>
  <si>
    <t>H2I4W2_HBW4_Att</t>
  </si>
  <si>
    <t>H3I4W0_HBW4_Att</t>
  </si>
  <si>
    <t>H3I4W1_HBW4_Att</t>
  </si>
  <si>
    <t>H3I4W2_HBW4_Att</t>
  </si>
  <si>
    <t>H3I4W3_HBW4_Att</t>
  </si>
  <si>
    <t>H4I4W0_HBW4_Att</t>
  </si>
  <si>
    <t>H4I4W1_HBW4_Att</t>
  </si>
  <si>
    <t>H4I4W2_HBW4_Att</t>
  </si>
  <si>
    <t>H4I4W3_HBW4_Att</t>
  </si>
  <si>
    <t>H1I4W0_Other_Att</t>
  </si>
  <si>
    <t>H1I4W1_Other_Att</t>
  </si>
  <si>
    <t>H2I4W0_Other_Att</t>
  </si>
  <si>
    <t>H2I4W1_Other_Att</t>
  </si>
  <si>
    <t>H2I4W2_Other_Att</t>
  </si>
  <si>
    <t>H3I4W0_Other_Att</t>
  </si>
  <si>
    <t>H3I4W1_Other_Att</t>
  </si>
  <si>
    <t>H3I4W2_Other_Att</t>
  </si>
  <si>
    <t>H3I4W3_Other_Att</t>
  </si>
  <si>
    <t>H4I4W0_Other_Att</t>
  </si>
  <si>
    <t>H4I4W1_Other_Att</t>
  </si>
  <si>
    <t>H4I4W2_Other_Att</t>
  </si>
  <si>
    <t>H4I4W3_Other_Att</t>
  </si>
  <si>
    <t>H1I4W0_OtO_Att</t>
  </si>
  <si>
    <t>H1I4W1_OtO_Att</t>
  </si>
  <si>
    <t>H2I4W0_OtO_Att</t>
  </si>
  <si>
    <t>H2I4W1_OtO_Att</t>
  </si>
  <si>
    <t>H2I4W2_OtO_Att</t>
  </si>
  <si>
    <t>H3I4W0_OtO_Att</t>
  </si>
  <si>
    <t>H3I4W1_OtO_Att</t>
  </si>
  <si>
    <t>H3I4W2_OtO_Att</t>
  </si>
  <si>
    <t>H3I4W3_OtO_Att</t>
  </si>
  <si>
    <t>H4I4W0_OtO_Att</t>
  </si>
  <si>
    <t>H4I4W1_OtO_Att</t>
  </si>
  <si>
    <t>H4I4W2_OtO_Att</t>
  </si>
  <si>
    <t>H4I4W3_OtO_Att</t>
  </si>
  <si>
    <t>H1I4W0_WtO_Att</t>
  </si>
  <si>
    <t>H1I4W1_WtO_Att</t>
  </si>
  <si>
    <t>H2I4W0_WtO_Att</t>
  </si>
  <si>
    <t>H2I4W1_WtO_Att</t>
  </si>
  <si>
    <t>H2I4W2_WtO_Att</t>
  </si>
  <si>
    <t>H3I4W0_WtO_Att</t>
  </si>
  <si>
    <t>H3I4W1_WtO_Att</t>
  </si>
  <si>
    <t>H3I4W2_WtO_Att</t>
  </si>
  <si>
    <t>H3I4W3_WtO_Att</t>
  </si>
  <si>
    <t>H4I4W0_WtO_Att</t>
  </si>
  <si>
    <t>H4I4W1_WtO_Att</t>
  </si>
  <si>
    <t>H4I4W2_WtO_Att</t>
  </si>
  <si>
    <t>H4I4W3_WtO_Att</t>
  </si>
  <si>
    <t>H1I1W0 HBW #1 Attraction Rate</t>
  </si>
  <si>
    <t>H1I1W1 HBW #1 Attraction Rate</t>
  </si>
  <si>
    <t>H2I1W0 HBW #1 Attraction Rate</t>
  </si>
  <si>
    <t>H2I1W1 HBW #1 Attraction Rate</t>
  </si>
  <si>
    <t>H2I1W2 HBW #1 Attraction Rate</t>
  </si>
  <si>
    <t>H3I1W0 HBW #1 Attraction Rate</t>
  </si>
  <si>
    <t>H3I1W1 HBW #1 Attraction Rate</t>
  </si>
  <si>
    <t>H3I1W2 HBW #1 Attraction Rate</t>
  </si>
  <si>
    <t>H3I1W3 HBW #1 Attraction Rate</t>
  </si>
  <si>
    <t>H4I1W0 HBW #1 Attraction Rate</t>
  </si>
  <si>
    <t>H4I1W1 HBW #1 Attraction Rate</t>
  </si>
  <si>
    <t>H4I1W2 HBW #1 Attraction Rate</t>
  </si>
  <si>
    <t>H4I1W3 HBW #1 Attraction Rate</t>
  </si>
  <si>
    <t>H1I1W0 Other Attraction Rate</t>
  </si>
  <si>
    <t>H1I1W1 Other Attraction Rate</t>
  </si>
  <si>
    <t>H2I1W0 Other Attraction Rate</t>
  </si>
  <si>
    <t>H2I1W1 Other Attraction Rate</t>
  </si>
  <si>
    <t>H2I1W2 Other Attraction Rate</t>
  </si>
  <si>
    <t>H3I1W0 Other Attraction Rate</t>
  </si>
  <si>
    <t>H3I1W1 Other Attraction Rate</t>
  </si>
  <si>
    <t>H3I1W2 Other Attraction Rate</t>
  </si>
  <si>
    <t>H3I1W3 Other Attraction Rate</t>
  </si>
  <si>
    <t>H4I1W0 Other Attraction Rate</t>
  </si>
  <si>
    <t>H4I1W1 Other Attraction Rate</t>
  </si>
  <si>
    <t>H4I1W2 Other Attraction Rate</t>
  </si>
  <si>
    <t>H4I1W3 Other Attraction Rate</t>
  </si>
  <si>
    <t>H1I1W0 OtO Attraction Rate</t>
  </si>
  <si>
    <t>H1I1W1 OtO Attraction Rate</t>
  </si>
  <si>
    <t>H2I1W0 OtO Attraction Rate</t>
  </si>
  <si>
    <t>H2I1W1 OtO Attraction Rate</t>
  </si>
  <si>
    <t>H2I1W2 OtO Attraction Rate</t>
  </si>
  <si>
    <t>H3I1W0 OtO Attraction Rate</t>
  </si>
  <si>
    <t>H3I1W1 OtO Attraction Rate</t>
  </si>
  <si>
    <t>H3I1W2 OtO Attraction Rate</t>
  </si>
  <si>
    <t>H3I1W3 OtO Attraction Rate</t>
  </si>
  <si>
    <t>H4I1W0 OtO Attraction Rate</t>
  </si>
  <si>
    <t>H4I1W1 OtO Attraction Rate</t>
  </si>
  <si>
    <t>H4I1W2 OtO Attraction Rate</t>
  </si>
  <si>
    <t>H4I1W3 OtO Attraction Rate</t>
  </si>
  <si>
    <t>H1I1W0 WtO Attraction Rate</t>
  </si>
  <si>
    <t>H1I1W1 WtO Attraction Rate</t>
  </si>
  <si>
    <t>H2I1W0 WtO Attraction Rate</t>
  </si>
  <si>
    <t>H2I1W1 WtO Attraction Rate</t>
  </si>
  <si>
    <t>H2I1W2 WtO Attraction Rate</t>
  </si>
  <si>
    <t>H3I1W0 WtO Attraction Rate</t>
  </si>
  <si>
    <t>H3I1W1 WtO Attraction Rate</t>
  </si>
  <si>
    <t>H3I1W2 WtO Attraction Rate</t>
  </si>
  <si>
    <t>H3I1W3 WtO Attraction Rate</t>
  </si>
  <si>
    <t>H4I1W0 WtO Attraction Rate</t>
  </si>
  <si>
    <t>H4I1W1 WtO Attraction Rate</t>
  </si>
  <si>
    <t>H4I1W2 WtO Attraction Rate</t>
  </si>
  <si>
    <t>H4I1W3 WtO Attraction Rate</t>
  </si>
  <si>
    <t>H1I2W0 HBW #2 Attraction Rate</t>
  </si>
  <si>
    <t>H1I2W1 HBW #2 Attraction Rate</t>
  </si>
  <si>
    <t>H2I2W0 HBW #2 Attraction Rate</t>
  </si>
  <si>
    <t>H2I2W1 HBW #2 Attraction Rate</t>
  </si>
  <si>
    <t>H2I2W2 HBW #2 Attraction Rate</t>
  </si>
  <si>
    <t>H3I2W0 HBW #2 Attraction Rate</t>
  </si>
  <si>
    <t>H3I2W1 HBW #2 Attraction Rate</t>
  </si>
  <si>
    <t>H3I2W2 HBW #2 Attraction Rate</t>
  </si>
  <si>
    <t>H3I2W3 HBW #2 Attraction Rate</t>
  </si>
  <si>
    <t>H4I2W0 HBW #2 Attraction Rate</t>
  </si>
  <si>
    <t>H4I2W1 HBW #2 Attraction Rate</t>
  </si>
  <si>
    <t>H4I2W2 HBW #2 Attraction Rate</t>
  </si>
  <si>
    <t>H4I2W3 HBW #2 Attraction Rate</t>
  </si>
  <si>
    <t>H1I2W0 Other Attraction Rate</t>
  </si>
  <si>
    <t>H1I2W1 Other Attraction Rate</t>
  </si>
  <si>
    <t>H2I2W0 Other Attraction Rate</t>
  </si>
  <si>
    <t>H2I2W1 Other Attraction Rate</t>
  </si>
  <si>
    <t>H2I2W2 Other Attraction Rate</t>
  </si>
  <si>
    <t>H3I2W0 Other Attraction Rate</t>
  </si>
  <si>
    <t>H3I2W1 Other Attraction Rate</t>
  </si>
  <si>
    <t>H3I2W2 Other Attraction Rate</t>
  </si>
  <si>
    <t>H3I2W3 Other Attraction Rate</t>
  </si>
  <si>
    <t>H4I2W0 Other Attraction Rate</t>
  </si>
  <si>
    <t>H4I2W1 Other Attraction Rate</t>
  </si>
  <si>
    <t>H4I2W2 Other Attraction Rate</t>
  </si>
  <si>
    <t>H4I2W3 Other Attraction Rate</t>
  </si>
  <si>
    <t>H1I2W0 OtO Attraction Rate</t>
  </si>
  <si>
    <t>H1I2W1 OtO Attraction Rate</t>
  </si>
  <si>
    <t>H2I2W0 OtO Attraction Rate</t>
  </si>
  <si>
    <t>H2I2W1 OtO Attraction Rate</t>
  </si>
  <si>
    <t>H2I2W2 OtO Attraction Rate</t>
  </si>
  <si>
    <t>H3I2W0 OtO Attraction Rate</t>
  </si>
  <si>
    <t>H3I2W1 OtO Attraction Rate</t>
  </si>
  <si>
    <t>H3I2W2 OtO Attraction Rate</t>
  </si>
  <si>
    <t>H3I2W3 OtO Attraction Rate</t>
  </si>
  <si>
    <t>H4I2W0 OtO Attraction Rate</t>
  </si>
  <si>
    <t>H4I2W1 OtO Attraction Rate</t>
  </si>
  <si>
    <t>H4I2W2 OtO Attraction Rate</t>
  </si>
  <si>
    <t>H4I2W3 OtO Attraction Rate</t>
  </si>
  <si>
    <t>H1I2W0 WtO Attraction Rate</t>
  </si>
  <si>
    <t>H1I2W1 WtO Attraction Rate</t>
  </si>
  <si>
    <t>H2I2W0 WtO Attraction Rate</t>
  </si>
  <si>
    <t>H2I2W1 WtO Attraction Rate</t>
  </si>
  <si>
    <t>H2I2W2 WtO Attraction Rate</t>
  </si>
  <si>
    <t>H3I2W0 WtO Attraction Rate</t>
  </si>
  <si>
    <t>H3I2W1 WtO Attraction Rate</t>
  </si>
  <si>
    <t>H3I2W2 WtO Attraction Rate</t>
  </si>
  <si>
    <t>H3I2W3 WtO Attraction Rate</t>
  </si>
  <si>
    <t>H4I2W0 WtO Attraction Rate</t>
  </si>
  <si>
    <t>H4I2W1 WtO Attraction Rate</t>
  </si>
  <si>
    <t>H4I2W2 WtO Attraction Rate</t>
  </si>
  <si>
    <t>H4I2W3 WtO Attraction Rate</t>
  </si>
  <si>
    <t>H1I3W0 HBW #3 Attraction Rate</t>
  </si>
  <si>
    <t>H1I3W1 HBW #3 Attraction Rate</t>
  </si>
  <si>
    <t>H2I3W0 HBW #3 Attraction Rate</t>
  </si>
  <si>
    <t>H2I3W1 HBW #3 Attraction Rate</t>
  </si>
  <si>
    <t>H2I3W2 HBW #3 Attraction Rate</t>
  </si>
  <si>
    <t>H3I3W0 HBW #3 Attraction Rate</t>
  </si>
  <si>
    <t>H3I3W1 HBW #3 Attraction Rate</t>
  </si>
  <si>
    <t>H3I3W2 HBW #3 Attraction Rate</t>
  </si>
  <si>
    <t>H3I3W3 HBW #3 Attraction Rate</t>
  </si>
  <si>
    <t>H4I3W0 HBW #3 Attraction Rate</t>
  </si>
  <si>
    <t>H4I3W1 HBW #3 Attraction Rate</t>
  </si>
  <si>
    <t>H4I3W2 HBW #3 Attraction Rate</t>
  </si>
  <si>
    <t>H4I3W3 HBW #3 Attraction Rate</t>
  </si>
  <si>
    <t>H1I3W0 Other Attraction Rate</t>
  </si>
  <si>
    <t>H1I3W1 Other Attraction Rate</t>
  </si>
  <si>
    <t>H2I3W0 Other Attraction Rate</t>
  </si>
  <si>
    <t>H2I3W1 Other Attraction Rate</t>
  </si>
  <si>
    <t>H2I3W2 Other Attraction Rate</t>
  </si>
  <si>
    <t>H3I3W0 Other Attraction Rate</t>
  </si>
  <si>
    <t>H3I3W1 Other Attraction Rate</t>
  </si>
  <si>
    <t>H3I3W2 Other Attraction Rate</t>
  </si>
  <si>
    <t>H3I3W3 Other Attraction Rate</t>
  </si>
  <si>
    <t>H4I3W0 Other Attraction Rate</t>
  </si>
  <si>
    <t>H4I3W1 Other Attraction Rate</t>
  </si>
  <si>
    <t>H4I3W2 Other Attraction Rate</t>
  </si>
  <si>
    <t>H4I3W3 Other Attraction Rate</t>
  </si>
  <si>
    <t>H1I3W0 OtO Attraction Rate</t>
  </si>
  <si>
    <t>H1I3W1 OtO Attraction Rate</t>
  </si>
  <si>
    <t>H2I3W0 OtO Attraction Rate</t>
  </si>
  <si>
    <t>H2I3W1 OtO Attraction Rate</t>
  </si>
  <si>
    <t>H2I3W2 OtO Attraction Rate</t>
  </si>
  <si>
    <t>H3I3W0 OtO Attraction Rate</t>
  </si>
  <si>
    <t>H3I3W1 OtO Attraction Rate</t>
  </si>
  <si>
    <t>H3I3W2 OtO Attraction Rate</t>
  </si>
  <si>
    <t>H3I3W3 OtO Attraction Rate</t>
  </si>
  <si>
    <t>H4I3W0 OtO Attraction Rate</t>
  </si>
  <si>
    <t>H4I3W1 OtO Attraction Rate</t>
  </si>
  <si>
    <t>H4I3W2 OtO Attraction Rate</t>
  </si>
  <si>
    <t>H4I3W3 OtO Attraction Rate</t>
  </si>
  <si>
    <t>H1I3W0 WtO Attraction Rate</t>
  </si>
  <si>
    <t>H1I3W1 WtO Attraction Rate</t>
  </si>
  <si>
    <t>H2I3W0 WtO Attraction Rate</t>
  </si>
  <si>
    <t>H2I3W1 WtO Attraction Rate</t>
  </si>
  <si>
    <t>H2I3W2 WtO Attraction Rate</t>
  </si>
  <si>
    <t>H3I3W0 WtO Attraction Rate</t>
  </si>
  <si>
    <t>H3I3W1 WtO Attraction Rate</t>
  </si>
  <si>
    <t>H3I3W2 WtO Attraction Rate</t>
  </si>
  <si>
    <t>H3I3W3 WtO Attraction Rate</t>
  </si>
  <si>
    <t>H4I3W0 WtO Attraction Rate</t>
  </si>
  <si>
    <t>H4I3W1 WtO Attraction Rate</t>
  </si>
  <si>
    <t>H4I3W2 WtO Attraction Rate</t>
  </si>
  <si>
    <t>H4I3W3 WtO Attraction Rate</t>
  </si>
  <si>
    <t>H1I4W0 HBW #4 Attraction Rate</t>
  </si>
  <si>
    <t>H1I4W1 HBW #4 Attraction Rate</t>
  </si>
  <si>
    <t>H2I4W0 HBW #4 Attraction Rate</t>
  </si>
  <si>
    <t>H2I4W1 HBW #4 Attraction Rate</t>
  </si>
  <si>
    <t>H2I4W2 HBW #4 Attraction Rate</t>
  </si>
  <si>
    <t>H3I4W0 HBW #4 Attraction Rate</t>
  </si>
  <si>
    <t>H3I4W1 HBW #4 Attraction Rate</t>
  </si>
  <si>
    <t>H3I4W2 HBW #4 Attraction Rate</t>
  </si>
  <si>
    <t>H3I4W3 HBW #4 Attraction Rate</t>
  </si>
  <si>
    <t>H4I4W0 HBW #4 Attraction Rate</t>
  </si>
  <si>
    <t>H4I4W1 HBW #4 Attraction Rate</t>
  </si>
  <si>
    <t>H4I4W2 HBW #4 Attraction Rate</t>
  </si>
  <si>
    <t>H4I4W3 HBW #4 Attraction Rate</t>
  </si>
  <si>
    <t>H1I4W0 Other Attraction Rate</t>
  </si>
  <si>
    <t>H1I4W1 Other Attraction Rate</t>
  </si>
  <si>
    <t>H2I4W0 Other Attraction Rate</t>
  </si>
  <si>
    <t>H2I4W1 Other Attraction Rate</t>
  </si>
  <si>
    <t>H2I4W2 Other Attraction Rate</t>
  </si>
  <si>
    <t>H3I4W0 Other Attraction Rate</t>
  </si>
  <si>
    <t>H3I4W1 Other Attraction Rate</t>
  </si>
  <si>
    <t>H3I4W2 Other Attraction Rate</t>
  </si>
  <si>
    <t>H3I4W3 Other Attraction Rate</t>
  </si>
  <si>
    <t>H4I4W0 Other Attraction Rate</t>
  </si>
  <si>
    <t>H4I4W1 Other Attraction Rate</t>
  </si>
  <si>
    <t>H4I4W2 Other Attraction Rate</t>
  </si>
  <si>
    <t>H4I4W3 Other Attraction Rate</t>
  </si>
  <si>
    <t>H1I4W0 OtO Attraction Rate</t>
  </si>
  <si>
    <t>H1I4W1 OtO Attraction Rate</t>
  </si>
  <si>
    <t>H2I4W0 OtO Attraction Rate</t>
  </si>
  <si>
    <t>H2I4W1 OtO Attraction Rate</t>
  </si>
  <si>
    <t>H2I4W2 OtO Attraction Rate</t>
  </si>
  <si>
    <t>H3I4W0 OtO Attraction Rate</t>
  </si>
  <si>
    <t>H3I4W1 OtO Attraction Rate</t>
  </si>
  <si>
    <t>H3I4W2 OtO Attraction Rate</t>
  </si>
  <si>
    <t>H3I4W3 OtO Attraction Rate</t>
  </si>
  <si>
    <t>H4I4W0 OtO Attraction Rate</t>
  </si>
  <si>
    <t>H4I4W1 OtO Attraction Rate</t>
  </si>
  <si>
    <t>H4I4W2 OtO Attraction Rate</t>
  </si>
  <si>
    <t>H4I4W3 OtO Attraction Rate</t>
  </si>
  <si>
    <t>H1I4W0 WtO Attraction Rate</t>
  </si>
  <si>
    <t>H1I4W1 WtO Attraction Rate</t>
  </si>
  <si>
    <t>H2I4W0 WtO Attraction Rate</t>
  </si>
  <si>
    <t>H2I4W1 WtO Attraction Rate</t>
  </si>
  <si>
    <t>H2I4W2 WtO Attraction Rate</t>
  </si>
  <si>
    <t>H3I4W0 WtO Attraction Rate</t>
  </si>
  <si>
    <t>H3I4W1 WtO Attraction Rate</t>
  </si>
  <si>
    <t>H3I4W2 WtO Attraction Rate</t>
  </si>
  <si>
    <t>H3I4W3 WtO Attraction Rate</t>
  </si>
  <si>
    <t>H4I4W0 WtO Attraction Rate</t>
  </si>
  <si>
    <t>H4I4W1 WtO Attraction Rate</t>
  </si>
  <si>
    <t>H4I4W2 WtO Attraction Rate</t>
  </si>
  <si>
    <t>H4I4W3 WtO Attraction Rate</t>
  </si>
  <si>
    <t>FIRES_HBW1_Att</t>
  </si>
  <si>
    <t>FIRES HBW1 Attraction Rate</t>
  </si>
  <si>
    <t>FIRES_HBW2_Att</t>
  </si>
  <si>
    <t>FIRES HBW2 Attraction Rate</t>
  </si>
  <si>
    <t>FIRES_HBW3_Att</t>
  </si>
  <si>
    <t>FIRES HBW3 Attraction Rate</t>
  </si>
  <si>
    <t>FIRES_HBW4_Att</t>
  </si>
  <si>
    <t>FIRES HBW4 Attraction Rate</t>
  </si>
  <si>
    <t>FIRES_Other_Att</t>
  </si>
  <si>
    <t>FIRES Other Attraction Rate</t>
  </si>
  <si>
    <t>FIRES_WtO_Att</t>
  </si>
  <si>
    <t>FIRES WtO Attraction Rate</t>
  </si>
  <si>
    <t>GOVT_HBW1_Att</t>
  </si>
  <si>
    <t>GOVT HBW1 Attraction Rate</t>
  </si>
  <si>
    <t>GOVT_HBW2_Att</t>
  </si>
  <si>
    <t>GOVT HBW2 Attraction Rate</t>
  </si>
  <si>
    <t>GOVT_HBW3_Att</t>
  </si>
  <si>
    <t>GOVT HBW3 Attraction Rate</t>
  </si>
  <si>
    <t>GOVT_HBW4_Att</t>
  </si>
  <si>
    <t>GOVT HBW4 Attraction Rate</t>
  </si>
  <si>
    <t>GOVT_Other_Att</t>
  </si>
  <si>
    <t>GOVT Other Attraction Rate</t>
  </si>
  <si>
    <t>GOVT_WtO_Att</t>
  </si>
  <si>
    <t>GOVT WtO Attraction Rate</t>
  </si>
  <si>
    <t>RETAIL_HBW1_Att</t>
  </si>
  <si>
    <t>RETAIL HBW1 Attraction Rate</t>
  </si>
  <si>
    <t>RETAIL_HBW2_Att</t>
  </si>
  <si>
    <t>RETAIL HBW2 Attraction Rate</t>
  </si>
  <si>
    <t>RETAIL_HBW3_Att</t>
  </si>
  <si>
    <t>RETAIL HBW3 Attraction Rate</t>
  </si>
  <si>
    <t>RETAIL_HBW4_Att</t>
  </si>
  <si>
    <t>RETAIL HBW4 Attraction Rate</t>
  </si>
  <si>
    <t>RETAIL_Shop_Att</t>
  </si>
  <si>
    <t>RETAIL Shop Attraction Rate</t>
  </si>
  <si>
    <t>RETAIL_Other_Att</t>
  </si>
  <si>
    <t>RETAIL Other Attraction Rate</t>
  </si>
  <si>
    <t>RETAIL_OtO_Att</t>
  </si>
  <si>
    <t>RETAIL OtO Attraction Rate</t>
  </si>
  <si>
    <t>RETAIL_WtO_Att</t>
  </si>
  <si>
    <t>RETAIL WtO Attraction Rate</t>
  </si>
  <si>
    <t>EDU_HBW1_Att</t>
  </si>
  <si>
    <t>EDU HBW1 Attraction Rate</t>
  </si>
  <si>
    <t>EDU_HBW2_Att</t>
  </si>
  <si>
    <t>EDU HBW2 Attraction Rate</t>
  </si>
  <si>
    <t>EDU_HBW3_Att</t>
  </si>
  <si>
    <t>EDU HBW3 Attraction Rate</t>
  </si>
  <si>
    <t>EDU_HBW4_Att</t>
  </si>
  <si>
    <t>EDU HBW4 Attraction Rate</t>
  </si>
  <si>
    <t>EDU_Sch_Att</t>
  </si>
  <si>
    <t>EDU SchoolAttraction Rate</t>
  </si>
  <si>
    <t>MANU_HBW1_Att</t>
  </si>
  <si>
    <t>MANU HBW1 Attraction Rate</t>
  </si>
  <si>
    <t>MANU_HBW2_Att</t>
  </si>
  <si>
    <t>MANU HBW2 Attraction Rate</t>
  </si>
  <si>
    <t>MANU_HBW3_Att</t>
  </si>
  <si>
    <t>MANU HBW3 Attraction Rate</t>
  </si>
  <si>
    <t>MANU_HBW4_Att</t>
  </si>
  <si>
    <t>MANU HBW4 Attraction Rate</t>
  </si>
  <si>
    <t>FTE_Coll_Att</t>
  </si>
  <si>
    <t>FTE College Attraction Rate</t>
  </si>
  <si>
    <t>GQ_Dorms_HBW2_Pro</t>
  </si>
  <si>
    <t>GQ_Dorms_HBW3_Pro</t>
  </si>
  <si>
    <t>GQ_Dorms_HBW4_Pro</t>
  </si>
  <si>
    <t>GQ_Military_HBW2_Pro</t>
  </si>
  <si>
    <t>GQ_Military_HBW3_Pro</t>
  </si>
  <si>
    <t>GQ_Military_HBW4_Pro</t>
  </si>
  <si>
    <t>GQ_Other_HBW2_Pro</t>
  </si>
  <si>
    <t>GQ_Other_HBW3_Pro</t>
  </si>
  <si>
    <t>GQ_Other_HBW4_Pro</t>
  </si>
  <si>
    <t>H4I1W1_Shop_Pro</t>
  </si>
  <si>
    <t>H4I2W1_Shop_Pro</t>
  </si>
  <si>
    <t>H4I3W1_Shop_Pro</t>
  </si>
  <si>
    <t>H4I4W1_Shop_Pro</t>
  </si>
  <si>
    <t>FIRES_OtO_Att</t>
  </si>
  <si>
    <t>GOVT_OtO_Att</t>
  </si>
  <si>
    <t>College Regional Productions</t>
  </si>
  <si>
    <t>mo"colpro"</t>
  </si>
  <si>
    <t>1,%1%</t>
  </si>
  <si>
    <t>Shopping Regional Productions</t>
  </si>
  <si>
    <t>mo"hsppro"</t>
  </si>
  <si>
    <t>Other Regional Productions</t>
  </si>
  <si>
    <t>mo"hbopro"</t>
  </si>
  <si>
    <t>School Regional Productions</t>
  </si>
  <si>
    <t>mo"schpro"</t>
  </si>
  <si>
    <t>Work to Other Regional Productions</t>
  </si>
  <si>
    <t>mo"wkopro"</t>
  </si>
  <si>
    <t>Other to Other Regional Productions</t>
  </si>
  <si>
    <t>mo"otopro"</t>
  </si>
  <si>
    <t>Work #1 Regional Productions</t>
  </si>
  <si>
    <t>mo"hbwpr1"</t>
  </si>
  <si>
    <t>Work #2 Regional Productions</t>
  </si>
  <si>
    <t>mo"hbwpr2"</t>
  </si>
  <si>
    <t>Work #3 Regional Productions</t>
  </si>
  <si>
    <t>mo"hbwpr3"</t>
  </si>
  <si>
    <t>Work #4 Regional Productions</t>
  </si>
  <si>
    <t>mo"hbwpr4"</t>
  </si>
  <si>
    <t>College Regional Attractions</t>
  </si>
  <si>
    <t>Shopping Regional Attractions</t>
  </si>
  <si>
    <t>Other Regional Attractions</t>
  </si>
  <si>
    <t>School Regional Attractions</t>
  </si>
  <si>
    <t>Work to Other Regional Attractions</t>
  </si>
  <si>
    <t>Other to Other Regional Attractions</t>
  </si>
  <si>
    <t>Work #1 Regional Attractions</t>
  </si>
  <si>
    <t>Work #2 Regional Attractions</t>
  </si>
  <si>
    <t>Work #3 Regional Attractions</t>
  </si>
  <si>
    <t>Work #4 Regional Attractions</t>
  </si>
  <si>
    <t>Matrix Calculation</t>
  </si>
  <si>
    <t>mo"ltpro"</t>
  </si>
  <si>
    <t>mo"mtpro"</t>
  </si>
  <si>
    <t>mo"htpro"</t>
  </si>
  <si>
    <t>mo"colatt"</t>
  </si>
  <si>
    <t>mo"hspatt"</t>
  </si>
  <si>
    <t>mo"hboatt"</t>
  </si>
  <si>
    <t>mo"schatt"</t>
  </si>
  <si>
    <t>mo"wkoatt"</t>
  </si>
  <si>
    <t>mo"otoatt"</t>
  </si>
  <si>
    <t>mo"hbwat1"</t>
  </si>
  <si>
    <t>mo"hbwat2"</t>
  </si>
  <si>
    <t>mo"hbwat3"</t>
  </si>
  <si>
    <t>mo"hbwat4"</t>
  </si>
  <si>
    <t>Submatrix</t>
  </si>
  <si>
    <t>wto_regional_pro</t>
  </si>
  <si>
    <t>oto_regional_pro</t>
  </si>
  <si>
    <t>hbw1_regional_pro</t>
  </si>
  <si>
    <t>hbw2_regional_pro</t>
  </si>
  <si>
    <t>hbw3_regional_pro</t>
  </si>
  <si>
    <t>hbw4_regional_pro</t>
  </si>
  <si>
    <t>wto_regional_att</t>
  </si>
  <si>
    <t>oto_regional_att</t>
  </si>
  <si>
    <t>hbw1_regional_att</t>
  </si>
  <si>
    <t>hbw2_regional_att</t>
  </si>
  <si>
    <t>hbw3_regional_att</t>
  </si>
  <si>
    <t>hbw4_regional_att</t>
  </si>
  <si>
    <t>col_regional_pro</t>
  </si>
  <si>
    <t>hsp_regional_pro</t>
  </si>
  <si>
    <t>hbo_regional_pro</t>
  </si>
  <si>
    <t>sch_regional_pro</t>
  </si>
  <si>
    <t>lt_regional_pro</t>
  </si>
  <si>
    <t>mt_regional_pro</t>
  </si>
  <si>
    <t>ht_regional_pro</t>
  </si>
  <si>
    <t>col_regional_att</t>
  </si>
  <si>
    <t>hsp_regional_att</t>
  </si>
  <si>
    <t>hbo_regional_att</t>
  </si>
  <si>
    <t>sch_regional_att</t>
  </si>
  <si>
    <t>lt_regional_att</t>
  </si>
  <si>
    <t>mt_regional_att</t>
  </si>
  <si>
    <t>ht_regional_att</t>
  </si>
  <si>
    <t>md"hspatt"</t>
  </si>
  <si>
    <t>md"hboatt"</t>
  </si>
  <si>
    <t>md"schatt"</t>
  </si>
  <si>
    <t>md"wkoatt"</t>
  </si>
  <si>
    <t>md"otoatt"</t>
  </si>
  <si>
    <t>md"hbwat1"</t>
  </si>
  <si>
    <t>md"hbwat2"</t>
  </si>
  <si>
    <t>md"hbwat3"</t>
  </si>
  <si>
    <t>md"hbwat4"</t>
  </si>
  <si>
    <t>md"ltatt"</t>
  </si>
  <si>
    <t>md"mtatt"</t>
  </si>
  <si>
    <t>md"htatt"</t>
  </si>
  <si>
    <t>Pre-Adjustment Productions</t>
  </si>
  <si>
    <t>col_regional_pro_no_adj</t>
  </si>
  <si>
    <t>hsp_regional_pro_no_adj</t>
  </si>
  <si>
    <t>hbo_regional_pro_no_adj</t>
  </si>
  <si>
    <t>sch_regional_pro_no_adj</t>
  </si>
  <si>
    <t>wto_regional_pro_no_adj</t>
  </si>
  <si>
    <t>oto_regional_pro_no_adj</t>
  </si>
  <si>
    <t>hbw1_regional_pro_no_adj</t>
  </si>
  <si>
    <t>hbw2_regional_pro_no_adj</t>
  </si>
  <si>
    <t>hbw3_regional_pro_no_adj</t>
  </si>
  <si>
    <t>hbw4_regional_pro_no_adj</t>
  </si>
  <si>
    <t>Pre-Adjustment Attractions</t>
  </si>
  <si>
    <t>col_regional_att_no_adj</t>
  </si>
  <si>
    <t>hsp_regional_att_no_adj</t>
  </si>
  <si>
    <t>hbo_regional_att_no_adj</t>
  </si>
  <si>
    <t>sch_regional_att_no_adj</t>
  </si>
  <si>
    <t>wto_regional_att_no_adj</t>
  </si>
  <si>
    <t>oto_regional_att_no_adj</t>
  </si>
  <si>
    <t>hbw1_regional_att_no_adj</t>
  </si>
  <si>
    <t>hbw2_regional_att_no_adj</t>
  </si>
  <si>
    <t>hbw3_regional_att_no_adj</t>
  </si>
  <si>
    <t>hbw4_regional_att_no_adj</t>
  </si>
  <si>
    <t>md"colatt"</t>
  </si>
  <si>
    <t>Post-Adjustment Productions</t>
  </si>
  <si>
    <t>Post-Adjustment Attractions</t>
  </si>
  <si>
    <t>col_regional_pro_adj</t>
  </si>
  <si>
    <t>hsp_regional_pro_adj</t>
  </si>
  <si>
    <t>hbo_regional_pro_adj</t>
  </si>
  <si>
    <t>sch_regional_pro_adj</t>
  </si>
  <si>
    <t>wto_regional_pro_adj</t>
  </si>
  <si>
    <t>oto_regional_pro_adj</t>
  </si>
  <si>
    <t>hbw1_regional_pro_adj</t>
  </si>
  <si>
    <t>hbw2_regional_pro_adj</t>
  </si>
  <si>
    <t>hbw3_regional_pro_adj</t>
  </si>
  <si>
    <t>hbw4_regional_pro_adj</t>
  </si>
  <si>
    <t>col_regional_att_adj</t>
  </si>
  <si>
    <t>hsp_regional_att_adj</t>
  </si>
  <si>
    <t>hbo_regional_att_adj</t>
  </si>
  <si>
    <t>sch_regional_att_adj</t>
  </si>
  <si>
    <t>wto_regional_att_adj</t>
  </si>
  <si>
    <t>oto_regional_att_adj</t>
  </si>
  <si>
    <t>hbw1_regional_att_adj</t>
  </si>
  <si>
    <t>hbw2_regional_att_adj</t>
  </si>
  <si>
    <t>hbw3_regional_att_adj</t>
  </si>
  <si>
    <t>hbw4_regional_att_adj</t>
  </si>
  <si>
    <t>col_regional_pro_spc</t>
  </si>
  <si>
    <t>hsp_regional_pro_spc</t>
  </si>
  <si>
    <t>hbo_regional_pro_spc</t>
  </si>
  <si>
    <t>sch_regional_pro_spc</t>
  </si>
  <si>
    <t>wto_regional_pro_spc</t>
  </si>
  <si>
    <t>oto_regional_pro_spc</t>
  </si>
  <si>
    <t>hbw1_regional_pro_spc</t>
  </si>
  <si>
    <t>hbw2_regional_pro_spc</t>
  </si>
  <si>
    <t>hbw3_regional_pro_spc</t>
  </si>
  <si>
    <t>hbw4_regional_pro_spc</t>
  </si>
  <si>
    <t>col_regional_att_spc</t>
  </si>
  <si>
    <t>hsp_regional_att_spc</t>
  </si>
  <si>
    <t>hbo_regional_att_spc</t>
  </si>
  <si>
    <t>sch_regional_att_spc</t>
  </si>
  <si>
    <t>wto_regional_att_spc</t>
  </si>
  <si>
    <t>oto_regional_att_spc</t>
  </si>
  <si>
    <t>hbw1_regional_att_spc</t>
  </si>
  <si>
    <t>hbw2_regional_att_spc</t>
  </si>
  <si>
    <t>hbw3_regional_att_spc</t>
  </si>
  <si>
    <t>hbw4_regional_att_spc</t>
  </si>
  <si>
    <t>Post-Externals</t>
  </si>
  <si>
    <t>col_regional_pro_ext</t>
  </si>
  <si>
    <t>hsp_regional_pro_ext</t>
  </si>
  <si>
    <t>hbo_regional_pro_ext</t>
  </si>
  <si>
    <t>sch_regional_pro_ext</t>
  </si>
  <si>
    <t>wto_regional_pro_ext</t>
  </si>
  <si>
    <t>oto_regional_pro_ext</t>
  </si>
  <si>
    <t>hbw1_regional_pro_ext</t>
  </si>
  <si>
    <t>hbw2_regional_pro_ext</t>
  </si>
  <si>
    <t>hbw3_regional_pro_ext</t>
  </si>
  <si>
    <t>hbw4_regional_pro_ext</t>
  </si>
  <si>
    <t>col_regional_att_ext</t>
  </si>
  <si>
    <t>hsp_regional_att_ext</t>
  </si>
  <si>
    <t>hbo_regional_att_ext</t>
  </si>
  <si>
    <t>sch_regional_att_ext</t>
  </si>
  <si>
    <t>wto_regional_att_ext</t>
  </si>
  <si>
    <t>oto_regional_att_ext</t>
  </si>
  <si>
    <t>hbw1_regional_att_ext</t>
  </si>
  <si>
    <t>hbw2_regional_att_ext</t>
  </si>
  <si>
    <t>hbw3_regional_att_ext</t>
  </si>
  <si>
    <t>hbw4_regional_att_ext</t>
  </si>
  <si>
    <t>Post-Special Generators</t>
  </si>
  <si>
    <t>1,%2%</t>
  </si>
  <si>
    <t>gc1</t>
  </si>
  <si>
    <t>gc2</t>
  </si>
  <si>
    <t>gc3</t>
  </si>
  <si>
    <t>gc4</t>
  </si>
  <si>
    <t>Region</t>
  </si>
  <si>
    <t>King County</t>
  </si>
  <si>
    <t>College King Productions</t>
  </si>
  <si>
    <t>Shopping King Productions</t>
  </si>
  <si>
    <t>Other King Productions</t>
  </si>
  <si>
    <t>School King Productions</t>
  </si>
  <si>
    <t>Work to Other King Productions</t>
  </si>
  <si>
    <t>Other to Other King Productions</t>
  </si>
  <si>
    <t>Work #1 King Productions</t>
  </si>
  <si>
    <t>Work #2 King Productions</t>
  </si>
  <si>
    <t>Work #3 King Productions</t>
  </si>
  <si>
    <t>Work #4 King Productions</t>
  </si>
  <si>
    <t>College King Attractions</t>
  </si>
  <si>
    <t>Shopping King Attractions</t>
  </si>
  <si>
    <t>Other King Attractions</t>
  </si>
  <si>
    <t>School King Attractions</t>
  </si>
  <si>
    <t>Work to Other King Attractions</t>
  </si>
  <si>
    <t>Other to Other King Attractions</t>
  </si>
  <si>
    <t>Work #1 King Attractions</t>
  </si>
  <si>
    <t>Work #2 King Attractions</t>
  </si>
  <si>
    <t>Work #3 King Attractions</t>
  </si>
  <si>
    <t>Work #4 King Attractions</t>
  </si>
  <si>
    <t>Kitsap County</t>
  </si>
  <si>
    <t>col_Kitsap_pro</t>
  </si>
  <si>
    <t>College Kitsap Productions</t>
  </si>
  <si>
    <t>hsp_Kitsap_pro</t>
  </si>
  <si>
    <t>Shopping Kitsap Productions</t>
  </si>
  <si>
    <t>hbo_Kitsap_pro</t>
  </si>
  <si>
    <t>Other Kitsap Productions</t>
  </si>
  <si>
    <t>sch_Kitsap_pro</t>
  </si>
  <si>
    <t>School Kitsap Productions</t>
  </si>
  <si>
    <t>wto_Kitsap_pro</t>
  </si>
  <si>
    <t>Work to Other Kitsap Productions</t>
  </si>
  <si>
    <t>oto_Kitsap_pro</t>
  </si>
  <si>
    <t>Other to Other Kitsap Productions</t>
  </si>
  <si>
    <t>hbw1_Kitsap_pro</t>
  </si>
  <si>
    <t>Work #1 Kitsap Productions</t>
  </si>
  <si>
    <t>hbw2_Kitsap_pro</t>
  </si>
  <si>
    <t>Work #2 Kitsap Productions</t>
  </si>
  <si>
    <t>hbw3_Kitsap_pro</t>
  </si>
  <si>
    <t>Work #3 Kitsap Productions</t>
  </si>
  <si>
    <t>hbw4_Kitsap_pro</t>
  </si>
  <si>
    <t>Work #4 Kitsap Productions</t>
  </si>
  <si>
    <t>col_Kitsap_att</t>
  </si>
  <si>
    <t>College Kitsap Attractions</t>
  </si>
  <si>
    <t>hsp_Kitsap_att</t>
  </si>
  <si>
    <t>Shopping Kitsap Attractions</t>
  </si>
  <si>
    <t>hbo_Kitsap_att</t>
  </si>
  <si>
    <t>Other Kitsap Attractions</t>
  </si>
  <si>
    <t>sch_Kitsap_att</t>
  </si>
  <si>
    <t>School Kitsap Attractions</t>
  </si>
  <si>
    <t>wto_Kitsap_att</t>
  </si>
  <si>
    <t>Work to Other Kitsap Attractions</t>
  </si>
  <si>
    <t>oto_Kitsap_att</t>
  </si>
  <si>
    <t>Other to Other Kitsap Attractions</t>
  </si>
  <si>
    <t>hbw1_Kitsap_att</t>
  </si>
  <si>
    <t>Work #1 Kitsap Attractions</t>
  </si>
  <si>
    <t>hbw2_Kitsap_att</t>
  </si>
  <si>
    <t>Work #2 Kitsap Attractions</t>
  </si>
  <si>
    <t>hbw3_Kitsap_att</t>
  </si>
  <si>
    <t>Work #3 Kitsap Attractions</t>
  </si>
  <si>
    <t>hbw4_Kitsap_att</t>
  </si>
  <si>
    <t>Work #4 Kitsap Attractions</t>
  </si>
  <si>
    <t>col_King_pro</t>
  </si>
  <si>
    <t>hsp_King_pro</t>
  </si>
  <si>
    <t>hbo_King_pro</t>
  </si>
  <si>
    <t>sch_King_pro</t>
  </si>
  <si>
    <t>wto_King_pro</t>
  </si>
  <si>
    <t>oto_King_pro</t>
  </si>
  <si>
    <t>hbw1_King_pro</t>
  </si>
  <si>
    <t>hbw2_King_pro</t>
  </si>
  <si>
    <t>hbw3_King_pro</t>
  </si>
  <si>
    <t>hbw4_King_pro</t>
  </si>
  <si>
    <t>col_King_att</t>
  </si>
  <si>
    <t>hsp_King_att</t>
  </si>
  <si>
    <t>hbo_King_att</t>
  </si>
  <si>
    <t>sch_King_att</t>
  </si>
  <si>
    <t>wto_King_att</t>
  </si>
  <si>
    <t>oto_King_att</t>
  </si>
  <si>
    <t>hbw1_King_att</t>
  </si>
  <si>
    <t>hbw2_King_att</t>
  </si>
  <si>
    <t>hbw3_King_att</t>
  </si>
  <si>
    <t>hbw4_King_att</t>
  </si>
  <si>
    <t>Pierce County</t>
  </si>
  <si>
    <t>Light Truck Region Productions</t>
  </si>
  <si>
    <t>Medium Truck Region Productions</t>
  </si>
  <si>
    <t>Heavy Truck Region Productions</t>
  </si>
  <si>
    <t>Light Truck Region Attractions</t>
  </si>
  <si>
    <t>Medium Truck Region Attractions</t>
  </si>
  <si>
    <t>Heavy Truck Region Attractions</t>
  </si>
  <si>
    <t>lt_King_pro</t>
  </si>
  <si>
    <t>mt_King_pro</t>
  </si>
  <si>
    <t>ht_King_pro</t>
  </si>
  <si>
    <t>lt_King_att</t>
  </si>
  <si>
    <t>mt_King_att</t>
  </si>
  <si>
    <t>ht_King_att</t>
  </si>
  <si>
    <t>lt_Kitsap_pro</t>
  </si>
  <si>
    <t>mt_Kitsap_pro</t>
  </si>
  <si>
    <t>ht_Kitsap_pro</t>
  </si>
  <si>
    <t>lt_Kitsap_att</t>
  </si>
  <si>
    <t>mt_Kitsap_att</t>
  </si>
  <si>
    <t>ht_Kitsap_att</t>
  </si>
  <si>
    <t>col_Pierce_pro</t>
  </si>
  <si>
    <t>College Pierce Productions</t>
  </si>
  <si>
    <t>hsp_Pierce_pro</t>
  </si>
  <si>
    <t>Shopping Pierce Productions</t>
  </si>
  <si>
    <t>hbo_Pierce_pro</t>
  </si>
  <si>
    <t>Other Pierce Productions</t>
  </si>
  <si>
    <t>sch_Pierce_pro</t>
  </si>
  <si>
    <t>School Pierce Productions</t>
  </si>
  <si>
    <t>wto_Pierce_pro</t>
  </si>
  <si>
    <t>Work to Other Pierce Productions</t>
  </si>
  <si>
    <t>oto_Pierce_pro</t>
  </si>
  <si>
    <t>Other to Other Pierce Productions</t>
  </si>
  <si>
    <t>hbw1_Pierce_pro</t>
  </si>
  <si>
    <t>Work #1 Pierce Productions</t>
  </si>
  <si>
    <t>hbw2_Pierce_pro</t>
  </si>
  <si>
    <t>Work #2 Pierce Productions</t>
  </si>
  <si>
    <t>hbw3_Pierce_pro</t>
  </si>
  <si>
    <t>Work #3 Pierce Productions</t>
  </si>
  <si>
    <t>hbw4_Pierce_pro</t>
  </si>
  <si>
    <t>Work #4 Pierce Productions</t>
  </si>
  <si>
    <t>lt_Pierce_pro</t>
  </si>
  <si>
    <t>mt_Pierce_pro</t>
  </si>
  <si>
    <t>ht_Pierce_pro</t>
  </si>
  <si>
    <t>col_Pierce_att</t>
  </si>
  <si>
    <t>College Pierce Attractions</t>
  </si>
  <si>
    <t>hsp_Pierce_att</t>
  </si>
  <si>
    <t>Shopping Pierce Attractions</t>
  </si>
  <si>
    <t>hbo_Pierce_att</t>
  </si>
  <si>
    <t>Other Pierce Attractions</t>
  </si>
  <si>
    <t>sch_Pierce_att</t>
  </si>
  <si>
    <t>School Pierce Attractions</t>
  </si>
  <si>
    <t>wto_Pierce_att</t>
  </si>
  <si>
    <t>Work to Other Pierce Attractions</t>
  </si>
  <si>
    <t>oto_Pierce_att</t>
  </si>
  <si>
    <t>Other to Other Pierce Attractions</t>
  </si>
  <si>
    <t>hbw1_Pierce_att</t>
  </si>
  <si>
    <t>Work #1 Pierce Attractions</t>
  </si>
  <si>
    <t>hbw2_Pierce_att</t>
  </si>
  <si>
    <t>Work #2 Pierce Attractions</t>
  </si>
  <si>
    <t>hbw3_Pierce_att</t>
  </si>
  <si>
    <t>Work #3 Pierce Attractions</t>
  </si>
  <si>
    <t>hbw4_Pierce_att</t>
  </si>
  <si>
    <t>Work #4 Pierce Attractions</t>
  </si>
  <si>
    <t>lt_Pierce_att</t>
  </si>
  <si>
    <t>mt_Pierce_att</t>
  </si>
  <si>
    <t>ht_Pierce_att</t>
  </si>
  <si>
    <t>Snohomish County</t>
  </si>
  <si>
    <t>col_Snohomish_pro</t>
  </si>
  <si>
    <t>College Snohomish Productions</t>
  </si>
  <si>
    <t>hsp_Snohomish_pro</t>
  </si>
  <si>
    <t>Shopping Snohomish Productions</t>
  </si>
  <si>
    <t>hbo_Snohomish_pro</t>
  </si>
  <si>
    <t>Other Snohomish Productions</t>
  </si>
  <si>
    <t>sch_Snohomish_pro</t>
  </si>
  <si>
    <t>School Snohomish Productions</t>
  </si>
  <si>
    <t>wto_Snohomish_pro</t>
  </si>
  <si>
    <t>Work to Other Snohomish Productions</t>
  </si>
  <si>
    <t>oto_Snohomish_pro</t>
  </si>
  <si>
    <t>Other to Other Snohomish Productions</t>
  </si>
  <si>
    <t>hbw1_Snohomish_pro</t>
  </si>
  <si>
    <t>Work #1 Snohomish Productions</t>
  </si>
  <si>
    <t>hbw2_Snohomish_pro</t>
  </si>
  <si>
    <t>Work #2 Snohomish Productions</t>
  </si>
  <si>
    <t>hbw3_Snohomish_pro</t>
  </si>
  <si>
    <t>Work #3 Snohomish Productions</t>
  </si>
  <si>
    <t>hbw4_Snohomish_pro</t>
  </si>
  <si>
    <t>Work #4 Snohomish Productions</t>
  </si>
  <si>
    <t>lt_Snohomish_pro</t>
  </si>
  <si>
    <t>mt_Snohomish_pro</t>
  </si>
  <si>
    <t>ht_Snohomish_pro</t>
  </si>
  <si>
    <t>col_Snohomish_att</t>
  </si>
  <si>
    <t>College Snohomish Attractions</t>
  </si>
  <si>
    <t>hsp_Snohomish_att</t>
  </si>
  <si>
    <t>Shopping Snohomish Attractions</t>
  </si>
  <si>
    <t>hbo_Snohomish_att</t>
  </si>
  <si>
    <t>Other Snohomish Attractions</t>
  </si>
  <si>
    <t>sch_Snohomish_att</t>
  </si>
  <si>
    <t>School Snohomish Attractions</t>
  </si>
  <si>
    <t>wto_Snohomish_att</t>
  </si>
  <si>
    <t>Work to Other Snohomish Attractions</t>
  </si>
  <si>
    <t>oto_Snohomish_att</t>
  </si>
  <si>
    <t>Other to Other Snohomish Attractions</t>
  </si>
  <si>
    <t>hbw1_Snohomish_att</t>
  </si>
  <si>
    <t>Work #1 Snohomish Attractions</t>
  </si>
  <si>
    <t>hbw2_Snohomish_att</t>
  </si>
  <si>
    <t>Work #2 Snohomish Attractions</t>
  </si>
  <si>
    <t>hbw3_Snohomish_att</t>
  </si>
  <si>
    <t>Work #3 Snohomish Attractions</t>
  </si>
  <si>
    <t>hbw4_Snohomish_att</t>
  </si>
  <si>
    <t>Work #4 Snohomish Attractions</t>
  </si>
  <si>
    <t>lt_Snohomish_att</t>
  </si>
  <si>
    <t>mt_Snohomish_att</t>
  </si>
  <si>
    <t>ht_Snohomish_att</t>
  </si>
  <si>
    <t>Externals</t>
  </si>
  <si>
    <t>col_Externals_pro</t>
  </si>
  <si>
    <t>College Externals Productions</t>
  </si>
  <si>
    <t>hsp_Externals_pro</t>
  </si>
  <si>
    <t>Shopping Externals Productions</t>
  </si>
  <si>
    <t>hbo_Externals_pro</t>
  </si>
  <si>
    <t>Other Externals Productions</t>
  </si>
  <si>
    <t>sch_Externals_pro</t>
  </si>
  <si>
    <t>School Externals Productions</t>
  </si>
  <si>
    <t>wto_Externals_pro</t>
  </si>
  <si>
    <t>Work to Other Externals Productions</t>
  </si>
  <si>
    <t>oto_Externals_pro</t>
  </si>
  <si>
    <t>Other to Other Externals Productions</t>
  </si>
  <si>
    <t>hbw1_Externals_pro</t>
  </si>
  <si>
    <t>Work #1 Externals Productions</t>
  </si>
  <si>
    <t>hbw2_Externals_pro</t>
  </si>
  <si>
    <t>Work #2 Externals Productions</t>
  </si>
  <si>
    <t>hbw3_Externals_pro</t>
  </si>
  <si>
    <t>Work #3 Externals Productions</t>
  </si>
  <si>
    <t>hbw4_Externals_pro</t>
  </si>
  <si>
    <t>Work #4 Externals Productions</t>
  </si>
  <si>
    <t>lt_Externals_pro</t>
  </si>
  <si>
    <t>mt_Externals_pro</t>
  </si>
  <si>
    <t>ht_Externals_pro</t>
  </si>
  <si>
    <t>col_Externals_att</t>
  </si>
  <si>
    <t>College Externals Attractions</t>
  </si>
  <si>
    <t>hsp_Externals_att</t>
  </si>
  <si>
    <t>Shopping Externals Attractions</t>
  </si>
  <si>
    <t>hbo_Externals_att</t>
  </si>
  <si>
    <t>Other Externals Attractions</t>
  </si>
  <si>
    <t>sch_Externals_att</t>
  </si>
  <si>
    <t>School Externals Attractions</t>
  </si>
  <si>
    <t>wto_Externals_att</t>
  </si>
  <si>
    <t>Work to Other Externals Attractions</t>
  </si>
  <si>
    <t>oto_Externals_att</t>
  </si>
  <si>
    <t>Other to Other Externals Attractions</t>
  </si>
  <si>
    <t>hbw1_Externals_att</t>
  </si>
  <si>
    <t>Work #1 Externals Attractions</t>
  </si>
  <si>
    <t>hbw2_Externals_att</t>
  </si>
  <si>
    <t>Work #2 Externals Attractions</t>
  </si>
  <si>
    <t>hbw3_Externals_att</t>
  </si>
  <si>
    <t>Work #3 Externals Attractions</t>
  </si>
  <si>
    <t>hbw4_Externals_att</t>
  </si>
  <si>
    <t>Work #4 Externals Attractions</t>
  </si>
  <si>
    <t>lt_Externals_att</t>
  </si>
  <si>
    <t>mt_Externals_att</t>
  </si>
  <si>
    <t>ht_Externals_att</t>
  </si>
  <si>
    <t>gc5</t>
  </si>
  <si>
    <t>East King</t>
  </si>
  <si>
    <t>col_E_King_pro</t>
  </si>
  <si>
    <t>College E_King Productions</t>
  </si>
  <si>
    <t>hsp_E_King_pro</t>
  </si>
  <si>
    <t>Shopping E_King Productions</t>
  </si>
  <si>
    <t>hbo_E_King_pro</t>
  </si>
  <si>
    <t>Other E_King Productions</t>
  </si>
  <si>
    <t>sch_E_King_pro</t>
  </si>
  <si>
    <t>School E_King Productions</t>
  </si>
  <si>
    <t>wto_E_King_pro</t>
  </si>
  <si>
    <t>Work to Other E_King Productions</t>
  </si>
  <si>
    <t>oto_E_King_pro</t>
  </si>
  <si>
    <t>Other to Other E_King Productions</t>
  </si>
  <si>
    <t>hbw1_E_King_pro</t>
  </si>
  <si>
    <t>Work #1 E_King Productions</t>
  </si>
  <si>
    <t>hbw2_E_King_pro</t>
  </si>
  <si>
    <t>Work #2 E_King Productions</t>
  </si>
  <si>
    <t>hbw3_E_King_pro</t>
  </si>
  <si>
    <t>Work #3 E_King Productions</t>
  </si>
  <si>
    <t>hbw4_E_King_pro</t>
  </si>
  <si>
    <t>Work #4 E_King Productions</t>
  </si>
  <si>
    <t>lt_E_King_pro</t>
  </si>
  <si>
    <t>mt_E_King_pro</t>
  </si>
  <si>
    <t>ht_E_King_pro</t>
  </si>
  <si>
    <t>col_E_King_att</t>
  </si>
  <si>
    <t>College E_King Attractions</t>
  </si>
  <si>
    <t>hsp_E_King_att</t>
  </si>
  <si>
    <t>Shopping E_King Attractions</t>
  </si>
  <si>
    <t>hbo_E_King_att</t>
  </si>
  <si>
    <t>Other E_King Attractions</t>
  </si>
  <si>
    <t>sch_E_King_att</t>
  </si>
  <si>
    <t>School E_King Attractions</t>
  </si>
  <si>
    <t>wto_E_King_att</t>
  </si>
  <si>
    <t>Work to Other E_King Attractions</t>
  </si>
  <si>
    <t>oto_E_King_att</t>
  </si>
  <si>
    <t>Other to Other E_King Attractions</t>
  </si>
  <si>
    <t>hbw1_E_King_att</t>
  </si>
  <si>
    <t>Work #1 E_King Attractions</t>
  </si>
  <si>
    <t>hbw2_E_King_att</t>
  </si>
  <si>
    <t>Work #2 E_King Attractions</t>
  </si>
  <si>
    <t>hbw3_E_King_att</t>
  </si>
  <si>
    <t>Work #3 E_King Attractions</t>
  </si>
  <si>
    <t>hbw4_E_King_att</t>
  </si>
  <si>
    <t>Work #4 E_King Attractions</t>
  </si>
  <si>
    <t>lt_E_King_att</t>
  </si>
  <si>
    <t>mt_E_King_att</t>
  </si>
  <si>
    <t>ht_E_King_att</t>
  </si>
  <si>
    <t>gf3</t>
  </si>
  <si>
    <t>Seattle</t>
  </si>
  <si>
    <t>col_Seattle_pro</t>
  </si>
  <si>
    <t>College Seattle Productions</t>
  </si>
  <si>
    <t>hsp_Seattle_pro</t>
  </si>
  <si>
    <t>Shopping Seattle Productions</t>
  </si>
  <si>
    <t>hbo_Seattle_pro</t>
  </si>
  <si>
    <t>Other Seattle Productions</t>
  </si>
  <si>
    <t>sch_Seattle_pro</t>
  </si>
  <si>
    <t>School Seattle Productions</t>
  </si>
  <si>
    <t>wto_Seattle_pro</t>
  </si>
  <si>
    <t>Work to Other Seattle Productions</t>
  </si>
  <si>
    <t>oto_Seattle_pro</t>
  </si>
  <si>
    <t>Other to Other Seattle Productions</t>
  </si>
  <si>
    <t>hbw1_Seattle_pro</t>
  </si>
  <si>
    <t>Work #1 Seattle Productions</t>
  </si>
  <si>
    <t>hbw2_Seattle_pro</t>
  </si>
  <si>
    <t>Work #2 Seattle Productions</t>
  </si>
  <si>
    <t>hbw3_Seattle_pro</t>
  </si>
  <si>
    <t>Work #3 Seattle Productions</t>
  </si>
  <si>
    <t>hbw4_Seattle_pro</t>
  </si>
  <si>
    <t>Work #4 Seattle Productions</t>
  </si>
  <si>
    <t>lt_Seattle_pro</t>
  </si>
  <si>
    <t>mt_Seattle_pro</t>
  </si>
  <si>
    <t>ht_Seattle_pro</t>
  </si>
  <si>
    <t>col_Seattle_att</t>
  </si>
  <si>
    <t>College Seattle Attractions</t>
  </si>
  <si>
    <t>hsp_Seattle_att</t>
  </si>
  <si>
    <t>Shopping Seattle Attractions</t>
  </si>
  <si>
    <t>hbo_Seattle_att</t>
  </si>
  <si>
    <t>Other Seattle Attractions</t>
  </si>
  <si>
    <t>sch_Seattle_att</t>
  </si>
  <si>
    <t>School Seattle Attractions</t>
  </si>
  <si>
    <t>wto_Seattle_att</t>
  </si>
  <si>
    <t>Work to Other Seattle Attractions</t>
  </si>
  <si>
    <t>oto_Seattle_att</t>
  </si>
  <si>
    <t>Other to Other Seattle Attractions</t>
  </si>
  <si>
    <t>hbw1_Seattle_att</t>
  </si>
  <si>
    <t>Work #1 Seattle Attractions</t>
  </si>
  <si>
    <t>hbw2_Seattle_att</t>
  </si>
  <si>
    <t>Work #2 Seattle Attractions</t>
  </si>
  <si>
    <t>hbw3_Seattle_att</t>
  </si>
  <si>
    <t>Work #3 Seattle Attractions</t>
  </si>
  <si>
    <t>hbw4_Seattle_att</t>
  </si>
  <si>
    <t>Work #4 Seattle Attractions</t>
  </si>
  <si>
    <t>lt_Seattle_att</t>
  </si>
  <si>
    <t>mt_Seattle_att</t>
  </si>
  <si>
    <t>ht_Seattle_att</t>
  </si>
  <si>
    <t>gf4</t>
  </si>
  <si>
    <t>South King</t>
  </si>
  <si>
    <t>gf2</t>
  </si>
  <si>
    <t>col_S_King_pro</t>
  </si>
  <si>
    <t>College S_King Productions</t>
  </si>
  <si>
    <t>hsp_S_King_pro</t>
  </si>
  <si>
    <t>Shopping S_King Productions</t>
  </si>
  <si>
    <t>hbo_S_King_pro</t>
  </si>
  <si>
    <t>Other S_King Productions</t>
  </si>
  <si>
    <t>sch_S_King_pro</t>
  </si>
  <si>
    <t>School S_King Productions</t>
  </si>
  <si>
    <t>wto_S_King_pro</t>
  </si>
  <si>
    <t>Work to Other S_King Productions</t>
  </si>
  <si>
    <t>oto_S_King_pro</t>
  </si>
  <si>
    <t>Other to Other S_King Productions</t>
  </si>
  <si>
    <t>hbw1_S_King_pro</t>
  </si>
  <si>
    <t>Work #1 S_King Productions</t>
  </si>
  <si>
    <t>hbw2_S_King_pro</t>
  </si>
  <si>
    <t>Work #2 S_King Productions</t>
  </si>
  <si>
    <t>hbw3_S_King_pro</t>
  </si>
  <si>
    <t>Work #3 S_King Productions</t>
  </si>
  <si>
    <t>hbw4_S_King_pro</t>
  </si>
  <si>
    <t>Work #4 S_King Productions</t>
  </si>
  <si>
    <t>lt_S_King_pro</t>
  </si>
  <si>
    <t>mt_S_King_pro</t>
  </si>
  <si>
    <t>ht_S_King_pro</t>
  </si>
  <si>
    <t>col_S_King_att</t>
  </si>
  <si>
    <t>College S_King Attractions</t>
  </si>
  <si>
    <t>hsp_S_King_att</t>
  </si>
  <si>
    <t>Shopping S_King Attractions</t>
  </si>
  <si>
    <t>hbo_S_King_att</t>
  </si>
  <si>
    <t>Other S_King Attractions</t>
  </si>
  <si>
    <t>sch_S_King_att</t>
  </si>
  <si>
    <t>School S_King Attractions</t>
  </si>
  <si>
    <t>wto_S_King_att</t>
  </si>
  <si>
    <t>Work to Other S_King Attractions</t>
  </si>
  <si>
    <t>oto_S_King_att</t>
  </si>
  <si>
    <t>Other to Other S_King Attractions</t>
  </si>
  <si>
    <t>hbw1_S_King_att</t>
  </si>
  <si>
    <t>Work #1 S_King Attractions</t>
  </si>
  <si>
    <t>hbw2_S_King_att</t>
  </si>
  <si>
    <t>Work #2 S_King Attractions</t>
  </si>
  <si>
    <t>hbw3_S_King_att</t>
  </si>
  <si>
    <t>Work #3 S_King Attractions</t>
  </si>
  <si>
    <t>hbw4_S_King_att</t>
  </si>
  <si>
    <t>Work #4 S_King Attractions</t>
  </si>
  <si>
    <t>lt_S_King_att</t>
  </si>
  <si>
    <t>mt_S_King_att</t>
  </si>
  <si>
    <t>ht_S_King_att</t>
  </si>
  <si>
    <t>Kitsap Peninsula</t>
  </si>
  <si>
    <t>col_Kitsap_Pen_pro</t>
  </si>
  <si>
    <t>College Kitsap_Pen Productions</t>
  </si>
  <si>
    <t>hsp_Kitsap_Pen_pro</t>
  </si>
  <si>
    <t>Shopping Kitsap_Pen Productions</t>
  </si>
  <si>
    <t>hbo_Kitsap_Pen_pro</t>
  </si>
  <si>
    <t>Other Kitsap_Pen Productions</t>
  </si>
  <si>
    <t>sch_Kitsap_Pen_pro</t>
  </si>
  <si>
    <t>School Kitsap_Pen Productions</t>
  </si>
  <si>
    <t>wto_Kitsap_Pen_pro</t>
  </si>
  <si>
    <t>Work to Other Kitsap_Pen Productions</t>
  </si>
  <si>
    <t>oto_Kitsap_Pen_pro</t>
  </si>
  <si>
    <t>Other to Other Kitsap_Pen Productions</t>
  </si>
  <si>
    <t>hbw1_Kitsap_Pen_pro</t>
  </si>
  <si>
    <t>Work #1 Kitsap_Pen Productions</t>
  </si>
  <si>
    <t>hbw2_Kitsap_Pen_pro</t>
  </si>
  <si>
    <t>Work #2 Kitsap_Pen Productions</t>
  </si>
  <si>
    <t>hbw3_Kitsap_Pen_pro</t>
  </si>
  <si>
    <t>Work #3 Kitsap_Pen Productions</t>
  </si>
  <si>
    <t>hbw4_Kitsap_Pen_pro</t>
  </si>
  <si>
    <t>Work #4 Kitsap_Pen Productions</t>
  </si>
  <si>
    <t>lt_Kitsap_Pen_pro</t>
  </si>
  <si>
    <t>mt_Kitsap_Pen_pro</t>
  </si>
  <si>
    <t>ht_Kitsap_Pen_pro</t>
  </si>
  <si>
    <t>col_Kitsap_Pen_att</t>
  </si>
  <si>
    <t>College Kitsap_Pen Attractions</t>
  </si>
  <si>
    <t>hsp_Kitsap_Pen_att</t>
  </si>
  <si>
    <t>Shopping Kitsap_Pen Attractions</t>
  </si>
  <si>
    <t>hbo_Kitsap_Pen_att</t>
  </si>
  <si>
    <t>Other Kitsap_Pen Attractions</t>
  </si>
  <si>
    <t>sch_Kitsap_Pen_att</t>
  </si>
  <si>
    <t>School Kitsap_Pen Attractions</t>
  </si>
  <si>
    <t>wto_Kitsap_Pen_att</t>
  </si>
  <si>
    <t>Work to Other Kitsap_Pen Attractions</t>
  </si>
  <si>
    <t>oto_Kitsap_Pen_att</t>
  </si>
  <si>
    <t>Other to Other Kitsap_Pen Attractions</t>
  </si>
  <si>
    <t>hbw1_Kitsap_Pen_att</t>
  </si>
  <si>
    <t>Work #1 Kitsap_Pen Attractions</t>
  </si>
  <si>
    <t>hbw2_Kitsap_Pen_att</t>
  </si>
  <si>
    <t>Work #2 Kitsap_Pen Attractions</t>
  </si>
  <si>
    <t>hbw3_Kitsap_Pen_att</t>
  </si>
  <si>
    <t>Work #3 Kitsap_Pen Attractions</t>
  </si>
  <si>
    <t>hbw4_Kitsap_Pen_att</t>
  </si>
  <si>
    <t>Work #4 Kitsap_Pen Attractions</t>
  </si>
  <si>
    <t>lt_Kitsap_Pen_att</t>
  </si>
  <si>
    <t>mt_Kitsap_Pen_att</t>
  </si>
  <si>
    <t>ht_Kitsap_Pen_att</t>
  </si>
  <si>
    <t>gf6</t>
  </si>
  <si>
    <t>Pierce County (no Peninsula)</t>
  </si>
  <si>
    <t>col_Pierce_NoPen_pro</t>
  </si>
  <si>
    <t>College Pierce_NoPen Productions</t>
  </si>
  <si>
    <t>hsp_Pierce_NoPen_pro</t>
  </si>
  <si>
    <t>Shopping Pierce_NoPen Productions</t>
  </si>
  <si>
    <t>hbo_Pierce_NoPen_pro</t>
  </si>
  <si>
    <t>Other Pierce_NoPen Productions</t>
  </si>
  <si>
    <t>sch_Pierce_NoPen_pro</t>
  </si>
  <si>
    <t>School Pierce_NoPen Productions</t>
  </si>
  <si>
    <t>wto_Pierce_NoPen_pro</t>
  </si>
  <si>
    <t>Work to Other Pierce_NoPen Productions</t>
  </si>
  <si>
    <t>oto_Pierce_NoPen_pro</t>
  </si>
  <si>
    <t>Other to Other Pierce_NoPen Productions</t>
  </si>
  <si>
    <t>hbw1_Pierce_NoPen_pro</t>
  </si>
  <si>
    <t>Work #1 Pierce_NoPen Productions</t>
  </si>
  <si>
    <t>hbw2_Pierce_NoPen_pro</t>
  </si>
  <si>
    <t>Work #2 Pierce_NoPen Productions</t>
  </si>
  <si>
    <t>hbw3_Pierce_NoPen_pro</t>
  </si>
  <si>
    <t>Work #3 Pierce_NoPen Productions</t>
  </si>
  <si>
    <t>hbw4_Pierce_NoPen_pro</t>
  </si>
  <si>
    <t>Work #4 Pierce_NoPen Productions</t>
  </si>
  <si>
    <t>lt_Pierce_NoPen_pro</t>
  </si>
  <si>
    <t>mt_Pierce_NoPen_pro</t>
  </si>
  <si>
    <t>ht_Pierce_NoPen_pro</t>
  </si>
  <si>
    <t>col_Pierce_NoPen_att</t>
  </si>
  <si>
    <t>College Pierce_NoPen Attractions</t>
  </si>
  <si>
    <t>hsp_Pierce_NoPen_att</t>
  </si>
  <si>
    <t>Shopping Pierce_NoPen Attractions</t>
  </si>
  <si>
    <t>hbo_Pierce_NoPen_att</t>
  </si>
  <si>
    <t>Other Pierce_NoPen Attractions</t>
  </si>
  <si>
    <t>sch_Pierce_NoPen_att</t>
  </si>
  <si>
    <t>School Pierce_NoPen Attractions</t>
  </si>
  <si>
    <t>wto_Pierce_NoPen_att</t>
  </si>
  <si>
    <t>Work to Other Pierce_NoPen Attractions</t>
  </si>
  <si>
    <t>oto_Pierce_NoPen_att</t>
  </si>
  <si>
    <t>Other to Other Pierce_NoPen Attractions</t>
  </si>
  <si>
    <t>hbw1_Pierce_NoPen_att</t>
  </si>
  <si>
    <t>Work #1 Pierce_NoPen Attractions</t>
  </si>
  <si>
    <t>hbw2_Pierce_NoPen_att</t>
  </si>
  <si>
    <t>Work #2 Pierce_NoPen Attractions</t>
  </si>
  <si>
    <t>hbw3_Pierce_NoPen_att</t>
  </si>
  <si>
    <t>Work #3 Pierce_NoPen Attractions</t>
  </si>
  <si>
    <t>hbw4_Pierce_NoPen_att</t>
  </si>
  <si>
    <t>Work #4 Pierce_NoPen Attractions</t>
  </si>
  <si>
    <t>lt_Pierce_NoPen_att</t>
  </si>
  <si>
    <t>mt_Pierce_NoPen_att</t>
  </si>
  <si>
    <t>ht_Pierce_NoPen_att</t>
  </si>
  <si>
    <t>gf1</t>
  </si>
  <si>
    <t>Snohomish</t>
  </si>
  <si>
    <t>col_Snoho_pro</t>
  </si>
  <si>
    <t>College Snoho Productions</t>
  </si>
  <si>
    <t>hsp_Snoho_pro</t>
  </si>
  <si>
    <t>Shopping Snoho Productions</t>
  </si>
  <si>
    <t>hbo_Snoho_pro</t>
  </si>
  <si>
    <t>Other Snoho Productions</t>
  </si>
  <si>
    <t>sch_Snoho_pro</t>
  </si>
  <si>
    <t>School Snoho Productions</t>
  </si>
  <si>
    <t>wto_Snoho_pro</t>
  </si>
  <si>
    <t>Work to Other Snoho Productions</t>
  </si>
  <si>
    <t>oto_Snoho_pro</t>
  </si>
  <si>
    <t>Other to Other Snoho Productions</t>
  </si>
  <si>
    <t>hbw1_Snoho_pro</t>
  </si>
  <si>
    <t>Work #1 Snoho Productions</t>
  </si>
  <si>
    <t>hbw2_Snoho_pro</t>
  </si>
  <si>
    <t>Work #2 Snoho Productions</t>
  </si>
  <si>
    <t>hbw3_Snoho_pro</t>
  </si>
  <si>
    <t>Work #3 Snoho Productions</t>
  </si>
  <si>
    <t>hbw4_Snoho_pro</t>
  </si>
  <si>
    <t>Work #4 Snoho Productions</t>
  </si>
  <si>
    <t>lt_Snoho_pro</t>
  </si>
  <si>
    <t>mt_Snoho_pro</t>
  </si>
  <si>
    <t>ht_Snoho_pro</t>
  </si>
  <si>
    <t>col_Snoho_att</t>
  </si>
  <si>
    <t>College Snoho Attractions</t>
  </si>
  <si>
    <t>hsp_Snoho_att</t>
  </si>
  <si>
    <t>Shopping Snoho Attractions</t>
  </si>
  <si>
    <t>hbo_Snoho_att</t>
  </si>
  <si>
    <t>Other Snoho Attractions</t>
  </si>
  <si>
    <t>sch_Snoho_att</t>
  </si>
  <si>
    <t>School Snoho Attractions</t>
  </si>
  <si>
    <t>wto_Snoho_att</t>
  </si>
  <si>
    <t>Work to Other Snoho Attractions</t>
  </si>
  <si>
    <t>oto_Snoho_att</t>
  </si>
  <si>
    <t>Other to Other Snoho Attractions</t>
  </si>
  <si>
    <t>hbw1_Snoho_att</t>
  </si>
  <si>
    <t>Work #1 Snoho Attractions</t>
  </si>
  <si>
    <t>hbw2_Snoho_att</t>
  </si>
  <si>
    <t>Work #2 Snoho Attractions</t>
  </si>
  <si>
    <t>hbw3_Snoho_att</t>
  </si>
  <si>
    <t>Work #3 Snoho Attractions</t>
  </si>
  <si>
    <t>hbw4_Snoho_att</t>
  </si>
  <si>
    <t>Work #4 Snoho Attractions</t>
  </si>
  <si>
    <t>lt_Snoho_att</t>
  </si>
  <si>
    <t>mt_Snoho_att</t>
  </si>
  <si>
    <t>ht_Snoho_att</t>
  </si>
  <si>
    <t>gf5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</si>
</sst>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16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64" fontId="0" fillId="1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 wrapText="1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2">
    <dxf>
      <font>
        <b/>
        <i val="0"/>
        <color theme="7"/>
      </font>
      <numFmt numFmtId="164" formatCode="0.0000"/>
    </dxf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X94"/>
  <sheetViews>
    <sheetView workbookViewId="0">
      <pane xSplit="3" ySplit="4" topLeftCell="M23" activePane="bottomRight" state="frozen"/>
      <selection pane="topRight" activeCell="D1" sqref="D1"/>
      <selection pane="bottomLeft" activeCell="A5" sqref="A5"/>
      <selection pane="bottomRight" activeCell="U85" sqref="U85:U87"/>
    </sheetView>
  </sheetViews>
  <sheetFormatPr defaultRowHeight="15" x14ac:dyDescent="0.25"/>
  <cols>
    <col min="1" max="1" width="4.7109375" customWidth="1"/>
    <col min="2" max="2" width="14" bestFit="1" customWidth="1"/>
    <col min="3" max="3" width="9.140625" style="1"/>
    <col min="4" max="13" width="10.7109375" style="1" customWidth="1"/>
    <col min="14" max="24" width="8.7109375" style="1" customWidth="1"/>
  </cols>
  <sheetData>
    <row r="3" spans="1:24" x14ac:dyDescent="0.25">
      <c r="A3" s="3"/>
      <c r="B3" s="3"/>
      <c r="C3" s="3"/>
      <c r="D3" s="41" t="s">
        <v>88</v>
      </c>
      <c r="E3" s="41"/>
      <c r="F3" s="41"/>
      <c r="G3" s="41"/>
      <c r="H3" s="41"/>
      <c r="I3" s="41"/>
      <c r="J3" s="41"/>
      <c r="K3" s="41"/>
      <c r="L3" s="41"/>
      <c r="M3" s="41"/>
      <c r="N3" s="3"/>
      <c r="O3" s="41" t="s">
        <v>89</v>
      </c>
      <c r="P3" s="41"/>
      <c r="Q3" s="41"/>
      <c r="R3" s="41"/>
      <c r="S3" s="41"/>
      <c r="T3" s="41"/>
      <c r="U3" s="41"/>
      <c r="V3" s="41"/>
      <c r="W3" s="41"/>
      <c r="X3" s="41"/>
    </row>
    <row r="4" spans="1:24" x14ac:dyDescent="0.25">
      <c r="A4" s="3" t="s">
        <v>90</v>
      </c>
      <c r="B4" s="3"/>
      <c r="C4" s="3"/>
      <c r="D4" s="1" t="s">
        <v>95</v>
      </c>
      <c r="E4" s="1" t="s">
        <v>96</v>
      </c>
      <c r="F4" s="1" t="s">
        <v>97</v>
      </c>
      <c r="G4" s="1" t="s">
        <v>98</v>
      </c>
      <c r="H4" s="1" t="s">
        <v>100</v>
      </c>
      <c r="I4" s="1" t="s">
        <v>99</v>
      </c>
      <c r="J4" s="1" t="s">
        <v>87</v>
      </c>
      <c r="K4" s="1" t="s">
        <v>101</v>
      </c>
      <c r="L4" s="1" t="s">
        <v>103</v>
      </c>
      <c r="M4" s="1" t="s">
        <v>102</v>
      </c>
      <c r="O4" s="2" t="s">
        <v>95</v>
      </c>
      <c r="P4" s="2" t="s">
        <v>96</v>
      </c>
      <c r="Q4" s="2" t="s">
        <v>97</v>
      </c>
      <c r="R4" s="2" t="s">
        <v>98</v>
      </c>
      <c r="S4" s="2" t="s">
        <v>100</v>
      </c>
      <c r="T4" s="2" t="s">
        <v>99</v>
      </c>
      <c r="U4" s="2" t="s">
        <v>87</v>
      </c>
      <c r="V4" s="2" t="s">
        <v>101</v>
      </c>
      <c r="W4" s="2" t="s">
        <v>103</v>
      </c>
      <c r="X4" s="2" t="s">
        <v>102</v>
      </c>
    </row>
    <row r="5" spans="1:24" x14ac:dyDescent="0.25">
      <c r="A5" s="42"/>
      <c r="B5" t="s">
        <v>0</v>
      </c>
      <c r="C5" s="1">
        <v>14</v>
      </c>
      <c r="D5" s="1">
        <v>7.2999999999999995E-2</v>
      </c>
      <c r="E5" s="1">
        <v>0</v>
      </c>
      <c r="F5" s="1">
        <v>0</v>
      </c>
      <c r="G5" s="1">
        <v>0</v>
      </c>
      <c r="H5" s="1">
        <v>0</v>
      </c>
      <c r="I5" s="1">
        <v>0.55900000000000005</v>
      </c>
      <c r="J5" s="1">
        <v>1.4790000000000001</v>
      </c>
      <c r="K5" s="1">
        <v>0</v>
      </c>
      <c r="L5" s="1">
        <v>0.79300000000000004</v>
      </c>
      <c r="M5" s="1">
        <v>3.9E-2</v>
      </c>
      <c r="O5" s="1">
        <v>0.01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2.8479999999999999</v>
      </c>
      <c r="V5" s="1">
        <v>0</v>
      </c>
      <c r="W5" s="1">
        <v>1.35</v>
      </c>
      <c r="X5" s="1">
        <v>0.153</v>
      </c>
    </row>
    <row r="6" spans="1:24" x14ac:dyDescent="0.25">
      <c r="A6" s="42"/>
      <c r="B6" t="s">
        <v>1</v>
      </c>
      <c r="C6" s="1">
        <v>15</v>
      </c>
      <c r="D6" s="1">
        <v>1.2609999999999999</v>
      </c>
      <c r="E6" s="1">
        <v>0</v>
      </c>
      <c r="F6" s="1">
        <v>0</v>
      </c>
      <c r="G6" s="1">
        <v>0</v>
      </c>
      <c r="H6" s="1">
        <v>0</v>
      </c>
      <c r="I6" s="1">
        <v>0.34599999999999997</v>
      </c>
      <c r="J6" s="1">
        <v>0.98</v>
      </c>
      <c r="K6" s="1">
        <v>0</v>
      </c>
      <c r="L6" s="1">
        <v>0.80100000000000005</v>
      </c>
      <c r="M6" s="1">
        <v>0.65800000000000003</v>
      </c>
      <c r="O6" s="1">
        <v>0.01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2.8479999999999999</v>
      </c>
      <c r="V6" s="1">
        <v>0</v>
      </c>
      <c r="W6" s="1">
        <v>1.35</v>
      </c>
      <c r="X6" s="1">
        <v>0.153</v>
      </c>
    </row>
    <row r="7" spans="1:24" x14ac:dyDescent="0.25">
      <c r="A7" s="42"/>
      <c r="B7" t="s">
        <v>2</v>
      </c>
      <c r="C7" s="1">
        <v>16</v>
      </c>
      <c r="D7" s="1">
        <v>0.11700000000000001</v>
      </c>
      <c r="E7" s="1">
        <v>0</v>
      </c>
      <c r="F7" s="1">
        <v>0</v>
      </c>
      <c r="G7" s="1">
        <v>0</v>
      </c>
      <c r="H7" s="1">
        <v>0</v>
      </c>
      <c r="I7" s="1">
        <v>1.25</v>
      </c>
      <c r="J7" s="1">
        <v>3.6509999999999998</v>
      </c>
      <c r="K7" s="1">
        <v>0</v>
      </c>
      <c r="L7" s="1">
        <v>2.6749999999999998</v>
      </c>
      <c r="M7" s="1">
        <v>7.0000000000000001E-3</v>
      </c>
      <c r="O7" s="1">
        <v>0.01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2.8479999999999999</v>
      </c>
      <c r="V7" s="1">
        <v>0</v>
      </c>
      <c r="W7" s="1">
        <v>1.35</v>
      </c>
      <c r="X7" s="1">
        <v>0.153</v>
      </c>
    </row>
    <row r="8" spans="1:24" x14ac:dyDescent="0.25">
      <c r="A8" s="42"/>
      <c r="B8" t="s">
        <v>3</v>
      </c>
      <c r="C8" s="1">
        <v>17</v>
      </c>
      <c r="D8" s="1">
        <v>1.202</v>
      </c>
      <c r="E8" s="1">
        <v>0</v>
      </c>
      <c r="F8" s="1">
        <v>0</v>
      </c>
      <c r="G8" s="1">
        <v>0</v>
      </c>
      <c r="H8" s="1">
        <v>0</v>
      </c>
      <c r="I8" s="1">
        <v>0.62</v>
      </c>
      <c r="J8" s="1">
        <v>2.9279999999999999</v>
      </c>
      <c r="K8" s="1">
        <v>0</v>
      </c>
      <c r="L8" s="1">
        <v>1.66</v>
      </c>
      <c r="M8" s="1">
        <v>0.7</v>
      </c>
      <c r="O8" s="1">
        <v>0.01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2.8479999999999999</v>
      </c>
      <c r="V8" s="1">
        <v>0</v>
      </c>
      <c r="W8" s="1">
        <v>1.35</v>
      </c>
      <c r="X8" s="1">
        <v>0.153</v>
      </c>
    </row>
    <row r="9" spans="1:24" x14ac:dyDescent="0.25">
      <c r="A9" s="42"/>
      <c r="B9" t="s">
        <v>4</v>
      </c>
      <c r="C9" s="1">
        <v>18</v>
      </c>
      <c r="D9" s="1">
        <v>2.786</v>
      </c>
      <c r="E9" s="1">
        <v>0</v>
      </c>
      <c r="F9" s="1">
        <v>0</v>
      </c>
      <c r="G9" s="1">
        <v>0</v>
      </c>
      <c r="H9" s="1">
        <v>0</v>
      </c>
      <c r="I9" s="1">
        <v>1.6759999999999999</v>
      </c>
      <c r="J9" s="1">
        <v>3.464</v>
      </c>
      <c r="K9" s="1">
        <v>0</v>
      </c>
      <c r="L9" s="1">
        <v>2.2040000000000002</v>
      </c>
      <c r="M9" s="1">
        <v>0.878</v>
      </c>
      <c r="O9" s="1">
        <v>0.01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2.8479999999999999</v>
      </c>
      <c r="V9" s="1">
        <v>0</v>
      </c>
      <c r="W9" s="1">
        <v>1.35</v>
      </c>
      <c r="X9" s="1">
        <v>0.153</v>
      </c>
    </row>
    <row r="10" spans="1:24" x14ac:dyDescent="0.25">
      <c r="A10" s="42"/>
      <c r="B10" t="s">
        <v>5</v>
      </c>
      <c r="C10" s="1">
        <v>19</v>
      </c>
      <c r="D10" s="1">
        <v>8.5000000000000006E-2</v>
      </c>
      <c r="E10" s="1">
        <v>0</v>
      </c>
      <c r="F10" s="1">
        <v>0</v>
      </c>
      <c r="G10" s="1">
        <v>0</v>
      </c>
      <c r="H10" s="1">
        <v>0</v>
      </c>
      <c r="I10" s="1">
        <v>0.47399999999999998</v>
      </c>
      <c r="J10" s="1">
        <v>2.7930000000000001</v>
      </c>
      <c r="K10" s="1">
        <v>0</v>
      </c>
      <c r="L10" s="1">
        <v>2.0310000000000001</v>
      </c>
      <c r="M10" s="1">
        <v>0</v>
      </c>
      <c r="O10" s="1">
        <v>0.01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2.8479999999999999</v>
      </c>
      <c r="V10" s="1">
        <v>0</v>
      </c>
      <c r="W10" s="1">
        <v>1.35</v>
      </c>
      <c r="X10" s="1">
        <v>0.153</v>
      </c>
    </row>
    <row r="11" spans="1:24" x14ac:dyDescent="0.25">
      <c r="A11" s="42"/>
      <c r="B11" t="s">
        <v>6</v>
      </c>
      <c r="C11" s="1">
        <v>20</v>
      </c>
      <c r="D11" s="1">
        <v>1.2549999999999999</v>
      </c>
      <c r="E11" s="1">
        <v>0</v>
      </c>
      <c r="F11" s="1">
        <v>0</v>
      </c>
      <c r="G11" s="1">
        <v>0</v>
      </c>
      <c r="H11" s="1">
        <v>0</v>
      </c>
      <c r="I11" s="1">
        <v>0.81200000000000006</v>
      </c>
      <c r="J11" s="1">
        <v>4.8810000000000002</v>
      </c>
      <c r="K11" s="1">
        <v>0</v>
      </c>
      <c r="L11" s="1">
        <v>2.3540000000000001</v>
      </c>
      <c r="M11" s="1">
        <v>0.63300000000000001</v>
      </c>
      <c r="O11" s="1">
        <v>0.01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2.8479999999999999</v>
      </c>
      <c r="V11" s="1">
        <v>0</v>
      </c>
      <c r="W11" s="1">
        <v>1.35</v>
      </c>
      <c r="X11" s="1">
        <v>0.153</v>
      </c>
    </row>
    <row r="12" spans="1:24" x14ac:dyDescent="0.25">
      <c r="A12" s="42"/>
      <c r="B12" t="s">
        <v>7</v>
      </c>
      <c r="C12" s="1">
        <v>21</v>
      </c>
      <c r="D12" s="1">
        <v>2.1659999999999999</v>
      </c>
      <c r="E12" s="1">
        <v>0</v>
      </c>
      <c r="F12" s="1">
        <v>0</v>
      </c>
      <c r="G12" s="1">
        <v>0</v>
      </c>
      <c r="H12" s="1">
        <v>0</v>
      </c>
      <c r="I12" s="1">
        <v>0.57899999999999996</v>
      </c>
      <c r="J12" s="1">
        <v>3.8050000000000002</v>
      </c>
      <c r="K12" s="1">
        <v>0</v>
      </c>
      <c r="L12" s="1">
        <v>1.8049999999999999</v>
      </c>
      <c r="M12" s="1">
        <v>1.278</v>
      </c>
      <c r="O12" s="1">
        <v>0.01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2.8479999999999999</v>
      </c>
      <c r="V12" s="1">
        <v>0</v>
      </c>
      <c r="W12" s="1">
        <v>1.35</v>
      </c>
      <c r="X12" s="1">
        <v>0.153</v>
      </c>
    </row>
    <row r="13" spans="1:24" x14ac:dyDescent="0.25">
      <c r="A13" s="42"/>
      <c r="B13" t="s">
        <v>8</v>
      </c>
      <c r="C13" s="1">
        <v>22</v>
      </c>
      <c r="D13" s="1">
        <v>5.1050000000000004</v>
      </c>
      <c r="E13" s="1">
        <v>0</v>
      </c>
      <c r="F13" s="1">
        <v>0</v>
      </c>
      <c r="G13" s="1">
        <v>0</v>
      </c>
      <c r="H13" s="1">
        <v>0</v>
      </c>
      <c r="I13" s="1">
        <v>1.974</v>
      </c>
      <c r="J13" s="1">
        <v>1.3779999999999999</v>
      </c>
      <c r="K13" s="1">
        <v>0</v>
      </c>
      <c r="L13" s="1">
        <v>0.86</v>
      </c>
      <c r="M13" s="1">
        <v>0.55200000000000005</v>
      </c>
      <c r="O13" s="1">
        <v>0.01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2.8479999999999999</v>
      </c>
      <c r="V13" s="1">
        <v>0</v>
      </c>
      <c r="W13" s="1">
        <v>1.35</v>
      </c>
      <c r="X13" s="1">
        <v>0.153</v>
      </c>
    </row>
    <row r="14" spans="1:24" x14ac:dyDescent="0.25">
      <c r="A14" s="42"/>
      <c r="B14" t="s">
        <v>9</v>
      </c>
      <c r="C14" s="1">
        <v>23</v>
      </c>
      <c r="D14" s="1">
        <v>0.53400000000000003</v>
      </c>
      <c r="E14" s="1">
        <v>0</v>
      </c>
      <c r="F14" s="1">
        <v>0</v>
      </c>
      <c r="G14" s="1">
        <v>0</v>
      </c>
      <c r="H14" s="1">
        <v>0</v>
      </c>
      <c r="I14" s="1">
        <v>0.746</v>
      </c>
      <c r="J14" s="1">
        <v>8.5169999999999995</v>
      </c>
      <c r="K14" s="1">
        <v>0</v>
      </c>
      <c r="L14" s="1">
        <v>4.4029999999999996</v>
      </c>
      <c r="M14" s="1">
        <v>0.52100000000000002</v>
      </c>
      <c r="O14" s="1">
        <v>0.01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2.8479999999999999</v>
      </c>
      <c r="V14" s="1">
        <v>0</v>
      </c>
      <c r="W14" s="1">
        <v>1.35</v>
      </c>
      <c r="X14" s="1">
        <v>0.153</v>
      </c>
    </row>
    <row r="15" spans="1:24" x14ac:dyDescent="0.25">
      <c r="A15" s="42"/>
      <c r="B15" t="s">
        <v>10</v>
      </c>
      <c r="C15" s="1">
        <v>24</v>
      </c>
      <c r="D15" s="1">
        <v>1.4430000000000001</v>
      </c>
      <c r="E15" s="1">
        <v>0</v>
      </c>
      <c r="F15" s="1">
        <v>0</v>
      </c>
      <c r="G15" s="1">
        <v>0</v>
      </c>
      <c r="H15" s="1">
        <v>0</v>
      </c>
      <c r="I15" s="1">
        <v>0.90500000000000003</v>
      </c>
      <c r="J15" s="1">
        <v>6.0119999999999996</v>
      </c>
      <c r="K15" s="1">
        <v>0</v>
      </c>
      <c r="L15" s="1">
        <v>3.9369999999999998</v>
      </c>
      <c r="M15" s="1">
        <v>0.35899999999999999</v>
      </c>
      <c r="O15" s="1">
        <v>0.01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2.8479999999999999</v>
      </c>
      <c r="V15" s="1">
        <v>0</v>
      </c>
      <c r="W15" s="1">
        <v>1.35</v>
      </c>
      <c r="X15" s="1">
        <v>0.153</v>
      </c>
    </row>
    <row r="16" spans="1:24" x14ac:dyDescent="0.25">
      <c r="A16" s="42"/>
      <c r="B16" t="s">
        <v>11</v>
      </c>
      <c r="C16" s="1">
        <v>25</v>
      </c>
      <c r="D16" s="1">
        <v>1.643</v>
      </c>
      <c r="E16" s="1">
        <v>0</v>
      </c>
      <c r="F16" s="1">
        <v>0</v>
      </c>
      <c r="G16" s="1">
        <v>0</v>
      </c>
      <c r="H16" s="1">
        <v>0</v>
      </c>
      <c r="I16" s="1">
        <v>1.631</v>
      </c>
      <c r="J16" s="1">
        <v>9.5150000000000006</v>
      </c>
      <c r="K16" s="1">
        <v>0</v>
      </c>
      <c r="L16" s="1">
        <v>5.1559999999999997</v>
      </c>
      <c r="M16" s="1">
        <v>2.2799999999999998</v>
      </c>
      <c r="O16" s="1">
        <v>0.01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2.8479999999999999</v>
      </c>
      <c r="V16" s="1">
        <v>0</v>
      </c>
      <c r="W16" s="1">
        <v>1.35</v>
      </c>
      <c r="X16" s="1">
        <v>0.153</v>
      </c>
    </row>
    <row r="17" spans="1:24" x14ac:dyDescent="0.25">
      <c r="A17" s="42"/>
      <c r="B17" t="s">
        <v>12</v>
      </c>
      <c r="C17" s="1">
        <v>26</v>
      </c>
      <c r="D17" s="1">
        <v>4.7869999999999999</v>
      </c>
      <c r="E17" s="1">
        <v>0</v>
      </c>
      <c r="F17" s="1">
        <v>0</v>
      </c>
      <c r="G17" s="1">
        <v>0</v>
      </c>
      <c r="H17" s="1">
        <v>0</v>
      </c>
      <c r="I17" s="1">
        <v>0.81499999999999995</v>
      </c>
      <c r="J17" s="1">
        <v>2.601</v>
      </c>
      <c r="K17" s="1">
        <v>0</v>
      </c>
      <c r="L17" s="1">
        <v>1.387</v>
      </c>
      <c r="M17" s="1">
        <v>0.88700000000000001</v>
      </c>
      <c r="O17" s="1">
        <v>0.01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2.8479999999999999</v>
      </c>
      <c r="V17" s="1">
        <v>0</v>
      </c>
      <c r="W17" s="1">
        <v>1.35</v>
      </c>
      <c r="X17" s="1">
        <v>0.153</v>
      </c>
    </row>
    <row r="18" spans="1:24" x14ac:dyDescent="0.25">
      <c r="A18" s="42"/>
      <c r="B18" t="s">
        <v>13</v>
      </c>
      <c r="C18" s="1">
        <v>27</v>
      </c>
      <c r="D18" s="1">
        <v>0</v>
      </c>
      <c r="E18" s="1">
        <v>5.3999999999999999E-2</v>
      </c>
      <c r="F18" s="1">
        <v>0</v>
      </c>
      <c r="G18" s="1">
        <v>0</v>
      </c>
      <c r="H18" s="1">
        <v>0</v>
      </c>
      <c r="I18" s="1">
        <v>0.57999999999999996</v>
      </c>
      <c r="J18" s="1">
        <v>1.782</v>
      </c>
      <c r="K18" s="1">
        <v>0</v>
      </c>
      <c r="L18" s="1">
        <v>1.393</v>
      </c>
      <c r="M18" s="1">
        <v>4.1000000000000002E-2</v>
      </c>
      <c r="O18" s="1">
        <v>0</v>
      </c>
      <c r="P18" s="1">
        <v>0.02</v>
      </c>
      <c r="Q18" s="1">
        <v>0</v>
      </c>
      <c r="R18" s="1">
        <v>0</v>
      </c>
      <c r="S18" s="1">
        <v>0</v>
      </c>
      <c r="T18" s="1">
        <v>0</v>
      </c>
      <c r="U18" s="1">
        <v>2.8479999999999999</v>
      </c>
      <c r="V18" s="1">
        <v>0</v>
      </c>
      <c r="W18" s="1">
        <v>1.35</v>
      </c>
      <c r="X18" s="1">
        <v>0.153</v>
      </c>
    </row>
    <row r="19" spans="1:24" x14ac:dyDescent="0.25">
      <c r="A19" s="42"/>
      <c r="B19" t="s">
        <v>14</v>
      </c>
      <c r="C19" s="1">
        <v>28</v>
      </c>
      <c r="D19" s="1">
        <v>0</v>
      </c>
      <c r="E19" s="1">
        <v>1.2569999999999999</v>
      </c>
      <c r="F19" s="1">
        <v>0</v>
      </c>
      <c r="G19" s="1">
        <v>0</v>
      </c>
      <c r="H19" s="1">
        <v>0</v>
      </c>
      <c r="I19" s="1">
        <v>0.34399999999999997</v>
      </c>
      <c r="J19" s="1">
        <v>0.95199999999999996</v>
      </c>
      <c r="K19" s="1">
        <v>0</v>
      </c>
      <c r="L19" s="1">
        <v>0.63800000000000001</v>
      </c>
      <c r="M19" s="1">
        <v>0.80200000000000005</v>
      </c>
      <c r="O19" s="1">
        <v>0</v>
      </c>
      <c r="P19" s="1">
        <v>0.02</v>
      </c>
      <c r="Q19" s="1">
        <v>0</v>
      </c>
      <c r="R19" s="1">
        <v>0</v>
      </c>
      <c r="S19" s="1">
        <v>0</v>
      </c>
      <c r="T19" s="1">
        <v>0</v>
      </c>
      <c r="U19" s="1">
        <v>2.8479999999999999</v>
      </c>
      <c r="V19" s="1">
        <v>0</v>
      </c>
      <c r="W19" s="1">
        <v>1.35</v>
      </c>
      <c r="X19" s="1">
        <v>0.153</v>
      </c>
    </row>
    <row r="20" spans="1:24" x14ac:dyDescent="0.25">
      <c r="A20" s="42"/>
      <c r="B20" t="s">
        <v>15</v>
      </c>
      <c r="C20" s="1">
        <v>29</v>
      </c>
      <c r="D20" s="1">
        <v>0</v>
      </c>
      <c r="E20" s="1">
        <v>7.9000000000000001E-2</v>
      </c>
      <c r="F20" s="1">
        <v>0</v>
      </c>
      <c r="G20" s="1">
        <v>0</v>
      </c>
      <c r="H20" s="1">
        <v>0</v>
      </c>
      <c r="I20" s="1">
        <v>1.2769999999999999</v>
      </c>
      <c r="J20" s="1">
        <v>3.645</v>
      </c>
      <c r="K20" s="1">
        <v>0</v>
      </c>
      <c r="L20" s="1">
        <v>2.8170000000000002</v>
      </c>
      <c r="M20" s="1">
        <v>4.3999999999999997E-2</v>
      </c>
      <c r="O20" s="1">
        <v>0</v>
      </c>
      <c r="P20" s="1">
        <v>0.02</v>
      </c>
      <c r="Q20" s="1">
        <v>0</v>
      </c>
      <c r="R20" s="1">
        <v>0</v>
      </c>
      <c r="S20" s="1">
        <v>0</v>
      </c>
      <c r="T20" s="1">
        <v>0</v>
      </c>
      <c r="U20" s="1">
        <v>2.8479999999999999</v>
      </c>
      <c r="V20" s="1">
        <v>0</v>
      </c>
      <c r="W20" s="1">
        <v>1.35</v>
      </c>
      <c r="X20" s="1">
        <v>0.153</v>
      </c>
    </row>
    <row r="21" spans="1:24" x14ac:dyDescent="0.25">
      <c r="A21" s="42"/>
      <c r="B21" t="s">
        <v>16</v>
      </c>
      <c r="C21" s="1">
        <v>30</v>
      </c>
      <c r="D21" s="1">
        <v>0</v>
      </c>
      <c r="E21" s="1">
        <v>1.35</v>
      </c>
      <c r="F21" s="1">
        <v>0</v>
      </c>
      <c r="G21" s="1">
        <v>0</v>
      </c>
      <c r="H21" s="1">
        <v>0</v>
      </c>
      <c r="I21" s="1">
        <v>0.998</v>
      </c>
      <c r="J21" s="1">
        <v>2.883</v>
      </c>
      <c r="K21" s="1">
        <v>0</v>
      </c>
      <c r="L21" s="1">
        <v>1.97</v>
      </c>
      <c r="M21" s="1">
        <v>0.89</v>
      </c>
      <c r="O21" s="1">
        <v>0</v>
      </c>
      <c r="P21" s="1">
        <v>0.02</v>
      </c>
      <c r="Q21" s="1">
        <v>0</v>
      </c>
      <c r="R21" s="1">
        <v>0</v>
      </c>
      <c r="S21" s="1">
        <v>0</v>
      </c>
      <c r="T21" s="1">
        <v>0</v>
      </c>
      <c r="U21" s="1">
        <v>2.8479999999999999</v>
      </c>
      <c r="V21" s="1">
        <v>0</v>
      </c>
      <c r="W21" s="1">
        <v>1.35</v>
      </c>
      <c r="X21" s="1">
        <v>0.153</v>
      </c>
    </row>
    <row r="22" spans="1:24" x14ac:dyDescent="0.25">
      <c r="A22" s="42"/>
      <c r="B22" t="s">
        <v>17</v>
      </c>
      <c r="C22" s="1">
        <v>31</v>
      </c>
      <c r="D22" s="1">
        <v>0</v>
      </c>
      <c r="E22" s="1">
        <v>2.9159999999999999</v>
      </c>
      <c r="F22" s="1">
        <v>0</v>
      </c>
      <c r="G22" s="1">
        <v>0</v>
      </c>
      <c r="H22" s="1">
        <v>0</v>
      </c>
      <c r="I22" s="1">
        <v>0.54900000000000004</v>
      </c>
      <c r="J22" s="1">
        <v>2.0939999999999999</v>
      </c>
      <c r="K22" s="1">
        <v>0</v>
      </c>
      <c r="L22" s="1">
        <v>1.2450000000000001</v>
      </c>
      <c r="M22" s="1">
        <v>1.3</v>
      </c>
      <c r="O22" s="1">
        <v>0</v>
      </c>
      <c r="P22" s="1">
        <v>0.02</v>
      </c>
      <c r="Q22" s="1">
        <v>0</v>
      </c>
      <c r="R22" s="1">
        <v>0</v>
      </c>
      <c r="S22" s="1">
        <v>0</v>
      </c>
      <c r="T22" s="1">
        <v>0</v>
      </c>
      <c r="U22" s="1">
        <v>2.8479999999999999</v>
      </c>
      <c r="V22" s="1">
        <v>0</v>
      </c>
      <c r="W22" s="1">
        <v>1.35</v>
      </c>
      <c r="X22" s="1">
        <v>0.153</v>
      </c>
    </row>
    <row r="23" spans="1:24" x14ac:dyDescent="0.25">
      <c r="A23" s="42"/>
      <c r="B23" t="s">
        <v>18</v>
      </c>
      <c r="C23" s="1">
        <v>32</v>
      </c>
      <c r="D23" s="1">
        <v>0</v>
      </c>
      <c r="E23" s="1">
        <v>0.28399999999999997</v>
      </c>
      <c r="F23" s="1">
        <v>0</v>
      </c>
      <c r="G23" s="1">
        <v>0</v>
      </c>
      <c r="H23" s="1">
        <v>0</v>
      </c>
      <c r="I23" s="1">
        <v>0.57999999999999996</v>
      </c>
      <c r="J23" s="1">
        <v>8.9769989999999993</v>
      </c>
      <c r="K23" s="1">
        <v>0</v>
      </c>
      <c r="L23" s="1">
        <v>5.1369999999999996</v>
      </c>
      <c r="M23" s="1">
        <v>0.21099999999999999</v>
      </c>
      <c r="O23" s="1">
        <v>0</v>
      </c>
      <c r="P23" s="1">
        <v>0.02</v>
      </c>
      <c r="Q23" s="1">
        <v>0</v>
      </c>
      <c r="R23" s="1">
        <v>0</v>
      </c>
      <c r="S23" s="1">
        <v>0</v>
      </c>
      <c r="T23" s="1">
        <v>0</v>
      </c>
      <c r="U23" s="1">
        <v>2.8479999999999999</v>
      </c>
      <c r="V23" s="1">
        <v>0</v>
      </c>
      <c r="W23" s="1">
        <v>1.35</v>
      </c>
      <c r="X23" s="1">
        <v>0.153</v>
      </c>
    </row>
    <row r="24" spans="1:24" x14ac:dyDescent="0.25">
      <c r="A24" s="42"/>
      <c r="B24" t="s">
        <v>19</v>
      </c>
      <c r="C24" s="1">
        <v>33</v>
      </c>
      <c r="D24" s="1">
        <v>0</v>
      </c>
      <c r="E24" s="1">
        <v>1.4630000000000001</v>
      </c>
      <c r="F24" s="1">
        <v>0</v>
      </c>
      <c r="G24" s="1">
        <v>0</v>
      </c>
      <c r="H24" s="1">
        <v>0</v>
      </c>
      <c r="I24" s="1">
        <v>0.92900000000000005</v>
      </c>
      <c r="J24" s="1">
        <v>5.1139999999999999</v>
      </c>
      <c r="K24" s="1">
        <v>0</v>
      </c>
      <c r="L24" s="1">
        <v>3.5009999999999999</v>
      </c>
      <c r="M24" s="1">
        <v>0.77800000000000002</v>
      </c>
      <c r="O24" s="1">
        <v>0</v>
      </c>
      <c r="P24" s="1">
        <v>0.02</v>
      </c>
      <c r="Q24" s="1">
        <v>0</v>
      </c>
      <c r="R24" s="1">
        <v>0</v>
      </c>
      <c r="S24" s="1">
        <v>0</v>
      </c>
      <c r="T24" s="1">
        <v>0</v>
      </c>
      <c r="U24" s="1">
        <v>2.8479999999999999</v>
      </c>
      <c r="V24" s="1">
        <v>0</v>
      </c>
      <c r="W24" s="1">
        <v>1.35</v>
      </c>
      <c r="X24" s="1">
        <v>0.153</v>
      </c>
    </row>
    <row r="25" spans="1:24" x14ac:dyDescent="0.25">
      <c r="A25" s="42"/>
      <c r="B25" t="s">
        <v>20</v>
      </c>
      <c r="C25" s="1">
        <v>34</v>
      </c>
      <c r="D25" s="1">
        <v>0</v>
      </c>
      <c r="E25" s="1">
        <v>2.41</v>
      </c>
      <c r="F25" s="1">
        <v>0</v>
      </c>
      <c r="G25" s="1">
        <v>0</v>
      </c>
      <c r="H25" s="1">
        <v>0</v>
      </c>
      <c r="I25" s="1">
        <v>0.70399999999999996</v>
      </c>
      <c r="J25" s="1">
        <v>4.423</v>
      </c>
      <c r="K25" s="1">
        <v>0</v>
      </c>
      <c r="L25" s="1">
        <v>2.1440000000000001</v>
      </c>
      <c r="M25" s="1">
        <v>1.92</v>
      </c>
      <c r="O25" s="1">
        <v>0</v>
      </c>
      <c r="P25" s="1">
        <v>0.02</v>
      </c>
      <c r="Q25" s="1">
        <v>0</v>
      </c>
      <c r="R25" s="1">
        <v>0</v>
      </c>
      <c r="S25" s="1">
        <v>0</v>
      </c>
      <c r="T25" s="1">
        <v>0</v>
      </c>
      <c r="U25" s="1">
        <v>2.8479999999999999</v>
      </c>
      <c r="V25" s="1">
        <v>0</v>
      </c>
      <c r="W25" s="1">
        <v>1.35</v>
      </c>
      <c r="X25" s="1">
        <v>0.153</v>
      </c>
    </row>
    <row r="26" spans="1:24" x14ac:dyDescent="0.25">
      <c r="A26" s="42"/>
      <c r="B26" t="s">
        <v>21</v>
      </c>
      <c r="C26" s="1">
        <v>35</v>
      </c>
      <c r="D26" s="1">
        <v>0</v>
      </c>
      <c r="E26" s="1">
        <v>3.694</v>
      </c>
      <c r="F26" s="1">
        <v>0</v>
      </c>
      <c r="G26" s="1">
        <v>0</v>
      </c>
      <c r="H26" s="1">
        <v>0</v>
      </c>
      <c r="I26" s="1">
        <v>1.0129999999999999</v>
      </c>
      <c r="J26" s="1">
        <v>3.6139999999999999</v>
      </c>
      <c r="K26" s="1">
        <v>0</v>
      </c>
      <c r="L26" s="1">
        <v>2.3479999999999999</v>
      </c>
      <c r="M26" s="1">
        <v>2.8069999999999999</v>
      </c>
      <c r="O26" s="1">
        <v>0</v>
      </c>
      <c r="P26" s="1">
        <v>0.02</v>
      </c>
      <c r="Q26" s="1">
        <v>0</v>
      </c>
      <c r="R26" s="1">
        <v>0</v>
      </c>
      <c r="S26" s="1">
        <v>0</v>
      </c>
      <c r="T26" s="1">
        <v>0</v>
      </c>
      <c r="U26" s="1">
        <v>2.8479999999999999</v>
      </c>
      <c r="V26" s="1">
        <v>0</v>
      </c>
      <c r="W26" s="1">
        <v>1.35</v>
      </c>
      <c r="X26" s="1">
        <v>0.153</v>
      </c>
    </row>
    <row r="27" spans="1:24" x14ac:dyDescent="0.25">
      <c r="A27" s="42"/>
      <c r="B27" t="s">
        <v>22</v>
      </c>
      <c r="C27" s="1">
        <v>36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0.78700000000000003</v>
      </c>
      <c r="J27" s="1">
        <v>6.6269999999999998</v>
      </c>
      <c r="K27" s="1">
        <v>0</v>
      </c>
      <c r="L27" s="1">
        <v>1.3620000000000001</v>
      </c>
      <c r="M27" s="1">
        <v>0</v>
      </c>
      <c r="O27" s="1">
        <v>0</v>
      </c>
      <c r="P27" s="1">
        <v>0.02</v>
      </c>
      <c r="Q27" s="1">
        <v>0</v>
      </c>
      <c r="R27" s="1">
        <v>0</v>
      </c>
      <c r="S27" s="1">
        <v>0</v>
      </c>
      <c r="T27" s="1">
        <v>0</v>
      </c>
      <c r="U27" s="1">
        <v>2.8479999999999999</v>
      </c>
      <c r="V27" s="1">
        <v>0</v>
      </c>
      <c r="W27" s="1">
        <v>1.35</v>
      </c>
      <c r="X27" s="1">
        <v>0.153</v>
      </c>
    </row>
    <row r="28" spans="1:24" x14ac:dyDescent="0.25">
      <c r="A28" s="42"/>
      <c r="B28" t="s">
        <v>23</v>
      </c>
      <c r="C28" s="1">
        <v>37</v>
      </c>
      <c r="D28" s="1">
        <v>0</v>
      </c>
      <c r="E28" s="1">
        <v>1.2609999999999999</v>
      </c>
      <c r="F28" s="1">
        <v>0</v>
      </c>
      <c r="G28" s="1">
        <v>0</v>
      </c>
      <c r="H28" s="1">
        <v>0</v>
      </c>
      <c r="I28" s="1">
        <v>1.4950000000000001</v>
      </c>
      <c r="J28" s="1">
        <v>7.7859999999999996</v>
      </c>
      <c r="K28" s="1">
        <v>0</v>
      </c>
      <c r="L28" s="1">
        <v>3.8290000000000002</v>
      </c>
      <c r="M28" s="1">
        <v>0.56100000000000005</v>
      </c>
      <c r="O28" s="1">
        <v>0</v>
      </c>
      <c r="P28" s="1">
        <v>0.02</v>
      </c>
      <c r="Q28" s="1">
        <v>0</v>
      </c>
      <c r="R28" s="1">
        <v>0</v>
      </c>
      <c r="S28" s="1">
        <v>0</v>
      </c>
      <c r="T28" s="1">
        <v>0</v>
      </c>
      <c r="U28" s="1">
        <v>2.8479999999999999</v>
      </c>
      <c r="V28" s="1">
        <v>0</v>
      </c>
      <c r="W28" s="1">
        <v>1.35</v>
      </c>
      <c r="X28" s="1">
        <v>0.153</v>
      </c>
    </row>
    <row r="29" spans="1:24" x14ac:dyDescent="0.25">
      <c r="A29" s="42"/>
      <c r="B29" t="s">
        <v>24</v>
      </c>
      <c r="C29" s="1">
        <v>38</v>
      </c>
      <c r="D29" s="1">
        <v>0</v>
      </c>
      <c r="E29" s="1">
        <v>2.3130000000000002</v>
      </c>
      <c r="F29" s="1">
        <v>0</v>
      </c>
      <c r="G29" s="1">
        <v>0</v>
      </c>
      <c r="H29" s="1">
        <v>0</v>
      </c>
      <c r="I29" s="1">
        <v>1.5569999999999999</v>
      </c>
      <c r="J29" s="1">
        <v>8.468</v>
      </c>
      <c r="K29" s="1">
        <v>0</v>
      </c>
      <c r="L29" s="1">
        <v>4.42</v>
      </c>
      <c r="M29" s="1">
        <v>1.5509999999999999</v>
      </c>
      <c r="O29" s="1">
        <v>0</v>
      </c>
      <c r="P29" s="1">
        <v>0.02</v>
      </c>
      <c r="Q29" s="1">
        <v>0</v>
      </c>
      <c r="R29" s="1">
        <v>0</v>
      </c>
      <c r="S29" s="1">
        <v>0</v>
      </c>
      <c r="T29" s="1">
        <v>0</v>
      </c>
      <c r="U29" s="1">
        <v>2.8479999999999999</v>
      </c>
      <c r="V29" s="1">
        <v>0</v>
      </c>
      <c r="W29" s="1">
        <v>1.35</v>
      </c>
      <c r="X29" s="1">
        <v>0.153</v>
      </c>
    </row>
    <row r="30" spans="1:24" x14ac:dyDescent="0.25">
      <c r="A30" s="42"/>
      <c r="B30" t="s">
        <v>25</v>
      </c>
      <c r="C30" s="1">
        <v>39</v>
      </c>
      <c r="D30" s="1">
        <v>0</v>
      </c>
      <c r="E30" s="1">
        <v>4.4889999999999999</v>
      </c>
      <c r="F30" s="1">
        <v>0</v>
      </c>
      <c r="G30" s="1">
        <v>0</v>
      </c>
      <c r="H30" s="1">
        <v>0</v>
      </c>
      <c r="I30" s="1">
        <v>2.2959999999999998</v>
      </c>
      <c r="J30" s="1">
        <v>8.9429999999999996</v>
      </c>
      <c r="K30" s="1">
        <v>0</v>
      </c>
      <c r="L30" s="1">
        <v>5.1269999999999998</v>
      </c>
      <c r="M30" s="1">
        <v>3.38</v>
      </c>
      <c r="O30" s="1">
        <v>0</v>
      </c>
      <c r="P30" s="1">
        <v>0.02</v>
      </c>
      <c r="Q30" s="1">
        <v>0</v>
      </c>
      <c r="R30" s="1">
        <v>0</v>
      </c>
      <c r="S30" s="1">
        <v>0</v>
      </c>
      <c r="T30" s="1">
        <v>0</v>
      </c>
      <c r="U30" s="1">
        <v>2.8479999999999999</v>
      </c>
      <c r="V30" s="1">
        <v>0</v>
      </c>
      <c r="W30" s="1">
        <v>1.35</v>
      </c>
      <c r="X30" s="1">
        <v>0.153</v>
      </c>
    </row>
    <row r="31" spans="1:24" x14ac:dyDescent="0.25">
      <c r="A31" s="42"/>
      <c r="B31" t="s">
        <v>26</v>
      </c>
      <c r="C31" s="1">
        <v>40</v>
      </c>
      <c r="D31" s="1">
        <v>0</v>
      </c>
      <c r="E31" s="1">
        <v>0</v>
      </c>
      <c r="F31" s="1">
        <v>2.5000000000000001E-2</v>
      </c>
      <c r="G31" s="1">
        <v>0</v>
      </c>
      <c r="H31" s="1">
        <v>0</v>
      </c>
      <c r="I31" s="1">
        <v>0.629</v>
      </c>
      <c r="J31" s="1">
        <v>2.0640000000000001</v>
      </c>
      <c r="K31" s="1">
        <v>0</v>
      </c>
      <c r="L31" s="1">
        <v>1.3740000000000001</v>
      </c>
      <c r="M31" s="1">
        <v>2.5000000000000001E-2</v>
      </c>
      <c r="O31" s="1">
        <v>0</v>
      </c>
      <c r="P31" s="1">
        <v>0</v>
      </c>
      <c r="Q31" s="1">
        <v>0.03</v>
      </c>
      <c r="R31" s="1">
        <v>0</v>
      </c>
      <c r="S31" s="1">
        <v>0</v>
      </c>
      <c r="T31" s="1">
        <v>0</v>
      </c>
      <c r="U31" s="1">
        <v>2.8479999999999999</v>
      </c>
      <c r="V31" s="1">
        <v>0</v>
      </c>
      <c r="W31" s="1">
        <v>1.35</v>
      </c>
      <c r="X31" s="1">
        <v>0.153</v>
      </c>
    </row>
    <row r="32" spans="1:24" x14ac:dyDescent="0.25">
      <c r="A32" s="42"/>
      <c r="B32" t="s">
        <v>27</v>
      </c>
      <c r="C32" s="1">
        <v>41</v>
      </c>
      <c r="D32" s="1">
        <v>0</v>
      </c>
      <c r="E32" s="1">
        <v>0</v>
      </c>
      <c r="F32" s="1">
        <v>1.3129999999999999</v>
      </c>
      <c r="G32" s="1">
        <v>0</v>
      </c>
      <c r="H32" s="1">
        <v>0</v>
      </c>
      <c r="I32" s="1">
        <v>0.33400000000000002</v>
      </c>
      <c r="J32" s="1">
        <v>0.96799999999999997</v>
      </c>
      <c r="K32" s="1">
        <v>0</v>
      </c>
      <c r="L32" s="1">
        <v>0.53900000000000003</v>
      </c>
      <c r="M32" s="1">
        <v>0.73499999999999999</v>
      </c>
      <c r="O32" s="1">
        <v>0</v>
      </c>
      <c r="P32" s="1">
        <v>0</v>
      </c>
      <c r="Q32" s="1">
        <v>0.03</v>
      </c>
      <c r="R32" s="1">
        <v>0</v>
      </c>
      <c r="S32" s="1">
        <v>0</v>
      </c>
      <c r="T32" s="1">
        <v>0</v>
      </c>
      <c r="U32" s="1">
        <v>2.8479999999999999</v>
      </c>
      <c r="V32" s="1">
        <v>0</v>
      </c>
      <c r="W32" s="1">
        <v>1.35</v>
      </c>
      <c r="X32" s="1">
        <v>0.153</v>
      </c>
    </row>
    <row r="33" spans="1:24" x14ac:dyDescent="0.25">
      <c r="A33" s="42"/>
      <c r="B33" t="s">
        <v>28</v>
      </c>
      <c r="C33" s="1">
        <v>42</v>
      </c>
      <c r="D33" s="1">
        <v>0</v>
      </c>
      <c r="E33" s="1">
        <v>0</v>
      </c>
      <c r="F33" s="1">
        <v>0.19800000000000001</v>
      </c>
      <c r="G33" s="1">
        <v>0</v>
      </c>
      <c r="H33" s="1">
        <v>0</v>
      </c>
      <c r="I33" s="1">
        <v>1.2430000000000001</v>
      </c>
      <c r="J33" s="1">
        <v>4.2690000000000001</v>
      </c>
      <c r="K33" s="1">
        <v>0</v>
      </c>
      <c r="L33" s="1">
        <v>2.9169999999999998</v>
      </c>
      <c r="M33" s="1">
        <v>0.13200000000000001</v>
      </c>
      <c r="O33" s="1">
        <v>0</v>
      </c>
      <c r="P33" s="1">
        <v>0</v>
      </c>
      <c r="Q33" s="1">
        <v>0.03</v>
      </c>
      <c r="R33" s="1">
        <v>0</v>
      </c>
      <c r="S33" s="1">
        <v>0</v>
      </c>
      <c r="T33" s="1">
        <v>0</v>
      </c>
      <c r="U33" s="1">
        <v>2.8479999999999999</v>
      </c>
      <c r="V33" s="1">
        <v>0</v>
      </c>
      <c r="W33" s="1">
        <v>1.35</v>
      </c>
      <c r="X33" s="1">
        <v>0.153</v>
      </c>
    </row>
    <row r="34" spans="1:24" x14ac:dyDescent="0.25">
      <c r="A34" s="42"/>
      <c r="B34" t="s">
        <v>29</v>
      </c>
      <c r="C34" s="1">
        <v>43</v>
      </c>
      <c r="D34" s="1">
        <v>0</v>
      </c>
      <c r="E34" s="1">
        <v>0</v>
      </c>
      <c r="F34" s="1">
        <v>1.47</v>
      </c>
      <c r="G34" s="1">
        <v>0</v>
      </c>
      <c r="H34" s="1">
        <v>0</v>
      </c>
      <c r="I34" s="1">
        <v>0.93100000000000005</v>
      </c>
      <c r="J34" s="1">
        <v>3.1120000000000001</v>
      </c>
      <c r="K34" s="1">
        <v>0</v>
      </c>
      <c r="L34" s="1">
        <v>2.0649999999999999</v>
      </c>
      <c r="M34" s="1">
        <v>1.331</v>
      </c>
      <c r="O34" s="1">
        <v>0</v>
      </c>
      <c r="P34" s="1">
        <v>0</v>
      </c>
      <c r="Q34" s="1">
        <v>0.03</v>
      </c>
      <c r="R34" s="1">
        <v>0</v>
      </c>
      <c r="S34" s="1">
        <v>0</v>
      </c>
      <c r="T34" s="1">
        <v>0</v>
      </c>
      <c r="U34" s="1">
        <v>2.8479999999999999</v>
      </c>
      <c r="V34" s="1">
        <v>0</v>
      </c>
      <c r="W34" s="1">
        <v>1.35</v>
      </c>
      <c r="X34" s="1">
        <v>0.153</v>
      </c>
    </row>
    <row r="35" spans="1:24" x14ac:dyDescent="0.25">
      <c r="A35" s="42"/>
      <c r="B35" t="s">
        <v>30</v>
      </c>
      <c r="C35" s="1">
        <v>44</v>
      </c>
      <c r="D35" s="1">
        <v>0</v>
      </c>
      <c r="E35" s="1">
        <v>0</v>
      </c>
      <c r="F35" s="1">
        <v>3.0369999999999999</v>
      </c>
      <c r="G35" s="1">
        <v>0</v>
      </c>
      <c r="H35" s="1">
        <v>0</v>
      </c>
      <c r="I35" s="1">
        <v>0.67300000000000004</v>
      </c>
      <c r="J35" s="1">
        <v>2.2130000000000001</v>
      </c>
      <c r="K35" s="1">
        <v>0</v>
      </c>
      <c r="L35" s="1">
        <v>0.88300000000000001</v>
      </c>
      <c r="M35" s="1">
        <v>1.764</v>
      </c>
      <c r="O35" s="1">
        <v>0</v>
      </c>
      <c r="P35" s="1">
        <v>0</v>
      </c>
      <c r="Q35" s="1">
        <v>0.03</v>
      </c>
      <c r="R35" s="1">
        <v>0</v>
      </c>
      <c r="S35" s="1">
        <v>0</v>
      </c>
      <c r="T35" s="1">
        <v>0</v>
      </c>
      <c r="U35" s="1">
        <v>2.8479999999999999</v>
      </c>
      <c r="V35" s="1">
        <v>0</v>
      </c>
      <c r="W35" s="1">
        <v>1.35</v>
      </c>
      <c r="X35" s="1">
        <v>0.153</v>
      </c>
    </row>
    <row r="36" spans="1:24" x14ac:dyDescent="0.25">
      <c r="A36" s="42"/>
      <c r="B36" t="s">
        <v>31</v>
      </c>
      <c r="C36" s="1">
        <v>45</v>
      </c>
      <c r="D36" s="1">
        <v>0</v>
      </c>
      <c r="E36" s="1">
        <v>0</v>
      </c>
      <c r="F36" s="1">
        <v>0.65100000000000002</v>
      </c>
      <c r="G36" s="1">
        <v>0</v>
      </c>
      <c r="H36" s="1">
        <v>0</v>
      </c>
      <c r="I36" s="1">
        <v>2.7589999999999999</v>
      </c>
      <c r="J36" s="1">
        <v>3.5009999999999999</v>
      </c>
      <c r="K36" s="1">
        <v>0</v>
      </c>
      <c r="L36" s="1">
        <v>3.2709999999999999</v>
      </c>
      <c r="M36" s="1">
        <v>0.245</v>
      </c>
      <c r="O36" s="1">
        <v>0</v>
      </c>
      <c r="P36" s="1">
        <v>0</v>
      </c>
      <c r="Q36" s="1">
        <v>0.03</v>
      </c>
      <c r="R36" s="1">
        <v>0</v>
      </c>
      <c r="S36" s="1">
        <v>0</v>
      </c>
      <c r="T36" s="1">
        <v>0</v>
      </c>
      <c r="U36" s="1">
        <v>2.8479999999999999</v>
      </c>
      <c r="V36" s="1">
        <v>0</v>
      </c>
      <c r="W36" s="1">
        <v>1.35</v>
      </c>
      <c r="X36" s="1">
        <v>0.153</v>
      </c>
    </row>
    <row r="37" spans="1:24" x14ac:dyDescent="0.25">
      <c r="A37" s="42"/>
      <c r="B37" t="s">
        <v>32</v>
      </c>
      <c r="C37" s="1">
        <v>46</v>
      </c>
      <c r="D37" s="1">
        <v>0</v>
      </c>
      <c r="E37" s="1">
        <v>0</v>
      </c>
      <c r="F37" s="1">
        <v>1.2809999999999999</v>
      </c>
      <c r="G37" s="1">
        <v>0</v>
      </c>
      <c r="H37" s="1">
        <v>0</v>
      </c>
      <c r="I37" s="1">
        <v>1.0649999999999999</v>
      </c>
      <c r="J37" s="1">
        <v>4.907</v>
      </c>
      <c r="K37" s="1">
        <v>0</v>
      </c>
      <c r="L37" s="1">
        <v>2.8</v>
      </c>
      <c r="M37" s="1">
        <v>0.67200000000000004</v>
      </c>
      <c r="O37" s="1">
        <v>0</v>
      </c>
      <c r="P37" s="1">
        <v>0</v>
      </c>
      <c r="Q37" s="1">
        <v>0.03</v>
      </c>
      <c r="R37" s="1">
        <v>0</v>
      </c>
      <c r="S37" s="1">
        <v>0</v>
      </c>
      <c r="T37" s="1">
        <v>0</v>
      </c>
      <c r="U37" s="1">
        <v>2.8479999999999999</v>
      </c>
      <c r="V37" s="1">
        <v>0</v>
      </c>
      <c r="W37" s="1">
        <v>1.35</v>
      </c>
      <c r="X37" s="1">
        <v>0.153</v>
      </c>
    </row>
    <row r="38" spans="1:24" x14ac:dyDescent="0.25">
      <c r="A38" s="42"/>
      <c r="B38" t="s">
        <v>33</v>
      </c>
      <c r="C38" s="1">
        <v>47</v>
      </c>
      <c r="D38" s="1">
        <v>0</v>
      </c>
      <c r="E38" s="1">
        <v>0</v>
      </c>
      <c r="F38" s="1">
        <v>2.7320000000000002</v>
      </c>
      <c r="G38" s="1">
        <v>0</v>
      </c>
      <c r="H38" s="1">
        <v>0</v>
      </c>
      <c r="I38" s="1">
        <v>1.081</v>
      </c>
      <c r="J38" s="1">
        <v>5.194</v>
      </c>
      <c r="K38" s="1">
        <v>0</v>
      </c>
      <c r="L38" s="1">
        <v>2.4950000000000001</v>
      </c>
      <c r="M38" s="1">
        <v>2.601</v>
      </c>
      <c r="O38" s="1">
        <v>0</v>
      </c>
      <c r="P38" s="1">
        <v>0</v>
      </c>
      <c r="Q38" s="1">
        <v>0.03</v>
      </c>
      <c r="R38" s="1">
        <v>0</v>
      </c>
      <c r="S38" s="1">
        <v>0</v>
      </c>
      <c r="T38" s="1">
        <v>0</v>
      </c>
      <c r="U38" s="1">
        <v>2.8479999999999999</v>
      </c>
      <c r="V38" s="1">
        <v>0</v>
      </c>
      <c r="W38" s="1">
        <v>1.35</v>
      </c>
      <c r="X38" s="1">
        <v>0.153</v>
      </c>
    </row>
    <row r="39" spans="1:24" x14ac:dyDescent="0.25">
      <c r="A39" s="42"/>
      <c r="B39" t="s">
        <v>34</v>
      </c>
      <c r="C39" s="1">
        <v>48</v>
      </c>
      <c r="D39" s="1">
        <v>0</v>
      </c>
      <c r="E39" s="1">
        <v>0</v>
      </c>
      <c r="F39" s="1">
        <v>3.8849999999999998</v>
      </c>
      <c r="G39" s="1">
        <v>0</v>
      </c>
      <c r="H39" s="1">
        <v>0</v>
      </c>
      <c r="I39" s="1">
        <v>1.036</v>
      </c>
      <c r="J39" s="1">
        <v>3.484</v>
      </c>
      <c r="K39" s="1">
        <v>0</v>
      </c>
      <c r="L39" s="1">
        <v>1.258</v>
      </c>
      <c r="M39" s="1">
        <v>3.2080000000000002</v>
      </c>
      <c r="O39" s="1">
        <v>0</v>
      </c>
      <c r="P39" s="1">
        <v>0</v>
      </c>
      <c r="Q39" s="1">
        <v>0.03</v>
      </c>
      <c r="R39" s="1">
        <v>0</v>
      </c>
      <c r="S39" s="1">
        <v>0</v>
      </c>
      <c r="T39" s="1">
        <v>0</v>
      </c>
      <c r="U39" s="1">
        <v>2.8479999999999999</v>
      </c>
      <c r="V39" s="1">
        <v>0</v>
      </c>
      <c r="W39" s="1">
        <v>1.35</v>
      </c>
      <c r="X39" s="1">
        <v>0.153</v>
      </c>
    </row>
    <row r="40" spans="1:24" x14ac:dyDescent="0.25">
      <c r="A40" s="42"/>
      <c r="B40" t="s">
        <v>35</v>
      </c>
      <c r="C40" s="1">
        <v>49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0.434</v>
      </c>
      <c r="J40" s="1">
        <v>9.9459990000000005</v>
      </c>
      <c r="K40" s="1">
        <v>0</v>
      </c>
      <c r="L40" s="1">
        <v>2.8839999999999999</v>
      </c>
      <c r="M40" s="1">
        <v>0</v>
      </c>
      <c r="O40" s="1">
        <v>0</v>
      </c>
      <c r="P40" s="1">
        <v>0</v>
      </c>
      <c r="Q40" s="1">
        <v>0.03</v>
      </c>
      <c r="R40" s="1">
        <v>0</v>
      </c>
      <c r="S40" s="1">
        <v>0</v>
      </c>
      <c r="T40" s="1">
        <v>0</v>
      </c>
      <c r="U40" s="1">
        <v>2.8479999999999999</v>
      </c>
      <c r="V40" s="1">
        <v>0</v>
      </c>
      <c r="W40" s="1">
        <v>1.35</v>
      </c>
      <c r="X40" s="1">
        <v>0.153</v>
      </c>
    </row>
    <row r="41" spans="1:24" x14ac:dyDescent="0.25">
      <c r="A41" s="42"/>
      <c r="B41" t="s">
        <v>36</v>
      </c>
      <c r="C41" s="1">
        <v>50</v>
      </c>
      <c r="D41" s="1">
        <v>0</v>
      </c>
      <c r="E41" s="1">
        <v>0</v>
      </c>
      <c r="F41" s="1">
        <v>1.597</v>
      </c>
      <c r="G41" s="1">
        <v>0</v>
      </c>
      <c r="H41" s="1">
        <v>0</v>
      </c>
      <c r="I41" s="1">
        <v>1.1379999999999999</v>
      </c>
      <c r="J41" s="1">
        <v>9.5859989999999993</v>
      </c>
      <c r="K41" s="1">
        <v>0</v>
      </c>
      <c r="L41" s="1">
        <v>5.1159999999999997</v>
      </c>
      <c r="M41" s="1">
        <v>0.82799999999999996</v>
      </c>
      <c r="O41" s="1">
        <v>0</v>
      </c>
      <c r="P41" s="1">
        <v>0</v>
      </c>
      <c r="Q41" s="1">
        <v>0.03</v>
      </c>
      <c r="R41" s="1">
        <v>0</v>
      </c>
      <c r="S41" s="1">
        <v>0</v>
      </c>
      <c r="T41" s="1">
        <v>0</v>
      </c>
      <c r="U41" s="1">
        <v>2.8479999999999999</v>
      </c>
      <c r="V41" s="1">
        <v>0</v>
      </c>
      <c r="W41" s="1">
        <v>1.35</v>
      </c>
      <c r="X41" s="1">
        <v>0.153</v>
      </c>
    </row>
    <row r="42" spans="1:24" x14ac:dyDescent="0.25">
      <c r="A42" s="42"/>
      <c r="B42" t="s">
        <v>37</v>
      </c>
      <c r="C42" s="1">
        <v>51</v>
      </c>
      <c r="D42" s="1">
        <v>0</v>
      </c>
      <c r="E42" s="1">
        <v>0</v>
      </c>
      <c r="F42" s="1">
        <v>2.1819999999999999</v>
      </c>
      <c r="G42" s="1">
        <v>0</v>
      </c>
      <c r="H42" s="1">
        <v>0</v>
      </c>
      <c r="I42" s="1">
        <v>1.004</v>
      </c>
      <c r="J42" s="1">
        <v>7.35</v>
      </c>
      <c r="K42" s="1">
        <v>0</v>
      </c>
      <c r="L42" s="1">
        <v>3.879</v>
      </c>
      <c r="M42" s="1">
        <v>2.093</v>
      </c>
      <c r="O42" s="1">
        <v>0</v>
      </c>
      <c r="P42" s="1">
        <v>0</v>
      </c>
      <c r="Q42" s="1">
        <v>0.03</v>
      </c>
      <c r="R42" s="1">
        <v>0</v>
      </c>
      <c r="S42" s="1">
        <v>0</v>
      </c>
      <c r="T42" s="1">
        <v>0</v>
      </c>
      <c r="U42" s="1">
        <v>2.8479999999999999</v>
      </c>
      <c r="V42" s="1">
        <v>0</v>
      </c>
      <c r="W42" s="1">
        <v>1.35</v>
      </c>
      <c r="X42" s="1">
        <v>0.153</v>
      </c>
    </row>
    <row r="43" spans="1:24" x14ac:dyDescent="0.25">
      <c r="A43" s="42"/>
      <c r="B43" t="s">
        <v>38</v>
      </c>
      <c r="C43" s="1">
        <v>52</v>
      </c>
      <c r="D43" s="1">
        <v>0</v>
      </c>
      <c r="E43" s="1">
        <v>0</v>
      </c>
      <c r="F43" s="1">
        <v>4.1239999999999997</v>
      </c>
      <c r="G43" s="1">
        <v>0</v>
      </c>
      <c r="H43" s="1">
        <v>0</v>
      </c>
      <c r="I43" s="1">
        <v>1.657</v>
      </c>
      <c r="J43" s="1">
        <v>9.2100000000000009</v>
      </c>
      <c r="K43" s="1">
        <v>0</v>
      </c>
      <c r="L43" s="1">
        <v>4.6710000000000003</v>
      </c>
      <c r="M43" s="1">
        <v>2.1739999999999999</v>
      </c>
      <c r="O43" s="1">
        <v>0</v>
      </c>
      <c r="P43" s="1">
        <v>0</v>
      </c>
      <c r="Q43" s="1">
        <v>0.03</v>
      </c>
      <c r="R43" s="1">
        <v>0</v>
      </c>
      <c r="S43" s="1">
        <v>0</v>
      </c>
      <c r="T43" s="1">
        <v>0</v>
      </c>
      <c r="U43" s="1">
        <v>2.8479999999999999</v>
      </c>
      <c r="V43" s="1">
        <v>0</v>
      </c>
      <c r="W43" s="1">
        <v>1.35</v>
      </c>
      <c r="X43" s="1">
        <v>0.153</v>
      </c>
    </row>
    <row r="44" spans="1:24" x14ac:dyDescent="0.25">
      <c r="A44" s="42"/>
      <c r="B44" t="s">
        <v>39</v>
      </c>
      <c r="C44" s="1">
        <v>53</v>
      </c>
      <c r="D44" s="1">
        <v>0</v>
      </c>
      <c r="E44" s="1">
        <v>0</v>
      </c>
      <c r="F44" s="1">
        <v>0</v>
      </c>
      <c r="G44" s="1">
        <v>9.5000000000000001E-2</v>
      </c>
      <c r="H44" s="1">
        <v>0</v>
      </c>
      <c r="I44" s="1">
        <v>0.499</v>
      </c>
      <c r="J44" s="1">
        <v>1.506</v>
      </c>
      <c r="K44" s="1">
        <v>0</v>
      </c>
      <c r="L44" s="1">
        <v>1.236</v>
      </c>
      <c r="M44" s="1">
        <v>3.7999999999999999E-2</v>
      </c>
      <c r="O44" s="1">
        <v>0</v>
      </c>
      <c r="P44" s="1">
        <v>0</v>
      </c>
      <c r="Q44" s="1">
        <v>0</v>
      </c>
      <c r="R44" s="1">
        <v>0.04</v>
      </c>
      <c r="S44" s="1">
        <v>0</v>
      </c>
      <c r="T44" s="1">
        <v>0</v>
      </c>
      <c r="U44" s="1">
        <v>2.8479999999999999</v>
      </c>
      <c r="V44" s="1">
        <v>0</v>
      </c>
      <c r="W44" s="1">
        <v>1.35</v>
      </c>
      <c r="X44" s="1">
        <v>0.153</v>
      </c>
    </row>
    <row r="45" spans="1:24" x14ac:dyDescent="0.25">
      <c r="A45" s="42"/>
      <c r="B45" t="s">
        <v>40</v>
      </c>
      <c r="C45" s="1">
        <v>54</v>
      </c>
      <c r="D45" s="1">
        <v>0</v>
      </c>
      <c r="E45" s="1">
        <v>0</v>
      </c>
      <c r="F45" s="1">
        <v>0</v>
      </c>
      <c r="G45" s="1">
        <v>1.206</v>
      </c>
      <c r="H45" s="1">
        <v>0</v>
      </c>
      <c r="I45" s="1">
        <v>0.32600000000000001</v>
      </c>
      <c r="J45" s="1">
        <v>0.88500000000000001</v>
      </c>
      <c r="K45" s="1">
        <v>0</v>
      </c>
      <c r="L45" s="1">
        <v>0.50700000000000001</v>
      </c>
      <c r="M45" s="1">
        <v>0.99399999999999999</v>
      </c>
      <c r="O45" s="1">
        <v>0</v>
      </c>
      <c r="P45" s="1">
        <v>0</v>
      </c>
      <c r="Q45" s="1">
        <v>0</v>
      </c>
      <c r="R45" s="1">
        <v>0.04</v>
      </c>
      <c r="S45" s="1">
        <v>0</v>
      </c>
      <c r="T45" s="1">
        <v>0</v>
      </c>
      <c r="U45" s="1">
        <v>2.8479999999999999</v>
      </c>
      <c r="V45" s="1">
        <v>0</v>
      </c>
      <c r="W45" s="1">
        <v>1.35</v>
      </c>
      <c r="X45" s="1">
        <v>0.153</v>
      </c>
    </row>
    <row r="46" spans="1:24" x14ac:dyDescent="0.25">
      <c r="A46" s="42"/>
      <c r="B46" t="s">
        <v>41</v>
      </c>
      <c r="C46" s="1">
        <v>55</v>
      </c>
      <c r="D46" s="1">
        <v>0</v>
      </c>
      <c r="E46" s="1">
        <v>0</v>
      </c>
      <c r="F46" s="1">
        <v>0</v>
      </c>
      <c r="G46" s="1">
        <v>0.193</v>
      </c>
      <c r="H46" s="1">
        <v>0</v>
      </c>
      <c r="I46" s="1">
        <v>1.345</v>
      </c>
      <c r="J46" s="1">
        <v>4.3499999999999996</v>
      </c>
      <c r="K46" s="1">
        <v>0</v>
      </c>
      <c r="L46" s="1">
        <v>3.036</v>
      </c>
      <c r="M46" s="1">
        <v>0.23400000000000001</v>
      </c>
      <c r="O46" s="1">
        <v>0</v>
      </c>
      <c r="P46" s="1">
        <v>0</v>
      </c>
      <c r="Q46" s="1">
        <v>0</v>
      </c>
      <c r="R46" s="1">
        <v>0.04</v>
      </c>
      <c r="S46" s="1">
        <v>0</v>
      </c>
      <c r="T46" s="1">
        <v>0</v>
      </c>
      <c r="U46" s="1">
        <v>2.8479999999999999</v>
      </c>
      <c r="V46" s="1">
        <v>0</v>
      </c>
      <c r="W46" s="1">
        <v>1.35</v>
      </c>
      <c r="X46" s="1">
        <v>0.153</v>
      </c>
    </row>
    <row r="47" spans="1:24" x14ac:dyDescent="0.25">
      <c r="A47" s="42"/>
      <c r="B47" t="s">
        <v>42</v>
      </c>
      <c r="C47" s="1">
        <v>56</v>
      </c>
      <c r="D47" s="1">
        <v>0</v>
      </c>
      <c r="E47" s="1">
        <v>0</v>
      </c>
      <c r="F47" s="1">
        <v>0</v>
      </c>
      <c r="G47" s="1">
        <v>1.427</v>
      </c>
      <c r="H47" s="1">
        <v>0</v>
      </c>
      <c r="I47" s="1">
        <v>1.002</v>
      </c>
      <c r="J47" s="1">
        <v>2.61</v>
      </c>
      <c r="K47" s="1">
        <v>0</v>
      </c>
      <c r="L47" s="1">
        <v>2.1219999999999999</v>
      </c>
      <c r="M47" s="1">
        <v>1.2130000000000001</v>
      </c>
      <c r="O47" s="1">
        <v>0</v>
      </c>
      <c r="P47" s="1">
        <v>0</v>
      </c>
      <c r="Q47" s="1">
        <v>0</v>
      </c>
      <c r="R47" s="1">
        <v>0.04</v>
      </c>
      <c r="S47" s="1">
        <v>0</v>
      </c>
      <c r="T47" s="1">
        <v>0</v>
      </c>
      <c r="U47" s="1">
        <v>2.8479999999999999</v>
      </c>
      <c r="V47" s="1">
        <v>0</v>
      </c>
      <c r="W47" s="1">
        <v>1.35</v>
      </c>
      <c r="X47" s="1">
        <v>0.153</v>
      </c>
    </row>
    <row r="48" spans="1:24" x14ac:dyDescent="0.25">
      <c r="A48" s="42"/>
      <c r="B48" t="s">
        <v>43</v>
      </c>
      <c r="C48" s="1">
        <v>57</v>
      </c>
      <c r="D48" s="1">
        <v>0</v>
      </c>
      <c r="E48" s="1">
        <v>0</v>
      </c>
      <c r="F48" s="1">
        <v>0</v>
      </c>
      <c r="G48" s="1">
        <v>2.81</v>
      </c>
      <c r="H48" s="1">
        <v>0</v>
      </c>
      <c r="I48" s="1">
        <v>0.73199999999999998</v>
      </c>
      <c r="J48" s="1">
        <v>2.2309999999999999</v>
      </c>
      <c r="K48" s="1">
        <v>0</v>
      </c>
      <c r="L48" s="1">
        <v>1.129</v>
      </c>
      <c r="M48" s="1">
        <v>1.913</v>
      </c>
      <c r="O48" s="1">
        <v>0</v>
      </c>
      <c r="P48" s="1">
        <v>0</v>
      </c>
      <c r="Q48" s="1">
        <v>0</v>
      </c>
      <c r="R48" s="1">
        <v>0.04</v>
      </c>
      <c r="S48" s="1">
        <v>0</v>
      </c>
      <c r="T48" s="1">
        <v>0</v>
      </c>
      <c r="U48" s="1">
        <v>2.8479999999999999</v>
      </c>
      <c r="V48" s="1">
        <v>0</v>
      </c>
      <c r="W48" s="1">
        <v>1.35</v>
      </c>
      <c r="X48" s="1">
        <v>0.153</v>
      </c>
    </row>
    <row r="49" spans="1:24" x14ac:dyDescent="0.25">
      <c r="A49" s="42"/>
      <c r="B49" t="s">
        <v>44</v>
      </c>
      <c r="C49" s="1">
        <v>58</v>
      </c>
      <c r="D49" s="1">
        <v>0</v>
      </c>
      <c r="E49" s="1">
        <v>0</v>
      </c>
      <c r="F49" s="1">
        <v>0</v>
      </c>
      <c r="G49" s="1">
        <v>0.10199999999999999</v>
      </c>
      <c r="H49" s="1">
        <v>0</v>
      </c>
      <c r="I49" s="1">
        <v>2.0179999999999998</v>
      </c>
      <c r="J49" s="1">
        <v>6.57</v>
      </c>
      <c r="K49" s="1">
        <v>0</v>
      </c>
      <c r="L49" s="1">
        <v>7.0650000000000004</v>
      </c>
      <c r="M49" s="1">
        <v>0.114</v>
      </c>
      <c r="O49" s="1">
        <v>0</v>
      </c>
      <c r="P49" s="1">
        <v>0</v>
      </c>
      <c r="Q49" s="1">
        <v>0</v>
      </c>
      <c r="R49" s="1">
        <v>0.04</v>
      </c>
      <c r="S49" s="1">
        <v>0</v>
      </c>
      <c r="T49" s="1">
        <v>0</v>
      </c>
      <c r="U49" s="1">
        <v>2.8479999999999999</v>
      </c>
      <c r="V49" s="1">
        <v>0</v>
      </c>
      <c r="W49" s="1">
        <v>1.35</v>
      </c>
      <c r="X49" s="1">
        <v>0.153</v>
      </c>
    </row>
    <row r="50" spans="1:24" x14ac:dyDescent="0.25">
      <c r="A50" s="42"/>
      <c r="B50" t="s">
        <v>45</v>
      </c>
      <c r="C50" s="1">
        <v>59</v>
      </c>
      <c r="D50" s="1">
        <v>0</v>
      </c>
      <c r="E50" s="1">
        <v>0</v>
      </c>
      <c r="F50" s="1">
        <v>0</v>
      </c>
      <c r="G50" s="1">
        <v>1.2</v>
      </c>
      <c r="H50" s="1">
        <v>0</v>
      </c>
      <c r="I50" s="1">
        <v>1.3360000000000001</v>
      </c>
      <c r="J50" s="1">
        <v>5.9649999999999999</v>
      </c>
      <c r="K50" s="1">
        <v>0</v>
      </c>
      <c r="L50" s="1">
        <v>3.2309999999999999</v>
      </c>
      <c r="M50" s="1">
        <v>0.98799999999999999</v>
      </c>
      <c r="O50" s="1">
        <v>0</v>
      </c>
      <c r="P50" s="1">
        <v>0</v>
      </c>
      <c r="Q50" s="1">
        <v>0</v>
      </c>
      <c r="R50" s="1">
        <v>0.04</v>
      </c>
      <c r="S50" s="1">
        <v>0</v>
      </c>
      <c r="T50" s="1">
        <v>0</v>
      </c>
      <c r="U50" s="1">
        <v>2.8479999999999999</v>
      </c>
      <c r="V50" s="1">
        <v>0</v>
      </c>
      <c r="W50" s="1">
        <v>1.35</v>
      </c>
      <c r="X50" s="1">
        <v>0.153</v>
      </c>
    </row>
    <row r="51" spans="1:24" x14ac:dyDescent="0.25">
      <c r="A51" s="42"/>
      <c r="B51" t="s">
        <v>46</v>
      </c>
      <c r="C51" s="1">
        <v>60</v>
      </c>
      <c r="D51" s="1">
        <v>0</v>
      </c>
      <c r="E51" s="1">
        <v>0</v>
      </c>
      <c r="F51" s="1">
        <v>0</v>
      </c>
      <c r="G51" s="1">
        <v>2.4049999999999998</v>
      </c>
      <c r="H51" s="1">
        <v>0</v>
      </c>
      <c r="I51" s="1">
        <v>0.81200000000000006</v>
      </c>
      <c r="J51" s="1">
        <v>4.8340009999999998</v>
      </c>
      <c r="K51" s="1">
        <v>0</v>
      </c>
      <c r="L51" s="1">
        <v>2.4590000000000001</v>
      </c>
      <c r="M51" s="1">
        <v>2.0640000000000001</v>
      </c>
      <c r="O51" s="1">
        <v>0</v>
      </c>
      <c r="P51" s="1">
        <v>0</v>
      </c>
      <c r="Q51" s="1">
        <v>0</v>
      </c>
      <c r="R51" s="1">
        <v>0.04</v>
      </c>
      <c r="S51" s="1">
        <v>0</v>
      </c>
      <c r="T51" s="1">
        <v>0</v>
      </c>
      <c r="U51" s="1">
        <v>2.8479999999999999</v>
      </c>
      <c r="V51" s="1">
        <v>0</v>
      </c>
      <c r="W51" s="1">
        <v>1.35</v>
      </c>
      <c r="X51" s="1">
        <v>0.153</v>
      </c>
    </row>
    <row r="52" spans="1:24" x14ac:dyDescent="0.25">
      <c r="A52" s="42"/>
      <c r="B52" t="s">
        <v>47</v>
      </c>
      <c r="C52" s="1">
        <v>61</v>
      </c>
      <c r="D52" s="1">
        <v>0</v>
      </c>
      <c r="E52" s="1">
        <v>0</v>
      </c>
      <c r="F52" s="1">
        <v>0</v>
      </c>
      <c r="G52" s="1">
        <v>3.29</v>
      </c>
      <c r="H52" s="1">
        <v>0</v>
      </c>
      <c r="I52" s="1">
        <v>1.2709999999999999</v>
      </c>
      <c r="J52" s="1">
        <v>3.262</v>
      </c>
      <c r="K52" s="1">
        <v>0</v>
      </c>
      <c r="L52" s="1">
        <v>1.7230000000000001</v>
      </c>
      <c r="M52" s="1">
        <v>2.4620000000000002</v>
      </c>
      <c r="O52" s="1">
        <v>0</v>
      </c>
      <c r="P52" s="1">
        <v>0</v>
      </c>
      <c r="Q52" s="1">
        <v>0</v>
      </c>
      <c r="R52" s="1">
        <v>0.04</v>
      </c>
      <c r="S52" s="1">
        <v>0</v>
      </c>
      <c r="T52" s="1">
        <v>0</v>
      </c>
      <c r="U52" s="1">
        <v>2.8479999999999999</v>
      </c>
      <c r="V52" s="1">
        <v>0</v>
      </c>
      <c r="W52" s="1">
        <v>1.35</v>
      </c>
      <c r="X52" s="1">
        <v>0.153</v>
      </c>
    </row>
    <row r="53" spans="1:24" x14ac:dyDescent="0.25">
      <c r="A53" s="42"/>
      <c r="B53" t="s">
        <v>48</v>
      </c>
      <c r="C53" s="1">
        <v>62</v>
      </c>
      <c r="D53" s="1">
        <v>0</v>
      </c>
      <c r="E53" s="1">
        <v>0</v>
      </c>
      <c r="F53" s="1">
        <v>0</v>
      </c>
      <c r="G53" s="1">
        <v>0.30499999999999999</v>
      </c>
      <c r="H53" s="1">
        <v>0</v>
      </c>
      <c r="I53" s="1">
        <v>1.466</v>
      </c>
      <c r="J53" s="1">
        <v>13.259</v>
      </c>
      <c r="K53" s="1">
        <v>0</v>
      </c>
      <c r="L53" s="1">
        <v>8.68</v>
      </c>
      <c r="M53" s="1">
        <v>0.37</v>
      </c>
      <c r="O53" s="1">
        <v>0</v>
      </c>
      <c r="P53" s="1">
        <v>0</v>
      </c>
      <c r="Q53" s="1">
        <v>0</v>
      </c>
      <c r="R53" s="1">
        <v>0.04</v>
      </c>
      <c r="S53" s="1">
        <v>0</v>
      </c>
      <c r="T53" s="1">
        <v>0</v>
      </c>
      <c r="U53" s="1">
        <v>2.8479999999999999</v>
      </c>
      <c r="V53" s="1">
        <v>0</v>
      </c>
      <c r="W53" s="1">
        <v>1.35</v>
      </c>
      <c r="X53" s="1">
        <v>0.153</v>
      </c>
    </row>
    <row r="54" spans="1:24" x14ac:dyDescent="0.25">
      <c r="A54" s="42"/>
      <c r="B54" t="s">
        <v>49</v>
      </c>
      <c r="C54" s="1">
        <v>63</v>
      </c>
      <c r="D54" s="1">
        <v>0</v>
      </c>
      <c r="E54" s="1">
        <v>0</v>
      </c>
      <c r="F54" s="1">
        <v>0</v>
      </c>
      <c r="G54" s="1">
        <v>1.4359999999999999</v>
      </c>
      <c r="H54" s="1">
        <v>0</v>
      </c>
      <c r="I54" s="1">
        <v>0.92900000000000005</v>
      </c>
      <c r="J54" s="1">
        <v>9.5380000000000003</v>
      </c>
      <c r="K54" s="1">
        <v>0</v>
      </c>
      <c r="L54" s="1">
        <v>4.1020000000000003</v>
      </c>
      <c r="M54" s="1">
        <v>0.98</v>
      </c>
      <c r="O54" s="1">
        <v>0</v>
      </c>
      <c r="P54" s="1">
        <v>0</v>
      </c>
      <c r="Q54" s="1">
        <v>0</v>
      </c>
      <c r="R54" s="1">
        <v>0.04</v>
      </c>
      <c r="S54" s="1">
        <v>0</v>
      </c>
      <c r="T54" s="1">
        <v>0</v>
      </c>
      <c r="U54" s="1">
        <v>2.8479999999999999</v>
      </c>
      <c r="V54" s="1">
        <v>0</v>
      </c>
      <c r="W54" s="1">
        <v>1.35</v>
      </c>
      <c r="X54" s="1">
        <v>0.153</v>
      </c>
    </row>
    <row r="55" spans="1:24" x14ac:dyDescent="0.25">
      <c r="A55" s="42"/>
      <c r="B55" t="s">
        <v>50</v>
      </c>
      <c r="C55" s="1">
        <v>64</v>
      </c>
      <c r="D55" s="1">
        <v>0</v>
      </c>
      <c r="E55" s="1">
        <v>0</v>
      </c>
      <c r="F55" s="1">
        <v>0</v>
      </c>
      <c r="G55" s="1">
        <v>2.1070000000000002</v>
      </c>
      <c r="H55" s="1">
        <v>0</v>
      </c>
      <c r="I55" s="1">
        <v>1.0549999999999999</v>
      </c>
      <c r="J55" s="1">
        <v>7.6849999999999996</v>
      </c>
      <c r="K55" s="1">
        <v>0</v>
      </c>
      <c r="L55" s="1">
        <v>4.3639999999999999</v>
      </c>
      <c r="M55" s="1">
        <v>2.1160000000000001</v>
      </c>
      <c r="O55" s="1">
        <v>0</v>
      </c>
      <c r="P55" s="1">
        <v>0</v>
      </c>
      <c r="Q55" s="1">
        <v>0</v>
      </c>
      <c r="R55" s="1">
        <v>0.04</v>
      </c>
      <c r="S55" s="1">
        <v>0</v>
      </c>
      <c r="T55" s="1">
        <v>0</v>
      </c>
      <c r="U55" s="1">
        <v>2.8479999999999999</v>
      </c>
      <c r="V55" s="1">
        <v>0</v>
      </c>
      <c r="W55" s="1">
        <v>1.35</v>
      </c>
      <c r="X55" s="1">
        <v>0.153</v>
      </c>
    </row>
    <row r="56" spans="1:24" x14ac:dyDescent="0.25">
      <c r="A56" s="42"/>
      <c r="B56" t="s">
        <v>51</v>
      </c>
      <c r="C56" s="1">
        <v>65</v>
      </c>
      <c r="D56" s="1">
        <v>0</v>
      </c>
      <c r="E56" s="1">
        <v>0</v>
      </c>
      <c r="F56" s="1">
        <v>0</v>
      </c>
      <c r="G56" s="1">
        <v>4.3310000000000004</v>
      </c>
      <c r="H56" s="1">
        <v>0</v>
      </c>
      <c r="I56" s="1">
        <v>1.4490000000000001</v>
      </c>
      <c r="J56" s="1">
        <v>6.5190000000000001</v>
      </c>
      <c r="K56" s="1">
        <v>0</v>
      </c>
      <c r="L56" s="1">
        <v>2.613</v>
      </c>
      <c r="M56" s="1">
        <v>2.2469999999999999</v>
      </c>
      <c r="O56" s="1">
        <v>0</v>
      </c>
      <c r="P56" s="1">
        <v>0</v>
      </c>
      <c r="Q56" s="1">
        <v>0</v>
      </c>
      <c r="R56" s="1">
        <v>0.04</v>
      </c>
      <c r="S56" s="1">
        <v>0</v>
      </c>
      <c r="T56" s="1">
        <v>0</v>
      </c>
      <c r="U56" s="1">
        <v>2.8479999999999999</v>
      </c>
      <c r="V56" s="1">
        <v>0</v>
      </c>
      <c r="W56" s="1">
        <v>1.35</v>
      </c>
      <c r="X56" s="1">
        <v>0.153</v>
      </c>
    </row>
    <row r="57" spans="1:24" x14ac:dyDescent="0.25">
      <c r="A57" s="42"/>
      <c r="B57" t="s">
        <v>52</v>
      </c>
      <c r="C57" s="1">
        <v>70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4.2999999999999997E-2</v>
      </c>
      <c r="L57" s="1">
        <v>0</v>
      </c>
      <c r="M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 x14ac:dyDescent="0.25">
      <c r="A58" s="42"/>
      <c r="B58" t="s">
        <v>53</v>
      </c>
      <c r="C58" s="1">
        <v>71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2.0489999999999999</v>
      </c>
      <c r="L58" s="1">
        <v>0</v>
      </c>
      <c r="M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</row>
    <row r="59" spans="1:24" x14ac:dyDescent="0.25">
      <c r="A59" s="42"/>
      <c r="B59" t="s">
        <v>54</v>
      </c>
      <c r="C59" s="1">
        <v>72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3.8260000000000001</v>
      </c>
      <c r="L59" s="1">
        <v>0</v>
      </c>
      <c r="M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 x14ac:dyDescent="0.25">
      <c r="A60" s="42"/>
      <c r="B60" t="s">
        <v>55</v>
      </c>
      <c r="C60" s="1">
        <v>73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5.9189999999999996</v>
      </c>
      <c r="L60" s="1">
        <v>0</v>
      </c>
      <c r="M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 x14ac:dyDescent="0.25">
      <c r="A61" s="42"/>
      <c r="B61" t="s">
        <v>56</v>
      </c>
      <c r="C61" s="1">
        <v>74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5.7000000000000002E-2</v>
      </c>
      <c r="L61" s="1">
        <v>0</v>
      </c>
      <c r="M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 x14ac:dyDescent="0.25">
      <c r="A62" s="42"/>
      <c r="B62" t="s">
        <v>57</v>
      </c>
      <c r="C62" s="1">
        <v>75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1.831</v>
      </c>
      <c r="L62" s="1">
        <v>0</v>
      </c>
      <c r="M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 x14ac:dyDescent="0.25">
      <c r="A63" s="42"/>
      <c r="B63" t="s">
        <v>58</v>
      </c>
      <c r="C63" s="1">
        <v>76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3.6659999999999999</v>
      </c>
      <c r="L63" s="1">
        <v>0</v>
      </c>
      <c r="M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</row>
    <row r="64" spans="1:24" x14ac:dyDescent="0.25">
      <c r="A64" s="42"/>
      <c r="B64" t="s">
        <v>59</v>
      </c>
      <c r="C64" s="1">
        <v>77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6.1689999999999996</v>
      </c>
      <c r="L64" s="1">
        <v>0</v>
      </c>
      <c r="M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 x14ac:dyDescent="0.25">
      <c r="A65" s="42"/>
      <c r="B65" t="s">
        <v>60</v>
      </c>
      <c r="C65" s="1">
        <v>78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0.19900000000000001</v>
      </c>
      <c r="L65" s="1">
        <v>0</v>
      </c>
      <c r="M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 x14ac:dyDescent="0.25">
      <c r="A66" s="42"/>
      <c r="B66" t="s">
        <v>61</v>
      </c>
      <c r="C66" s="1">
        <v>79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1.8879999999999999</v>
      </c>
      <c r="L66" s="1">
        <v>0</v>
      </c>
      <c r="M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 x14ac:dyDescent="0.25">
      <c r="A67" s="42"/>
      <c r="B67" t="s">
        <v>62</v>
      </c>
      <c r="C67" s="1">
        <v>80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3.47</v>
      </c>
      <c r="L67" s="1">
        <v>0</v>
      </c>
      <c r="M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 x14ac:dyDescent="0.25">
      <c r="A68" s="42"/>
      <c r="B68" t="s">
        <v>63</v>
      </c>
      <c r="C68" s="1">
        <v>81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6.5830000000000002</v>
      </c>
      <c r="L68" s="1">
        <v>0</v>
      </c>
      <c r="M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 x14ac:dyDescent="0.25">
      <c r="A69" s="42"/>
      <c r="B69" t="s">
        <v>64</v>
      </c>
      <c r="C69" s="1">
        <v>82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0.23200000000000001</v>
      </c>
      <c r="L69" s="1">
        <v>0</v>
      </c>
      <c r="M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</row>
    <row r="70" spans="1:24" x14ac:dyDescent="0.25">
      <c r="A70" s="42"/>
      <c r="B70" t="s">
        <v>65</v>
      </c>
      <c r="C70" s="1">
        <v>83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1.9</v>
      </c>
      <c r="L70" s="1">
        <v>0</v>
      </c>
      <c r="M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 x14ac:dyDescent="0.25">
      <c r="A71" s="42"/>
      <c r="B71" t="s">
        <v>66</v>
      </c>
      <c r="C71" s="1">
        <v>84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3.54</v>
      </c>
      <c r="L71" s="1">
        <v>0</v>
      </c>
      <c r="M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 x14ac:dyDescent="0.25">
      <c r="A72" s="42"/>
      <c r="B72" t="s">
        <v>67</v>
      </c>
      <c r="C72" s="1">
        <v>85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5.3780000000000001</v>
      </c>
      <c r="L72" s="1">
        <v>0</v>
      </c>
      <c r="M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 x14ac:dyDescent="0.25">
      <c r="A73" s="42"/>
      <c r="B73" t="s">
        <v>68</v>
      </c>
      <c r="C73" s="1">
        <v>89</v>
      </c>
      <c r="D73" s="1">
        <v>0</v>
      </c>
      <c r="E73" s="1">
        <v>0</v>
      </c>
      <c r="F73" s="1">
        <v>0</v>
      </c>
      <c r="G73" s="1">
        <v>0</v>
      </c>
      <c r="H73" s="1">
        <v>1E-3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</row>
    <row r="74" spans="1:24" x14ac:dyDescent="0.25">
      <c r="A74" s="42"/>
      <c r="B74" t="s">
        <v>69</v>
      </c>
      <c r="C74" s="1">
        <v>90</v>
      </c>
      <c r="D74" s="1">
        <v>0</v>
      </c>
      <c r="E74" s="1">
        <v>0</v>
      </c>
      <c r="F74" s="1">
        <v>0</v>
      </c>
      <c r="G74" s="1">
        <v>0</v>
      </c>
      <c r="H74" s="1">
        <v>0.91100000000000003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</row>
    <row r="75" spans="1:24" x14ac:dyDescent="0.25">
      <c r="A75" s="42"/>
      <c r="B75" t="s">
        <v>70</v>
      </c>
      <c r="C75" s="1">
        <v>91</v>
      </c>
      <c r="D75" s="1">
        <v>0</v>
      </c>
      <c r="E75" s="1">
        <v>0</v>
      </c>
      <c r="F75" s="1">
        <v>0</v>
      </c>
      <c r="G75" s="1">
        <v>0</v>
      </c>
      <c r="H75" s="1">
        <v>3.22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 x14ac:dyDescent="0.25">
      <c r="A76" s="42"/>
      <c r="B76" t="s">
        <v>71</v>
      </c>
      <c r="C76" s="1">
        <v>92</v>
      </c>
      <c r="D76" s="1">
        <v>0</v>
      </c>
      <c r="E76" s="1">
        <v>0</v>
      </c>
      <c r="F76" s="1">
        <v>0</v>
      </c>
      <c r="G76" s="1">
        <v>0</v>
      </c>
      <c r="H76" s="1">
        <v>2E-3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 x14ac:dyDescent="0.25">
      <c r="A77" s="42"/>
      <c r="B77" t="s">
        <v>72</v>
      </c>
      <c r="C77" s="1">
        <v>93</v>
      </c>
      <c r="D77" s="1">
        <v>0</v>
      </c>
      <c r="E77" s="1">
        <v>0</v>
      </c>
      <c r="F77" s="1">
        <v>0</v>
      </c>
      <c r="G77" s="1">
        <v>0</v>
      </c>
      <c r="H77" s="1">
        <v>0.91400000000000003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24" x14ac:dyDescent="0.25">
      <c r="A78" s="42"/>
      <c r="B78" t="s">
        <v>73</v>
      </c>
      <c r="C78" s="1">
        <v>94</v>
      </c>
      <c r="D78" s="1">
        <v>0</v>
      </c>
      <c r="E78" s="1">
        <v>0</v>
      </c>
      <c r="F78" s="1">
        <v>0</v>
      </c>
      <c r="G78" s="1">
        <v>0</v>
      </c>
      <c r="H78" s="1">
        <v>3.1240000000000001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</row>
    <row r="79" spans="1:24" x14ac:dyDescent="0.25">
      <c r="A79" s="42"/>
      <c r="B79" t="s">
        <v>74</v>
      </c>
      <c r="C79" s="1">
        <v>95</v>
      </c>
      <c r="D79" s="1">
        <v>0</v>
      </c>
      <c r="E79" s="1">
        <v>0</v>
      </c>
      <c r="F79" s="1">
        <v>0</v>
      </c>
      <c r="G79" s="1">
        <v>0</v>
      </c>
      <c r="H79" s="1">
        <v>6.0000000000000001E-3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</row>
    <row r="80" spans="1:24" x14ac:dyDescent="0.25">
      <c r="A80" s="42"/>
      <c r="B80" t="s">
        <v>75</v>
      </c>
      <c r="C80" s="1">
        <v>96</v>
      </c>
      <c r="D80" s="1">
        <v>0</v>
      </c>
      <c r="E80" s="1">
        <v>0</v>
      </c>
      <c r="F80" s="1">
        <v>0</v>
      </c>
      <c r="G80" s="1">
        <v>0</v>
      </c>
      <c r="H80" s="1">
        <v>0.70199999999999996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</row>
    <row r="81" spans="1:24" x14ac:dyDescent="0.25">
      <c r="A81" s="42"/>
      <c r="B81" t="s">
        <v>76</v>
      </c>
      <c r="C81" s="1">
        <v>97</v>
      </c>
      <c r="D81" s="1">
        <v>0</v>
      </c>
      <c r="E81" s="1">
        <v>0</v>
      </c>
      <c r="F81" s="1">
        <v>0</v>
      </c>
      <c r="G81" s="1">
        <v>0</v>
      </c>
      <c r="H81" s="1">
        <v>1.52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</row>
    <row r="82" spans="1:24" x14ac:dyDescent="0.25">
      <c r="A82" s="42"/>
      <c r="B82" t="s">
        <v>77</v>
      </c>
      <c r="C82" s="1">
        <v>98</v>
      </c>
      <c r="D82" s="1">
        <v>0</v>
      </c>
      <c r="E82" s="1">
        <v>0</v>
      </c>
      <c r="F82" s="1">
        <v>0</v>
      </c>
      <c r="G82" s="1">
        <v>0</v>
      </c>
      <c r="H82" s="1">
        <v>7.0000000000000001E-3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 x14ac:dyDescent="0.25">
      <c r="A83" s="42"/>
      <c r="B83" t="s">
        <v>78</v>
      </c>
      <c r="C83" s="1">
        <v>99</v>
      </c>
      <c r="D83" s="1">
        <v>0</v>
      </c>
      <c r="E83" s="1">
        <v>0</v>
      </c>
      <c r="F83" s="1">
        <v>0</v>
      </c>
      <c r="G83" s="1">
        <v>0</v>
      </c>
      <c r="H83" s="1">
        <v>0.71599999999999997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 x14ac:dyDescent="0.25">
      <c r="A84" s="42"/>
      <c r="B84" t="s">
        <v>79</v>
      </c>
      <c r="C84" s="1">
        <v>100</v>
      </c>
      <c r="D84" s="1">
        <v>0</v>
      </c>
      <c r="E84" s="1">
        <v>0</v>
      </c>
      <c r="F84" s="1">
        <v>0</v>
      </c>
      <c r="G84" s="1">
        <v>0</v>
      </c>
      <c r="H84" s="1">
        <v>0.97199999999999998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</row>
    <row r="85" spans="1:24" x14ac:dyDescent="0.25">
      <c r="A85" s="42"/>
      <c r="B85" t="s">
        <v>91</v>
      </c>
      <c r="C85" s="1">
        <v>109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O85" s="1">
        <v>0.214</v>
      </c>
      <c r="P85" s="1">
        <v>0.29799999999999999</v>
      </c>
      <c r="Q85" s="1">
        <v>0.44600000000000001</v>
      </c>
      <c r="R85" s="1">
        <v>0.502</v>
      </c>
      <c r="S85" s="1">
        <v>0</v>
      </c>
      <c r="T85" s="1">
        <v>3.64</v>
      </c>
      <c r="U85" s="1">
        <v>3.762</v>
      </c>
      <c r="V85" s="1">
        <v>0</v>
      </c>
      <c r="W85" s="1">
        <v>3.55</v>
      </c>
      <c r="X85" s="1">
        <v>1.649</v>
      </c>
    </row>
    <row r="86" spans="1:24" x14ac:dyDescent="0.25">
      <c r="A86" s="42"/>
      <c r="B86" t="s">
        <v>92</v>
      </c>
      <c r="C86" s="1">
        <v>112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O86" s="1">
        <v>0.187</v>
      </c>
      <c r="P86" s="1">
        <v>0.24299999999999999</v>
      </c>
      <c r="Q86" s="1">
        <v>0.34599999999999997</v>
      </c>
      <c r="R86" s="1">
        <v>0.48599999999999999</v>
      </c>
      <c r="S86" s="1">
        <v>0</v>
      </c>
      <c r="T86" s="1">
        <v>0</v>
      </c>
      <c r="U86" s="1">
        <v>3.2000000000000001E-2</v>
      </c>
      <c r="V86" s="1">
        <v>0</v>
      </c>
      <c r="W86" s="1">
        <v>0</v>
      </c>
      <c r="X86" s="1">
        <v>0.79300000000000004</v>
      </c>
    </row>
    <row r="87" spans="1:24" x14ac:dyDescent="0.25">
      <c r="A87" s="42"/>
      <c r="B87" t="s">
        <v>93</v>
      </c>
      <c r="C87" s="1">
        <v>115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O87" s="1">
        <v>0.19</v>
      </c>
      <c r="P87" s="1">
        <v>0.17699999999999999</v>
      </c>
      <c r="Q87" s="1">
        <v>0.245</v>
      </c>
      <c r="R87" s="1">
        <v>0.30599999999999999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0.28199999999999997</v>
      </c>
    </row>
    <row r="88" spans="1:24" x14ac:dyDescent="0.25">
      <c r="A88" s="42"/>
      <c r="B88" t="s">
        <v>80</v>
      </c>
      <c r="C88" s="1">
        <v>118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O88" s="1">
        <v>0.19400000000000001</v>
      </c>
      <c r="P88" s="1">
        <v>0.26500000000000001</v>
      </c>
      <c r="Q88" s="1">
        <v>0.44800000000000001</v>
      </c>
      <c r="R88" s="1">
        <v>0.60099999999999998</v>
      </c>
      <c r="S88" s="1">
        <v>0</v>
      </c>
      <c r="T88" s="1">
        <v>0</v>
      </c>
      <c r="U88" s="1">
        <v>0</v>
      </c>
      <c r="V88" s="1">
        <v>12.81</v>
      </c>
      <c r="W88" s="1">
        <v>0</v>
      </c>
      <c r="X88" s="1">
        <v>0</v>
      </c>
    </row>
    <row r="89" spans="1:24" x14ac:dyDescent="0.25">
      <c r="A89" s="42"/>
      <c r="B89" t="s">
        <v>81</v>
      </c>
      <c r="C89" s="1">
        <v>119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</row>
    <row r="90" spans="1:24" x14ac:dyDescent="0.25">
      <c r="A90" s="42"/>
      <c r="B90" t="s">
        <v>82</v>
      </c>
      <c r="C90" s="1">
        <v>120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O90" s="1">
        <v>5.8000000000000003E-2</v>
      </c>
      <c r="P90" s="1">
        <v>0.11700000000000001</v>
      </c>
      <c r="Q90" s="1">
        <v>0.22800000000000001</v>
      </c>
      <c r="R90" s="1">
        <v>0.30599999999999999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 x14ac:dyDescent="0.25">
      <c r="A91" s="42"/>
      <c r="B91" t="s">
        <v>83</v>
      </c>
      <c r="C91" s="1">
        <v>121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0.88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 x14ac:dyDescent="0.25">
      <c r="A92" s="42"/>
      <c r="B92" t="s">
        <v>84</v>
      </c>
      <c r="C92" s="1">
        <v>122</v>
      </c>
      <c r="D92" s="1">
        <v>0</v>
      </c>
      <c r="E92" s="1">
        <v>0</v>
      </c>
      <c r="F92" s="1">
        <v>0</v>
      </c>
      <c r="G92" s="1">
        <v>0</v>
      </c>
      <c r="H92" s="1">
        <v>1.18</v>
      </c>
      <c r="I92" s="1">
        <v>0.4</v>
      </c>
      <c r="J92" s="1">
        <v>1.24</v>
      </c>
      <c r="K92" s="1">
        <v>0</v>
      </c>
      <c r="L92" s="1">
        <v>0.7</v>
      </c>
      <c r="M92" s="1">
        <v>0.3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 x14ac:dyDescent="0.25">
      <c r="A93" s="42"/>
      <c r="B93" t="s">
        <v>85</v>
      </c>
      <c r="C93" s="1">
        <v>123</v>
      </c>
      <c r="D93" s="1">
        <v>0.37</v>
      </c>
      <c r="E93" s="1">
        <v>0</v>
      </c>
      <c r="F93" s="1">
        <v>0</v>
      </c>
      <c r="G93" s="1">
        <v>0</v>
      </c>
      <c r="H93" s="1">
        <v>0</v>
      </c>
      <c r="I93" s="1">
        <v>0.74</v>
      </c>
      <c r="J93" s="1">
        <v>1.0900000000000001</v>
      </c>
      <c r="K93" s="1">
        <v>0</v>
      </c>
      <c r="L93" s="1">
        <v>0.53</v>
      </c>
      <c r="M93" s="1">
        <v>0.23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 x14ac:dyDescent="0.25">
      <c r="A94" s="42"/>
      <c r="B94" t="s">
        <v>86</v>
      </c>
      <c r="C94" s="1">
        <v>124</v>
      </c>
      <c r="D94" s="1">
        <v>0.1</v>
      </c>
      <c r="E94" s="1">
        <v>0</v>
      </c>
      <c r="F94" s="1">
        <v>0</v>
      </c>
      <c r="G94" s="1">
        <v>0</v>
      </c>
      <c r="H94" s="1">
        <v>0</v>
      </c>
      <c r="I94" s="1">
        <v>0.7</v>
      </c>
      <c r="J94" s="1">
        <v>1.49</v>
      </c>
      <c r="K94" s="1">
        <v>0.03</v>
      </c>
      <c r="L94" s="1">
        <v>0.73</v>
      </c>
      <c r="M94" s="1">
        <v>0.31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</row>
  </sheetData>
  <mergeCells count="3">
    <mergeCell ref="O3:X3"/>
    <mergeCell ref="A5:A94"/>
    <mergeCell ref="D3:M3"/>
  </mergeCells>
  <conditionalFormatting sqref="D5:X94">
    <cfRule type="cellIs" dxfId="1" priority="5" operator="greater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F319"/>
  <sheetViews>
    <sheetView topLeftCell="B1" workbookViewId="0">
      <pane ySplit="1" topLeftCell="A238" activePane="bottomLeft" state="frozen"/>
      <selection pane="bottomLeft" activeCell="F2" sqref="F2:F319"/>
    </sheetView>
  </sheetViews>
  <sheetFormatPr defaultRowHeight="15" x14ac:dyDescent="0.25"/>
  <cols>
    <col min="1" max="1" width="14.5703125" style="2" bestFit="1" customWidth="1"/>
    <col min="2" max="2" width="22.28515625" bestFit="1" customWidth="1"/>
    <col min="3" max="3" width="31.85546875" bestFit="1" customWidth="1"/>
    <col min="4" max="4" width="12.7109375" style="4" customWidth="1"/>
    <col min="6" max="6" width="68.28515625" bestFit="1" customWidth="1"/>
  </cols>
  <sheetData>
    <row r="1" spans="1:6" x14ac:dyDescent="0.25">
      <c r="A1" s="2" t="s">
        <v>104</v>
      </c>
      <c r="B1" t="s">
        <v>94</v>
      </c>
      <c r="C1" t="s">
        <v>563</v>
      </c>
      <c r="D1" s="4" t="s">
        <v>564</v>
      </c>
      <c r="F1" t="s">
        <v>588</v>
      </c>
    </row>
    <row r="2" spans="1:6" x14ac:dyDescent="0.25">
      <c r="A2" s="20">
        <v>200</v>
      </c>
      <c r="B2" s="21" t="s">
        <v>105</v>
      </c>
      <c r="C2" s="21" t="s">
        <v>106</v>
      </c>
      <c r="D2" s="22">
        <f>Rates!$D$5</f>
        <v>7.2999999999999995E-2</v>
      </c>
      <c r="E2" s="21"/>
      <c r="F2" s="21" t="str">
        <f>"~+|1|ms"&amp;A2&amp;"|"&amp;B2&amp;"|"&amp;C2&amp;"|"&amp;D2</f>
        <v>~+|1|ms200|H1I1W0_HBW1_Pro|H1I1W0 HBW #1 Production Rate|0.073</v>
      </c>
    </row>
    <row r="3" spans="1:6" x14ac:dyDescent="0.25">
      <c r="A3" s="20">
        <f>A2+1</f>
        <v>201</v>
      </c>
      <c r="B3" s="21" t="s">
        <v>107</v>
      </c>
      <c r="C3" s="21" t="s">
        <v>108</v>
      </c>
      <c r="D3" s="22">
        <f>Rates!$D$6</f>
        <v>1.2609999999999999</v>
      </c>
      <c r="E3" s="21"/>
      <c r="F3" s="21" t="str">
        <f t="shared" ref="F3:F66" si="0">"~+|1|ms"&amp;A3&amp;"|"&amp;B3&amp;"|"&amp;C3&amp;"|"&amp;D3</f>
        <v>~+|1|ms201|H1I1W1_HBW1_Pro|H1I1W1 HBW #1 Production Rate|1.261</v>
      </c>
    </row>
    <row r="4" spans="1:6" x14ac:dyDescent="0.25">
      <c r="A4" s="20">
        <f t="shared" ref="A4:A67" si="1">A3+1</f>
        <v>202</v>
      </c>
      <c r="B4" s="21" t="s">
        <v>109</v>
      </c>
      <c r="C4" s="21" t="s">
        <v>110</v>
      </c>
      <c r="D4" s="22">
        <f>Rates!$D$7</f>
        <v>0.11700000000000001</v>
      </c>
      <c r="E4" s="21"/>
      <c r="F4" s="21" t="str">
        <f t="shared" si="0"/>
        <v>~+|1|ms202|H2I1W0_HBW1_Pro|H2I1W0 HBW #1 Production Rate|0.117</v>
      </c>
    </row>
    <row r="5" spans="1:6" x14ac:dyDescent="0.25">
      <c r="A5" s="20">
        <f t="shared" si="1"/>
        <v>203</v>
      </c>
      <c r="B5" s="21" t="s">
        <v>111</v>
      </c>
      <c r="C5" s="21" t="s">
        <v>112</v>
      </c>
      <c r="D5" s="22">
        <f>Rates!$D$8</f>
        <v>1.202</v>
      </c>
      <c r="E5" s="21"/>
      <c r="F5" s="21" t="str">
        <f t="shared" si="0"/>
        <v>~+|1|ms203|H2I1W1_HBW1_Pro|H2I1W1 HBW #1 Production Rate|1.202</v>
      </c>
    </row>
    <row r="6" spans="1:6" x14ac:dyDescent="0.25">
      <c r="A6" s="20">
        <f t="shared" si="1"/>
        <v>204</v>
      </c>
      <c r="B6" s="21" t="s">
        <v>113</v>
      </c>
      <c r="C6" s="21" t="s">
        <v>114</v>
      </c>
      <c r="D6" s="22">
        <f>Rates!$D$9</f>
        <v>2.786</v>
      </c>
      <c r="E6" s="21"/>
      <c r="F6" s="21" t="str">
        <f t="shared" si="0"/>
        <v>~+|1|ms204|H2I1W2_HBW1_Pro|H2I1W2 HBW #1 Production Rate|2.786</v>
      </c>
    </row>
    <row r="7" spans="1:6" x14ac:dyDescent="0.25">
      <c r="A7" s="20">
        <f t="shared" si="1"/>
        <v>205</v>
      </c>
      <c r="B7" s="21" t="s">
        <v>115</v>
      </c>
      <c r="C7" s="21" t="s">
        <v>116</v>
      </c>
      <c r="D7" s="22">
        <f>Rates!$D$10</f>
        <v>8.5000000000000006E-2</v>
      </c>
      <c r="E7" s="21"/>
      <c r="F7" s="21" t="str">
        <f t="shared" si="0"/>
        <v>~+|1|ms205|H3I1W0_HBW1_Pro|H3I1W0 HBW #1 Production Rate|0.085</v>
      </c>
    </row>
    <row r="8" spans="1:6" x14ac:dyDescent="0.25">
      <c r="A8" s="20">
        <f t="shared" si="1"/>
        <v>206</v>
      </c>
      <c r="B8" s="21" t="s">
        <v>117</v>
      </c>
      <c r="C8" s="21" t="s">
        <v>118</v>
      </c>
      <c r="D8" s="22">
        <f>Rates!$D$11</f>
        <v>1.2549999999999999</v>
      </c>
      <c r="E8" s="21"/>
      <c r="F8" s="21" t="str">
        <f t="shared" si="0"/>
        <v>~+|1|ms206|H3I1W1_HBW1_Pro|H3I1W1 HBW #1 Production Rate|1.255</v>
      </c>
    </row>
    <row r="9" spans="1:6" x14ac:dyDescent="0.25">
      <c r="A9" s="20">
        <f t="shared" si="1"/>
        <v>207</v>
      </c>
      <c r="B9" s="21" t="s">
        <v>119</v>
      </c>
      <c r="C9" s="21" t="s">
        <v>120</v>
      </c>
      <c r="D9" s="22">
        <f>Rates!$D$12</f>
        <v>2.1659999999999999</v>
      </c>
      <c r="E9" s="21"/>
      <c r="F9" s="21" t="str">
        <f t="shared" si="0"/>
        <v>~+|1|ms207|H3I1W2_HBW1_Pro|H3I1W2 HBW #1 Production Rate|2.166</v>
      </c>
    </row>
    <row r="10" spans="1:6" x14ac:dyDescent="0.25">
      <c r="A10" s="20">
        <f t="shared" si="1"/>
        <v>208</v>
      </c>
      <c r="B10" s="21" t="s">
        <v>121</v>
      </c>
      <c r="C10" s="21" t="s">
        <v>122</v>
      </c>
      <c r="D10" s="22">
        <f>Rates!$D$13</f>
        <v>5.1050000000000004</v>
      </c>
      <c r="E10" s="21"/>
      <c r="F10" s="21" t="str">
        <f t="shared" si="0"/>
        <v>~+|1|ms208|H3I1W3_HBW1_Pro|H3I1W3 HBW #1 Production Rate|5.105</v>
      </c>
    </row>
    <row r="11" spans="1:6" x14ac:dyDescent="0.25">
      <c r="A11" s="20">
        <f t="shared" si="1"/>
        <v>209</v>
      </c>
      <c r="B11" s="21" t="s">
        <v>565</v>
      </c>
      <c r="C11" s="21" t="s">
        <v>569</v>
      </c>
      <c r="D11" s="22">
        <f>Rates!$D$14</f>
        <v>0.53400000000000003</v>
      </c>
      <c r="E11" s="21"/>
      <c r="F11" s="21" t="str">
        <f t="shared" si="0"/>
        <v>~+|1|ms209|H4I1W0_HBW1_Pro|H4I1W0 HBW #1 Production Rate|0.534</v>
      </c>
    </row>
    <row r="12" spans="1:6" x14ac:dyDescent="0.25">
      <c r="A12" s="20">
        <f t="shared" si="1"/>
        <v>210</v>
      </c>
      <c r="B12" s="21" t="s">
        <v>566</v>
      </c>
      <c r="C12" s="21" t="s">
        <v>570</v>
      </c>
      <c r="D12" s="22">
        <f>Rates!$D$15</f>
        <v>1.4430000000000001</v>
      </c>
      <c r="E12" s="21"/>
      <c r="F12" s="21" t="str">
        <f t="shared" si="0"/>
        <v>~+|1|ms210|H4I1W1_HBW1_Pro|H4I1W1 HBW #1 Production Rate|1.443</v>
      </c>
    </row>
    <row r="13" spans="1:6" x14ac:dyDescent="0.25">
      <c r="A13" s="20">
        <f t="shared" si="1"/>
        <v>211</v>
      </c>
      <c r="B13" s="21" t="s">
        <v>567</v>
      </c>
      <c r="C13" s="21" t="s">
        <v>571</v>
      </c>
      <c r="D13" s="22">
        <f>Rates!$D$16</f>
        <v>1.643</v>
      </c>
      <c r="E13" s="21"/>
      <c r="F13" s="21" t="str">
        <f t="shared" si="0"/>
        <v>~+|1|ms211|H4I1W2_HBW1_Pro|H4I1W2 HBW #1 Production Rate|1.643</v>
      </c>
    </row>
    <row r="14" spans="1:6" x14ac:dyDescent="0.25">
      <c r="A14" s="20">
        <f t="shared" si="1"/>
        <v>212</v>
      </c>
      <c r="B14" s="21" t="s">
        <v>568</v>
      </c>
      <c r="C14" s="21" t="s">
        <v>572</v>
      </c>
      <c r="D14" s="22">
        <f>Rates!$D$17</f>
        <v>4.7869999999999999</v>
      </c>
      <c r="E14" s="21"/>
      <c r="F14" s="21" t="str">
        <f t="shared" si="0"/>
        <v>~+|1|ms212|H4I1W3_HBW1_Pro|H4I1W3 HBW #1 Production Rate|4.787</v>
      </c>
    </row>
    <row r="15" spans="1:6" x14ac:dyDescent="0.25">
      <c r="A15" s="20">
        <f t="shared" si="1"/>
        <v>213</v>
      </c>
      <c r="B15" s="21" t="s">
        <v>123</v>
      </c>
      <c r="C15" s="21" t="s">
        <v>220</v>
      </c>
      <c r="D15" s="22">
        <f>Rates!$I$5</f>
        <v>0.55900000000000005</v>
      </c>
      <c r="E15" s="21"/>
      <c r="F15" s="21" t="str">
        <f t="shared" si="0"/>
        <v>~+|1|ms213|H1I1W0_Shop_Pro|H1I1W0 Shopping Production Rate|0.559</v>
      </c>
    </row>
    <row r="16" spans="1:6" x14ac:dyDescent="0.25">
      <c r="A16" s="20">
        <f t="shared" si="1"/>
        <v>214</v>
      </c>
      <c r="B16" s="21" t="s">
        <v>124</v>
      </c>
      <c r="C16" s="21" t="s">
        <v>221</v>
      </c>
      <c r="D16" s="22">
        <f>Rates!$I$6</f>
        <v>0.34599999999999997</v>
      </c>
      <c r="E16" s="21"/>
      <c r="F16" s="21" t="str">
        <f t="shared" si="0"/>
        <v>~+|1|ms214|H1I1W1_Shop_Pro|H1I1W1 Shopping Production Rate|0.346</v>
      </c>
    </row>
    <row r="17" spans="1:6" x14ac:dyDescent="0.25">
      <c r="A17" s="20">
        <f t="shared" si="1"/>
        <v>215</v>
      </c>
      <c r="B17" s="21" t="s">
        <v>125</v>
      </c>
      <c r="C17" s="21" t="s">
        <v>222</v>
      </c>
      <c r="D17" s="22">
        <f>Rates!$I$7</f>
        <v>1.25</v>
      </c>
      <c r="E17" s="21"/>
      <c r="F17" s="21" t="str">
        <f t="shared" si="0"/>
        <v>~+|1|ms215|H2I1W0_Shop_Pro|H2I1W0 Shopping Production Rate|1.25</v>
      </c>
    </row>
    <row r="18" spans="1:6" x14ac:dyDescent="0.25">
      <c r="A18" s="20">
        <f t="shared" si="1"/>
        <v>216</v>
      </c>
      <c r="B18" s="21" t="s">
        <v>126</v>
      </c>
      <c r="C18" s="21" t="s">
        <v>223</v>
      </c>
      <c r="D18" s="22">
        <f>Rates!$I$8</f>
        <v>0.62</v>
      </c>
      <c r="E18" s="21"/>
      <c r="F18" s="21" t="str">
        <f t="shared" si="0"/>
        <v>~+|1|ms216|H2I1W1_Shop_Pro|H2I1W1 Shopping Production Rate|0.62</v>
      </c>
    </row>
    <row r="19" spans="1:6" x14ac:dyDescent="0.25">
      <c r="A19" s="20">
        <f t="shared" si="1"/>
        <v>217</v>
      </c>
      <c r="B19" s="21" t="s">
        <v>127</v>
      </c>
      <c r="C19" s="21" t="s">
        <v>224</v>
      </c>
      <c r="D19" s="22">
        <f>Rates!$I$9</f>
        <v>1.6759999999999999</v>
      </c>
      <c r="E19" s="21"/>
      <c r="F19" s="21" t="str">
        <f t="shared" si="0"/>
        <v>~+|1|ms217|H2I1W2_Shop_Pro|H2I1W2 Shopping Production Rate|1.676</v>
      </c>
    </row>
    <row r="20" spans="1:6" x14ac:dyDescent="0.25">
      <c r="A20" s="20">
        <f t="shared" si="1"/>
        <v>218</v>
      </c>
      <c r="B20" s="21" t="s">
        <v>128</v>
      </c>
      <c r="C20" s="21" t="s">
        <v>225</v>
      </c>
      <c r="D20" s="22">
        <f>Rates!$I$10</f>
        <v>0.47399999999999998</v>
      </c>
      <c r="E20" s="21"/>
      <c r="F20" s="21" t="str">
        <f t="shared" si="0"/>
        <v>~+|1|ms218|H3I1W0_Shop_Pro|H3I1W0 Shopping Production Rate|0.474</v>
      </c>
    </row>
    <row r="21" spans="1:6" x14ac:dyDescent="0.25">
      <c r="A21" s="20">
        <f t="shared" si="1"/>
        <v>219</v>
      </c>
      <c r="B21" s="21" t="s">
        <v>129</v>
      </c>
      <c r="C21" s="21" t="s">
        <v>226</v>
      </c>
      <c r="D21" s="22">
        <f>Rates!$I$11</f>
        <v>0.81200000000000006</v>
      </c>
      <c r="E21" s="21"/>
      <c r="F21" s="21" t="str">
        <f t="shared" si="0"/>
        <v>~+|1|ms219|H3I1W1_Shop_Pro|H3I1W1 Shopping Production Rate|0.812</v>
      </c>
    </row>
    <row r="22" spans="1:6" x14ac:dyDescent="0.25">
      <c r="A22" s="20">
        <f t="shared" si="1"/>
        <v>220</v>
      </c>
      <c r="B22" s="21" t="s">
        <v>130</v>
      </c>
      <c r="C22" s="21" t="s">
        <v>227</v>
      </c>
      <c r="D22" s="22">
        <f>Rates!$I$12</f>
        <v>0.57899999999999996</v>
      </c>
      <c r="E22" s="21"/>
      <c r="F22" s="21" t="str">
        <f t="shared" si="0"/>
        <v>~+|1|ms220|H3I1W2_Shop_Pro|H3I1W2 Shopping Production Rate|0.579</v>
      </c>
    </row>
    <row r="23" spans="1:6" x14ac:dyDescent="0.25">
      <c r="A23" s="20">
        <f t="shared" si="1"/>
        <v>221</v>
      </c>
      <c r="B23" s="21" t="s">
        <v>131</v>
      </c>
      <c r="C23" s="21" t="s">
        <v>228</v>
      </c>
      <c r="D23" s="22">
        <f>Rates!$I$13</f>
        <v>1.974</v>
      </c>
      <c r="E23" s="21"/>
      <c r="F23" s="21" t="str">
        <f t="shared" si="0"/>
        <v>~+|1|ms221|H3I1W3_Shop_Pro|H3I1W3 Shopping Production Rate|1.974</v>
      </c>
    </row>
    <row r="24" spans="1:6" x14ac:dyDescent="0.25">
      <c r="A24" s="20">
        <f t="shared" si="1"/>
        <v>222</v>
      </c>
      <c r="B24" s="21" t="s">
        <v>573</v>
      </c>
      <c r="C24" s="21" t="s">
        <v>576</v>
      </c>
      <c r="D24" s="22">
        <f>Rates!$I$14</f>
        <v>0.746</v>
      </c>
      <c r="E24" s="21"/>
      <c r="F24" s="21" t="str">
        <f t="shared" si="0"/>
        <v>~+|1|ms222|H4I1W0_Shop_Pro|H4I1W0 Shopping Production Rate|0.746</v>
      </c>
    </row>
    <row r="25" spans="1:6" x14ac:dyDescent="0.25">
      <c r="A25" s="20">
        <f t="shared" si="1"/>
        <v>223</v>
      </c>
      <c r="B25" s="21" t="s">
        <v>1207</v>
      </c>
      <c r="C25" s="21" t="s">
        <v>577</v>
      </c>
      <c r="D25" s="22">
        <f>Rates!$I$15</f>
        <v>0.90500000000000003</v>
      </c>
      <c r="E25" s="21"/>
      <c r="F25" s="21" t="str">
        <f t="shared" si="0"/>
        <v>~+|1|ms223|H4I1W1_Shop_Pro|H4I1W1 Shopping Production Rate|0.905</v>
      </c>
    </row>
    <row r="26" spans="1:6" x14ac:dyDescent="0.25">
      <c r="A26" s="20">
        <f t="shared" si="1"/>
        <v>224</v>
      </c>
      <c r="B26" s="21" t="s">
        <v>574</v>
      </c>
      <c r="C26" s="21" t="s">
        <v>578</v>
      </c>
      <c r="D26" s="22">
        <f>Rates!$I$16</f>
        <v>1.631</v>
      </c>
      <c r="E26" s="21"/>
      <c r="F26" s="21" t="str">
        <f t="shared" si="0"/>
        <v>~+|1|ms224|H4I1W2_Shop_Pro|H4I1W2 Shopping Production Rate|1.631</v>
      </c>
    </row>
    <row r="27" spans="1:6" x14ac:dyDescent="0.25">
      <c r="A27" s="20">
        <f t="shared" si="1"/>
        <v>225</v>
      </c>
      <c r="B27" s="21" t="s">
        <v>575</v>
      </c>
      <c r="C27" s="21" t="s">
        <v>579</v>
      </c>
      <c r="D27" s="22">
        <f>Rates!$I$17</f>
        <v>0.81499999999999995</v>
      </c>
      <c r="E27" s="21"/>
      <c r="F27" s="21" t="str">
        <f t="shared" si="0"/>
        <v>~+|1|ms225|H4I1W3_Shop_Pro|H4I1W3 Shopping Production Rate|0.815</v>
      </c>
    </row>
    <row r="28" spans="1:6" x14ac:dyDescent="0.25">
      <c r="A28" s="20">
        <f t="shared" si="1"/>
        <v>226</v>
      </c>
      <c r="B28" s="21" t="s">
        <v>213</v>
      </c>
      <c r="C28" s="21" t="s">
        <v>229</v>
      </c>
      <c r="D28" s="22">
        <f>Rates!$J$5</f>
        <v>1.4790000000000001</v>
      </c>
      <c r="E28" s="21"/>
      <c r="F28" s="21" t="str">
        <f t="shared" si="0"/>
        <v>~+|1|ms226|H1I1W0_Other_Pro|H1I1W0 Other Production Rate|1.479</v>
      </c>
    </row>
    <row r="29" spans="1:6" x14ac:dyDescent="0.25">
      <c r="A29" s="20">
        <f t="shared" si="1"/>
        <v>227</v>
      </c>
      <c r="B29" s="21" t="s">
        <v>214</v>
      </c>
      <c r="C29" s="21" t="s">
        <v>230</v>
      </c>
      <c r="D29" s="22">
        <f>Rates!$J$6</f>
        <v>0.98</v>
      </c>
      <c r="E29" s="21"/>
      <c r="F29" s="21" t="str">
        <f t="shared" si="0"/>
        <v>~+|1|ms227|H1I1W1_Other_Pro|H1I1W1 Other Production Rate|0.98</v>
      </c>
    </row>
    <row r="30" spans="1:6" x14ac:dyDescent="0.25">
      <c r="A30" s="20">
        <f t="shared" si="1"/>
        <v>228</v>
      </c>
      <c r="B30" s="21" t="s">
        <v>215</v>
      </c>
      <c r="C30" s="21" t="s">
        <v>231</v>
      </c>
      <c r="D30" s="22">
        <f>Rates!$J$7</f>
        <v>3.6509999999999998</v>
      </c>
      <c r="E30" s="21"/>
      <c r="F30" s="21" t="str">
        <f t="shared" si="0"/>
        <v>~+|1|ms228|H2I1W0_Other_Pro|H2I1W0 Other Production Rate|3.651</v>
      </c>
    </row>
    <row r="31" spans="1:6" x14ac:dyDescent="0.25">
      <c r="A31" s="20">
        <f t="shared" si="1"/>
        <v>229</v>
      </c>
      <c r="B31" s="21" t="s">
        <v>216</v>
      </c>
      <c r="C31" s="21" t="s">
        <v>232</v>
      </c>
      <c r="D31" s="22">
        <f>Rates!$J$8</f>
        <v>2.9279999999999999</v>
      </c>
      <c r="E31" s="21"/>
      <c r="F31" s="21" t="str">
        <f t="shared" si="0"/>
        <v>~+|1|ms229|H2I1W1_Other_Pro|H2I1W1 Other Production Rate|2.928</v>
      </c>
    </row>
    <row r="32" spans="1:6" x14ac:dyDescent="0.25">
      <c r="A32" s="20">
        <f t="shared" si="1"/>
        <v>230</v>
      </c>
      <c r="B32" s="21" t="s">
        <v>217</v>
      </c>
      <c r="C32" s="21" t="s">
        <v>233</v>
      </c>
      <c r="D32" s="22">
        <f>Rates!$J$9</f>
        <v>3.464</v>
      </c>
      <c r="E32" s="21"/>
      <c r="F32" s="21" t="str">
        <f t="shared" si="0"/>
        <v>~+|1|ms230|H2I1W2_Other_Pro|H2I1W2 Other Production Rate|3.464</v>
      </c>
    </row>
    <row r="33" spans="1:6" x14ac:dyDescent="0.25">
      <c r="A33" s="20">
        <f t="shared" si="1"/>
        <v>231</v>
      </c>
      <c r="B33" s="21" t="s">
        <v>218</v>
      </c>
      <c r="C33" s="21" t="s">
        <v>234</v>
      </c>
      <c r="D33" s="22">
        <f>Rates!$J$10</f>
        <v>2.7930000000000001</v>
      </c>
      <c r="E33" s="21"/>
      <c r="F33" s="21" t="str">
        <f t="shared" si="0"/>
        <v>~+|1|ms231|H3I1W0_Other_Pro|H3I1W0 Other Production Rate|2.793</v>
      </c>
    </row>
    <row r="34" spans="1:6" x14ac:dyDescent="0.25">
      <c r="A34" s="20">
        <f t="shared" si="1"/>
        <v>232</v>
      </c>
      <c r="B34" s="21" t="s">
        <v>219</v>
      </c>
      <c r="C34" s="21" t="s">
        <v>235</v>
      </c>
      <c r="D34" s="22">
        <f>Rates!$J$11</f>
        <v>4.8810000000000002</v>
      </c>
      <c r="E34" s="21"/>
      <c r="F34" s="21" t="str">
        <f t="shared" si="0"/>
        <v>~+|1|ms232|H3I1W1_Other_Pro|H3I1W1 Other Production Rate|4.881</v>
      </c>
    </row>
    <row r="35" spans="1:6" x14ac:dyDescent="0.25">
      <c r="A35" s="20">
        <f t="shared" si="1"/>
        <v>233</v>
      </c>
      <c r="B35" s="21" t="s">
        <v>236</v>
      </c>
      <c r="C35" s="21" t="s">
        <v>237</v>
      </c>
      <c r="D35" s="22">
        <f>Rates!$J$12</f>
        <v>3.8050000000000002</v>
      </c>
      <c r="E35" s="21"/>
      <c r="F35" s="21" t="str">
        <f t="shared" si="0"/>
        <v>~+|1|ms233|H3I1W2_Other_Pro|H3I1W2 Other Production Rate|3.805</v>
      </c>
    </row>
    <row r="36" spans="1:6" x14ac:dyDescent="0.25">
      <c r="A36" s="20">
        <f t="shared" si="1"/>
        <v>234</v>
      </c>
      <c r="B36" s="21" t="s">
        <v>238</v>
      </c>
      <c r="C36" s="21" t="s">
        <v>239</v>
      </c>
      <c r="D36" s="22">
        <f>Rates!$J$13</f>
        <v>1.3779999999999999</v>
      </c>
      <c r="E36" s="21"/>
      <c r="F36" s="21" t="str">
        <f t="shared" si="0"/>
        <v>~+|1|ms234|H3I1W3_Other_Pro|H3I1W3 Other Production Rate|1.378</v>
      </c>
    </row>
    <row r="37" spans="1:6" x14ac:dyDescent="0.25">
      <c r="A37" s="20">
        <f t="shared" si="1"/>
        <v>235</v>
      </c>
      <c r="B37" s="21" t="s">
        <v>580</v>
      </c>
      <c r="C37" s="21" t="s">
        <v>581</v>
      </c>
      <c r="D37" s="22">
        <f>Rates!$J$14</f>
        <v>8.5169999999999995</v>
      </c>
      <c r="E37" s="21"/>
      <c r="F37" s="21" t="str">
        <f t="shared" si="0"/>
        <v>~+|1|ms235|H4I1W0_Other_Pro|H4I1W0 Other Production Rate|8.517</v>
      </c>
    </row>
    <row r="38" spans="1:6" x14ac:dyDescent="0.25">
      <c r="A38" s="20">
        <f t="shared" si="1"/>
        <v>236</v>
      </c>
      <c r="B38" s="21" t="s">
        <v>582</v>
      </c>
      <c r="C38" s="21" t="s">
        <v>583</v>
      </c>
      <c r="D38" s="22">
        <f>Rates!$J$15</f>
        <v>6.0119999999999996</v>
      </c>
      <c r="E38" s="21"/>
      <c r="F38" s="21" t="str">
        <f t="shared" si="0"/>
        <v>~+|1|ms236|H4I1W1_Other_Pro|H4I1W1 Other Production Rate|6.012</v>
      </c>
    </row>
    <row r="39" spans="1:6" x14ac:dyDescent="0.25">
      <c r="A39" s="20">
        <f t="shared" si="1"/>
        <v>237</v>
      </c>
      <c r="B39" s="21" t="s">
        <v>584</v>
      </c>
      <c r="C39" s="21" t="s">
        <v>585</v>
      </c>
      <c r="D39" s="22">
        <f>Rates!$J$16</f>
        <v>9.5150000000000006</v>
      </c>
      <c r="E39" s="21"/>
      <c r="F39" s="21" t="str">
        <f t="shared" si="0"/>
        <v>~+|1|ms237|H4I1W2_Other_Pro|H4I1W2 Other Production Rate|9.515</v>
      </c>
    </row>
    <row r="40" spans="1:6" x14ac:dyDescent="0.25">
      <c r="A40" s="20">
        <f t="shared" si="1"/>
        <v>238</v>
      </c>
      <c r="B40" s="21" t="s">
        <v>586</v>
      </c>
      <c r="C40" s="21" t="s">
        <v>587</v>
      </c>
      <c r="D40" s="22">
        <f>Rates!$J$17</f>
        <v>2.601</v>
      </c>
      <c r="E40" s="21"/>
      <c r="F40" s="21" t="str">
        <f t="shared" si="0"/>
        <v>~+|1|ms238|H4I1W3_Other_Pro|H4I1W3 Other Production Rate|2.601</v>
      </c>
    </row>
    <row r="41" spans="1:6" x14ac:dyDescent="0.25">
      <c r="A41" s="20">
        <f t="shared" si="1"/>
        <v>239</v>
      </c>
      <c r="B41" s="21" t="s">
        <v>240</v>
      </c>
      <c r="C41" s="21" t="s">
        <v>241</v>
      </c>
      <c r="D41" s="22">
        <f>Rates!$L$5</f>
        <v>0.79300000000000004</v>
      </c>
      <c r="E41" s="21"/>
      <c r="F41" s="21" t="str">
        <f t="shared" si="0"/>
        <v>~+|1|ms239|H1I1W0_OtO_Pro|H1I1W0 OtO Production Rate|0.793</v>
      </c>
    </row>
    <row r="42" spans="1:6" x14ac:dyDescent="0.25">
      <c r="A42" s="20">
        <f t="shared" si="1"/>
        <v>240</v>
      </c>
      <c r="B42" s="21" t="s">
        <v>242</v>
      </c>
      <c r="C42" s="21" t="s">
        <v>243</v>
      </c>
      <c r="D42" s="22">
        <f>Rates!$L$6</f>
        <v>0.80100000000000005</v>
      </c>
      <c r="E42" s="21"/>
      <c r="F42" s="21" t="str">
        <f t="shared" si="0"/>
        <v>~+|1|ms240|H1I1W1_OtO_Pro|H1I1W1 OtO Production Rate|0.801</v>
      </c>
    </row>
    <row r="43" spans="1:6" x14ac:dyDescent="0.25">
      <c r="A43" s="20">
        <f t="shared" si="1"/>
        <v>241</v>
      </c>
      <c r="B43" s="21" t="s">
        <v>244</v>
      </c>
      <c r="C43" s="21" t="s">
        <v>245</v>
      </c>
      <c r="D43" s="22">
        <f>Rates!$L$7</f>
        <v>2.6749999999999998</v>
      </c>
      <c r="E43" s="21"/>
      <c r="F43" s="21" t="str">
        <f t="shared" si="0"/>
        <v>~+|1|ms241|H2I1W0_OtO_Pro|H2I1W0 OtO Production Rate|2.675</v>
      </c>
    </row>
    <row r="44" spans="1:6" x14ac:dyDescent="0.25">
      <c r="A44" s="20">
        <f t="shared" si="1"/>
        <v>242</v>
      </c>
      <c r="B44" s="21" t="s">
        <v>246</v>
      </c>
      <c r="C44" s="21" t="s">
        <v>247</v>
      </c>
      <c r="D44" s="22">
        <f>Rates!$L$8</f>
        <v>1.66</v>
      </c>
      <c r="E44" s="21"/>
      <c r="F44" s="21" t="str">
        <f t="shared" si="0"/>
        <v>~+|1|ms242|H2I1W1_OtO_Pro|H2I1W1 OtO Production Rate|1.66</v>
      </c>
    </row>
    <row r="45" spans="1:6" x14ac:dyDescent="0.25">
      <c r="A45" s="20">
        <f t="shared" si="1"/>
        <v>243</v>
      </c>
      <c r="B45" s="21" t="s">
        <v>248</v>
      </c>
      <c r="C45" s="21" t="s">
        <v>249</v>
      </c>
      <c r="D45" s="22">
        <f>Rates!$L$9</f>
        <v>2.2040000000000002</v>
      </c>
      <c r="E45" s="21"/>
      <c r="F45" s="21" t="str">
        <f t="shared" si="0"/>
        <v>~+|1|ms243|H2I1W2_OtO_Pro|H2I1W2 OtO Production Rate|2.204</v>
      </c>
    </row>
    <row r="46" spans="1:6" x14ac:dyDescent="0.25">
      <c r="A46" s="20">
        <f t="shared" si="1"/>
        <v>244</v>
      </c>
      <c r="B46" s="21" t="s">
        <v>250</v>
      </c>
      <c r="C46" s="21" t="s">
        <v>251</v>
      </c>
      <c r="D46" s="22">
        <f>Rates!$L$10</f>
        <v>2.0310000000000001</v>
      </c>
      <c r="E46" s="21"/>
      <c r="F46" s="21" t="str">
        <f t="shared" si="0"/>
        <v>~+|1|ms244|H3I1W0_OtO_Pro|H3I1W0 OtO Production Rate|2.031</v>
      </c>
    </row>
    <row r="47" spans="1:6" x14ac:dyDescent="0.25">
      <c r="A47" s="20">
        <f t="shared" si="1"/>
        <v>245</v>
      </c>
      <c r="B47" s="21" t="s">
        <v>252</v>
      </c>
      <c r="C47" s="21" t="s">
        <v>253</v>
      </c>
      <c r="D47" s="22">
        <f>Rates!$L$11</f>
        <v>2.3540000000000001</v>
      </c>
      <c r="E47" s="21"/>
      <c r="F47" s="21" t="str">
        <f t="shared" si="0"/>
        <v>~+|1|ms245|H3I1W1_OtO_Pro|H3I1W1 OtO Production Rate|2.354</v>
      </c>
    </row>
    <row r="48" spans="1:6" x14ac:dyDescent="0.25">
      <c r="A48" s="20">
        <f t="shared" si="1"/>
        <v>246</v>
      </c>
      <c r="B48" s="21" t="s">
        <v>254</v>
      </c>
      <c r="C48" s="21" t="s">
        <v>255</v>
      </c>
      <c r="D48" s="22">
        <f>Rates!$L$12</f>
        <v>1.8049999999999999</v>
      </c>
      <c r="E48" s="21"/>
      <c r="F48" s="21" t="str">
        <f t="shared" si="0"/>
        <v>~+|1|ms246|H3I1W2_OtO_Pro|H3I1W2 OtO Production Rate|1.805</v>
      </c>
    </row>
    <row r="49" spans="1:6" x14ac:dyDescent="0.25">
      <c r="A49" s="20">
        <f t="shared" si="1"/>
        <v>247</v>
      </c>
      <c r="B49" s="21" t="s">
        <v>256</v>
      </c>
      <c r="C49" s="21" t="s">
        <v>257</v>
      </c>
      <c r="D49" s="22">
        <f>Rates!$L$13</f>
        <v>0.86</v>
      </c>
      <c r="E49" s="21"/>
      <c r="F49" s="21" t="str">
        <f t="shared" si="0"/>
        <v>~+|1|ms247|H3I1W3_OtO_Pro|H3I1W3 OtO Production Rate|0.86</v>
      </c>
    </row>
    <row r="50" spans="1:6" x14ac:dyDescent="0.25">
      <c r="A50" s="20">
        <f t="shared" si="1"/>
        <v>248</v>
      </c>
      <c r="B50" s="21" t="s">
        <v>589</v>
      </c>
      <c r="C50" s="21" t="s">
        <v>590</v>
      </c>
      <c r="D50" s="22">
        <f>Rates!$L$14</f>
        <v>4.4029999999999996</v>
      </c>
      <c r="E50" s="21"/>
      <c r="F50" s="21" t="str">
        <f t="shared" si="0"/>
        <v>~+|1|ms248|H4I1W0_OtO_Pro|H4I1W0 OtO Production Rate|4.403</v>
      </c>
    </row>
    <row r="51" spans="1:6" x14ac:dyDescent="0.25">
      <c r="A51" s="20">
        <f t="shared" si="1"/>
        <v>249</v>
      </c>
      <c r="B51" s="21" t="s">
        <v>591</v>
      </c>
      <c r="C51" s="21" t="s">
        <v>592</v>
      </c>
      <c r="D51" s="22">
        <f>Rates!$L$15</f>
        <v>3.9369999999999998</v>
      </c>
      <c r="E51" s="21"/>
      <c r="F51" s="21" t="str">
        <f t="shared" si="0"/>
        <v>~+|1|ms249|H4I1W1_OtO_Pro|H4I1W1 OtO Production Rate|3.937</v>
      </c>
    </row>
    <row r="52" spans="1:6" x14ac:dyDescent="0.25">
      <c r="A52" s="20">
        <f t="shared" si="1"/>
        <v>250</v>
      </c>
      <c r="B52" s="21" t="s">
        <v>593</v>
      </c>
      <c r="C52" s="21" t="s">
        <v>594</v>
      </c>
      <c r="D52" s="22">
        <f>Rates!$L$16</f>
        <v>5.1559999999999997</v>
      </c>
      <c r="E52" s="21"/>
      <c r="F52" s="21" t="str">
        <f t="shared" si="0"/>
        <v>~+|1|ms250|H4I1W2_OtO_Pro|H4I1W2 OtO Production Rate|5.156</v>
      </c>
    </row>
    <row r="53" spans="1:6" x14ac:dyDescent="0.25">
      <c r="A53" s="20">
        <f t="shared" si="1"/>
        <v>251</v>
      </c>
      <c r="B53" s="21" t="s">
        <v>595</v>
      </c>
      <c r="C53" s="21" t="s">
        <v>596</v>
      </c>
      <c r="D53" s="22">
        <f>Rates!$L$17</f>
        <v>1.387</v>
      </c>
      <c r="E53" s="21"/>
      <c r="F53" s="21" t="str">
        <f t="shared" si="0"/>
        <v>~+|1|ms251|H4I1W3_OtO_Pro|H4I1W3 OtO Production Rate|1.387</v>
      </c>
    </row>
    <row r="54" spans="1:6" x14ac:dyDescent="0.25">
      <c r="A54" s="20">
        <f t="shared" si="1"/>
        <v>252</v>
      </c>
      <c r="B54" s="21" t="s">
        <v>258</v>
      </c>
      <c r="C54" s="21" t="s">
        <v>259</v>
      </c>
      <c r="D54" s="22">
        <f>Rates!$M$5</f>
        <v>3.9E-2</v>
      </c>
      <c r="E54" s="21"/>
      <c r="F54" s="21" t="str">
        <f t="shared" si="0"/>
        <v>~+|1|ms252|H1I1W0_WtO_Pro|H1I1W0 WtO Production Rate|0.039</v>
      </c>
    </row>
    <row r="55" spans="1:6" x14ac:dyDescent="0.25">
      <c r="A55" s="20">
        <f t="shared" si="1"/>
        <v>253</v>
      </c>
      <c r="B55" s="21" t="s">
        <v>260</v>
      </c>
      <c r="C55" s="21" t="s">
        <v>261</v>
      </c>
      <c r="D55" s="22">
        <f>Rates!$M$6</f>
        <v>0.65800000000000003</v>
      </c>
      <c r="E55" s="21"/>
      <c r="F55" s="21" t="str">
        <f t="shared" si="0"/>
        <v>~+|1|ms253|H1I1W1_WtO_Pro|H1I1W1 WtO Production Rate|0.658</v>
      </c>
    </row>
    <row r="56" spans="1:6" x14ac:dyDescent="0.25">
      <c r="A56" s="20">
        <f t="shared" si="1"/>
        <v>254</v>
      </c>
      <c r="B56" s="21" t="s">
        <v>262</v>
      </c>
      <c r="C56" s="21" t="s">
        <v>263</v>
      </c>
      <c r="D56" s="22">
        <f>Rates!$M$7</f>
        <v>7.0000000000000001E-3</v>
      </c>
      <c r="E56" s="21"/>
      <c r="F56" s="21" t="str">
        <f t="shared" si="0"/>
        <v>~+|1|ms254|H2I1W0_WtO_Pro|H2I1W0 WtO Production Rate|0.007</v>
      </c>
    </row>
    <row r="57" spans="1:6" x14ac:dyDescent="0.25">
      <c r="A57" s="20">
        <f t="shared" si="1"/>
        <v>255</v>
      </c>
      <c r="B57" s="21" t="s">
        <v>264</v>
      </c>
      <c r="C57" s="21" t="s">
        <v>265</v>
      </c>
      <c r="D57" s="22">
        <f>Rates!$M$8</f>
        <v>0.7</v>
      </c>
      <c r="E57" s="21"/>
      <c r="F57" s="21" t="str">
        <f t="shared" si="0"/>
        <v>~+|1|ms255|H2I1W1_WtO_Pro|H2I1W1 WtO Production Rate|0.7</v>
      </c>
    </row>
    <row r="58" spans="1:6" x14ac:dyDescent="0.25">
      <c r="A58" s="20">
        <f t="shared" si="1"/>
        <v>256</v>
      </c>
      <c r="B58" s="21" t="s">
        <v>266</v>
      </c>
      <c r="C58" s="21" t="s">
        <v>267</v>
      </c>
      <c r="D58" s="22">
        <f>Rates!$M$9</f>
        <v>0.878</v>
      </c>
      <c r="E58" s="21"/>
      <c r="F58" s="21" t="str">
        <f t="shared" si="0"/>
        <v>~+|1|ms256|H2I1W2_WtO_Pro|H2I1W2 WtO Production Rate|0.878</v>
      </c>
    </row>
    <row r="59" spans="1:6" x14ac:dyDescent="0.25">
      <c r="A59" s="20">
        <f t="shared" si="1"/>
        <v>257</v>
      </c>
      <c r="B59" s="21" t="s">
        <v>268</v>
      </c>
      <c r="C59" s="21" t="s">
        <v>269</v>
      </c>
      <c r="D59" s="22">
        <f>Rates!$M$10</f>
        <v>0</v>
      </c>
      <c r="E59" s="21"/>
      <c r="F59" s="21" t="str">
        <f t="shared" si="0"/>
        <v>~+|1|ms257|H3I1W0_WtO_Pro|H3I1W0 WtO Production Rate|0</v>
      </c>
    </row>
    <row r="60" spans="1:6" x14ac:dyDescent="0.25">
      <c r="A60" s="20">
        <f t="shared" si="1"/>
        <v>258</v>
      </c>
      <c r="B60" s="21" t="s">
        <v>270</v>
      </c>
      <c r="C60" s="21" t="s">
        <v>271</v>
      </c>
      <c r="D60" s="22">
        <f>Rates!$M$11</f>
        <v>0.63300000000000001</v>
      </c>
      <c r="E60" s="21"/>
      <c r="F60" s="21" t="str">
        <f t="shared" si="0"/>
        <v>~+|1|ms258|H3I1W1_WtO_Pro|H3I1W1 WtO Production Rate|0.633</v>
      </c>
    </row>
    <row r="61" spans="1:6" x14ac:dyDescent="0.25">
      <c r="A61" s="20">
        <f t="shared" si="1"/>
        <v>259</v>
      </c>
      <c r="B61" s="21" t="s">
        <v>272</v>
      </c>
      <c r="C61" s="21" t="s">
        <v>273</v>
      </c>
      <c r="D61" s="22">
        <f>Rates!$M$12</f>
        <v>1.278</v>
      </c>
      <c r="E61" s="21"/>
      <c r="F61" s="21" t="str">
        <f t="shared" si="0"/>
        <v>~+|1|ms259|H3I1W2_WtO_Pro|H3I1W2 WtO Production Rate|1.278</v>
      </c>
    </row>
    <row r="62" spans="1:6" x14ac:dyDescent="0.25">
      <c r="A62" s="20">
        <f t="shared" si="1"/>
        <v>260</v>
      </c>
      <c r="B62" s="21" t="s">
        <v>274</v>
      </c>
      <c r="C62" s="21" t="s">
        <v>275</v>
      </c>
      <c r="D62" s="22">
        <f>Rates!$M$13</f>
        <v>0.55200000000000005</v>
      </c>
      <c r="E62" s="21"/>
      <c r="F62" s="21" t="str">
        <f t="shared" si="0"/>
        <v>~+|1|ms260|H3I1W3_WtO_Pro|H3I1W3 WtO Production Rate|0.552</v>
      </c>
    </row>
    <row r="63" spans="1:6" x14ac:dyDescent="0.25">
      <c r="A63" s="20">
        <f t="shared" si="1"/>
        <v>261</v>
      </c>
      <c r="B63" s="21" t="s">
        <v>597</v>
      </c>
      <c r="C63" s="21" t="s">
        <v>598</v>
      </c>
      <c r="D63" s="22">
        <f>Rates!$M$14</f>
        <v>0.52100000000000002</v>
      </c>
      <c r="E63" s="21"/>
      <c r="F63" s="21" t="str">
        <f t="shared" si="0"/>
        <v>~+|1|ms261|H4I1W0_WtO_Pro|H4I1W0 WtO Production Rate|0.521</v>
      </c>
    </row>
    <row r="64" spans="1:6" x14ac:dyDescent="0.25">
      <c r="A64" s="20">
        <f t="shared" si="1"/>
        <v>262</v>
      </c>
      <c r="B64" s="21" t="s">
        <v>599</v>
      </c>
      <c r="C64" s="21" t="s">
        <v>600</v>
      </c>
      <c r="D64" s="22">
        <f>Rates!$M$15</f>
        <v>0.35899999999999999</v>
      </c>
      <c r="E64" s="21"/>
      <c r="F64" s="21" t="str">
        <f t="shared" si="0"/>
        <v>~+|1|ms262|H4I1W1_WtO_Pro|H4I1W1 WtO Production Rate|0.359</v>
      </c>
    </row>
    <row r="65" spans="1:6" x14ac:dyDescent="0.25">
      <c r="A65" s="20">
        <f t="shared" si="1"/>
        <v>263</v>
      </c>
      <c r="B65" s="21" t="s">
        <v>601</v>
      </c>
      <c r="C65" s="21" t="s">
        <v>602</v>
      </c>
      <c r="D65" s="22">
        <f>Rates!$M$16</f>
        <v>2.2799999999999998</v>
      </c>
      <c r="E65" s="21"/>
      <c r="F65" s="21" t="str">
        <f t="shared" si="0"/>
        <v>~+|1|ms263|H4I1W2_WtO_Pro|H4I1W2 WtO Production Rate|2.28</v>
      </c>
    </row>
    <row r="66" spans="1:6" x14ac:dyDescent="0.25">
      <c r="A66" s="20">
        <f t="shared" si="1"/>
        <v>264</v>
      </c>
      <c r="B66" s="21" t="s">
        <v>603</v>
      </c>
      <c r="C66" s="21" t="s">
        <v>604</v>
      </c>
      <c r="D66" s="22">
        <f>Rates!$M$17</f>
        <v>0.88700000000000001</v>
      </c>
      <c r="E66" s="21"/>
      <c r="F66" s="21" t="str">
        <f t="shared" si="0"/>
        <v>~+|1|ms264|H4I1W3_WtO_Pro|H4I1W3 WtO Production Rate|0.887</v>
      </c>
    </row>
    <row r="67" spans="1:6" x14ac:dyDescent="0.25">
      <c r="A67" s="11">
        <f t="shared" si="1"/>
        <v>265</v>
      </c>
      <c r="B67" s="12" t="s">
        <v>132</v>
      </c>
      <c r="C67" s="12" t="s">
        <v>133</v>
      </c>
      <c r="D67" s="13">
        <f>Rates!$E$18</f>
        <v>5.3999999999999999E-2</v>
      </c>
      <c r="E67" s="12"/>
      <c r="F67" s="12" t="str">
        <f>"~+|1|ms"&amp;A67&amp;"|"&amp;B67&amp;"|"&amp;C67&amp;"|"&amp;D67</f>
        <v>~+|1|ms265|H1I2W0_HBW2_Pro|H1I2W0 HBW #2 Production Rate|0.054</v>
      </c>
    </row>
    <row r="68" spans="1:6" x14ac:dyDescent="0.25">
      <c r="A68" s="11">
        <f t="shared" ref="A68:A131" si="2">A67+1</f>
        <v>266</v>
      </c>
      <c r="B68" s="12" t="s">
        <v>134</v>
      </c>
      <c r="C68" s="12" t="s">
        <v>135</v>
      </c>
      <c r="D68" s="13">
        <f>Rates!$E$19</f>
        <v>1.2569999999999999</v>
      </c>
      <c r="E68" s="12"/>
      <c r="F68" s="12" t="str">
        <f t="shared" ref="F68:F131" si="3">"~+|1|ms"&amp;A68&amp;"|"&amp;B68&amp;"|"&amp;C68&amp;"|"&amp;D68</f>
        <v>~+|1|ms266|H1I2W1_HBW2_Pro|H1I2W1 HBW #2 Production Rate|1.257</v>
      </c>
    </row>
    <row r="69" spans="1:6" x14ac:dyDescent="0.25">
      <c r="A69" s="11">
        <f t="shared" si="2"/>
        <v>267</v>
      </c>
      <c r="B69" s="12" t="s">
        <v>136</v>
      </c>
      <c r="C69" s="12" t="s">
        <v>137</v>
      </c>
      <c r="D69" s="13">
        <f>Rates!$E$20</f>
        <v>7.9000000000000001E-2</v>
      </c>
      <c r="E69" s="12"/>
      <c r="F69" s="12" t="str">
        <f t="shared" si="3"/>
        <v>~+|1|ms267|H2I2W0_HBW2_Pro|H2I2W0 HBW #2 Production Rate|0.079</v>
      </c>
    </row>
    <row r="70" spans="1:6" x14ac:dyDescent="0.25">
      <c r="A70" s="11">
        <f t="shared" si="2"/>
        <v>268</v>
      </c>
      <c r="B70" s="12" t="s">
        <v>138</v>
      </c>
      <c r="C70" s="12" t="s">
        <v>139</v>
      </c>
      <c r="D70" s="13">
        <f>Rates!$E$21</f>
        <v>1.35</v>
      </c>
      <c r="E70" s="12"/>
      <c r="F70" s="12" t="str">
        <f t="shared" si="3"/>
        <v>~+|1|ms268|H2I2W1_HBW2_Pro|H2I2W1 HBW #2 Production Rate|1.35</v>
      </c>
    </row>
    <row r="71" spans="1:6" x14ac:dyDescent="0.25">
      <c r="A71" s="11">
        <f t="shared" si="2"/>
        <v>269</v>
      </c>
      <c r="B71" s="12" t="s">
        <v>140</v>
      </c>
      <c r="C71" s="12" t="s">
        <v>141</v>
      </c>
      <c r="D71" s="13">
        <f>Rates!$E$22</f>
        <v>2.9159999999999999</v>
      </c>
      <c r="E71" s="12"/>
      <c r="F71" s="12" t="str">
        <f t="shared" si="3"/>
        <v>~+|1|ms269|H2I2W2_HBW2_Pro|H2I2W2 HBW #2 Production Rate|2.916</v>
      </c>
    </row>
    <row r="72" spans="1:6" x14ac:dyDescent="0.25">
      <c r="A72" s="11">
        <f t="shared" si="2"/>
        <v>270</v>
      </c>
      <c r="B72" s="12" t="s">
        <v>142</v>
      </c>
      <c r="C72" s="12" t="s">
        <v>143</v>
      </c>
      <c r="D72" s="13">
        <f>Rates!$E$23</f>
        <v>0.28399999999999997</v>
      </c>
      <c r="E72" s="12"/>
      <c r="F72" s="12" t="str">
        <f t="shared" si="3"/>
        <v>~+|1|ms270|H3I2W0_HBW2_Pro|H3I2W0 HBW #2 Production Rate|0.284</v>
      </c>
    </row>
    <row r="73" spans="1:6" x14ac:dyDescent="0.25">
      <c r="A73" s="11">
        <f t="shared" si="2"/>
        <v>271</v>
      </c>
      <c r="B73" s="12" t="s">
        <v>144</v>
      </c>
      <c r="C73" s="12" t="s">
        <v>145</v>
      </c>
      <c r="D73" s="13">
        <f>Rates!$E$24</f>
        <v>1.4630000000000001</v>
      </c>
      <c r="E73" s="12"/>
      <c r="F73" s="12" t="str">
        <f t="shared" si="3"/>
        <v>~+|1|ms271|H3I2W1_HBW2_Pro|H3I2W1 HBW #2 Production Rate|1.463</v>
      </c>
    </row>
    <row r="74" spans="1:6" x14ac:dyDescent="0.25">
      <c r="A74" s="11">
        <f t="shared" si="2"/>
        <v>272</v>
      </c>
      <c r="B74" s="12" t="s">
        <v>146</v>
      </c>
      <c r="C74" s="12" t="s">
        <v>147</v>
      </c>
      <c r="D74" s="13">
        <f>Rates!$E$25</f>
        <v>2.41</v>
      </c>
      <c r="E74" s="12"/>
      <c r="F74" s="12" t="str">
        <f t="shared" si="3"/>
        <v>~+|1|ms272|H3I2W2_HBW2_Pro|H3I2W2 HBW #2 Production Rate|2.41</v>
      </c>
    </row>
    <row r="75" spans="1:6" x14ac:dyDescent="0.25">
      <c r="A75" s="11">
        <f t="shared" si="2"/>
        <v>273</v>
      </c>
      <c r="B75" s="12" t="s">
        <v>148</v>
      </c>
      <c r="C75" s="12" t="s">
        <v>149</v>
      </c>
      <c r="D75" s="13">
        <f>Rates!$E$26</f>
        <v>3.694</v>
      </c>
      <c r="E75" s="12"/>
      <c r="F75" s="12" t="str">
        <f t="shared" si="3"/>
        <v>~+|1|ms273|H3I2W3_HBW2_Pro|H3I2W3 HBW #2 Production Rate|3.694</v>
      </c>
    </row>
    <row r="76" spans="1:6" x14ac:dyDescent="0.25">
      <c r="A76" s="11">
        <f t="shared" si="2"/>
        <v>274</v>
      </c>
      <c r="B76" s="12" t="s">
        <v>636</v>
      </c>
      <c r="C76" s="12" t="s">
        <v>640</v>
      </c>
      <c r="D76" s="13">
        <f>Rates!$E$27</f>
        <v>0</v>
      </c>
      <c r="E76" s="12"/>
      <c r="F76" s="12" t="str">
        <f t="shared" si="3"/>
        <v>~+|1|ms274|H4I2W0_HBW2_Pro|H4I2W0 HBW #2 Production Rate|0</v>
      </c>
    </row>
    <row r="77" spans="1:6" x14ac:dyDescent="0.25">
      <c r="A77" s="11">
        <f t="shared" si="2"/>
        <v>275</v>
      </c>
      <c r="B77" s="12" t="s">
        <v>637</v>
      </c>
      <c r="C77" s="12" t="s">
        <v>641</v>
      </c>
      <c r="D77" s="13">
        <f>Rates!$E$28</f>
        <v>1.2609999999999999</v>
      </c>
      <c r="E77" s="12"/>
      <c r="F77" s="12" t="str">
        <f t="shared" si="3"/>
        <v>~+|1|ms275|H4I2W1_HBW2_Pro|H4I2W1 HBW #2 Production Rate|1.261</v>
      </c>
    </row>
    <row r="78" spans="1:6" x14ac:dyDescent="0.25">
      <c r="A78" s="11">
        <f t="shared" si="2"/>
        <v>276</v>
      </c>
      <c r="B78" s="12" t="s">
        <v>638</v>
      </c>
      <c r="C78" s="12" t="s">
        <v>642</v>
      </c>
      <c r="D78" s="13">
        <f>Rates!$E$29</f>
        <v>2.3130000000000002</v>
      </c>
      <c r="E78" s="12"/>
      <c r="F78" s="12" t="str">
        <f t="shared" si="3"/>
        <v>~+|1|ms276|H4I2W2_HBW2_Pro|H4I2W2 HBW #2 Production Rate|2.313</v>
      </c>
    </row>
    <row r="79" spans="1:6" x14ac:dyDescent="0.25">
      <c r="A79" s="11">
        <f t="shared" si="2"/>
        <v>277</v>
      </c>
      <c r="B79" s="12" t="s">
        <v>639</v>
      </c>
      <c r="C79" s="12" t="s">
        <v>643</v>
      </c>
      <c r="D79" s="13">
        <f>Rates!$E$30</f>
        <v>4.4889999999999999</v>
      </c>
      <c r="E79" s="12"/>
      <c r="F79" s="12" t="str">
        <f t="shared" si="3"/>
        <v>~+|1|ms277|H4I2W3_HBW2_Pro|H4I2W3 HBW #2 Production Rate|4.489</v>
      </c>
    </row>
    <row r="80" spans="1:6" x14ac:dyDescent="0.25">
      <c r="A80" s="11">
        <f t="shared" si="2"/>
        <v>278</v>
      </c>
      <c r="B80" s="12" t="s">
        <v>150</v>
      </c>
      <c r="C80" s="12" t="s">
        <v>276</v>
      </c>
      <c r="D80" s="13">
        <f>Rates!$I$18</f>
        <v>0.57999999999999996</v>
      </c>
      <c r="E80" s="12"/>
      <c r="F80" s="12" t="str">
        <f t="shared" si="3"/>
        <v>~+|1|ms278|H1I2W0_Shop_Pro|H1I2W0 Shopping Production Rate|0.58</v>
      </c>
    </row>
    <row r="81" spans="1:6" x14ac:dyDescent="0.25">
      <c r="A81" s="11">
        <f t="shared" si="2"/>
        <v>279</v>
      </c>
      <c r="B81" s="12" t="s">
        <v>151</v>
      </c>
      <c r="C81" s="12" t="s">
        <v>277</v>
      </c>
      <c r="D81" s="13">
        <f>Rates!$I$19</f>
        <v>0.34399999999999997</v>
      </c>
      <c r="E81" s="12"/>
      <c r="F81" s="12" t="str">
        <f t="shared" si="3"/>
        <v>~+|1|ms279|H1I2W1_Shop_Pro|H1I2W1 Shopping Production Rate|0.344</v>
      </c>
    </row>
    <row r="82" spans="1:6" x14ac:dyDescent="0.25">
      <c r="A82" s="11">
        <f t="shared" si="2"/>
        <v>280</v>
      </c>
      <c r="B82" s="12" t="s">
        <v>152</v>
      </c>
      <c r="C82" s="12" t="s">
        <v>278</v>
      </c>
      <c r="D82" s="13">
        <f>Rates!$I$20</f>
        <v>1.2769999999999999</v>
      </c>
      <c r="E82" s="12"/>
      <c r="F82" s="12" t="str">
        <f t="shared" si="3"/>
        <v>~+|1|ms280|H2I2W0_Shop_Pro|H2I2W0 Shopping Production Rate|1.277</v>
      </c>
    </row>
    <row r="83" spans="1:6" x14ac:dyDescent="0.25">
      <c r="A83" s="11">
        <f t="shared" si="2"/>
        <v>281</v>
      </c>
      <c r="B83" s="12" t="s">
        <v>153</v>
      </c>
      <c r="C83" s="12" t="s">
        <v>279</v>
      </c>
      <c r="D83" s="13">
        <f>Rates!$I$21</f>
        <v>0.998</v>
      </c>
      <c r="E83" s="12"/>
      <c r="F83" s="12" t="str">
        <f t="shared" si="3"/>
        <v>~+|1|ms281|H2I2W1_Shop_Pro|H2I2W1 Shopping Production Rate|0.998</v>
      </c>
    </row>
    <row r="84" spans="1:6" x14ac:dyDescent="0.25">
      <c r="A84" s="11">
        <f t="shared" si="2"/>
        <v>282</v>
      </c>
      <c r="B84" s="12" t="s">
        <v>154</v>
      </c>
      <c r="C84" s="12" t="s">
        <v>280</v>
      </c>
      <c r="D84" s="13">
        <f>Rates!$I$22</f>
        <v>0.54900000000000004</v>
      </c>
      <c r="E84" s="12"/>
      <c r="F84" s="12" t="str">
        <f t="shared" si="3"/>
        <v>~+|1|ms282|H2I2W2_Shop_Pro|H2I2W2 Shopping Production Rate|0.549</v>
      </c>
    </row>
    <row r="85" spans="1:6" x14ac:dyDescent="0.25">
      <c r="A85" s="11">
        <f t="shared" si="2"/>
        <v>283</v>
      </c>
      <c r="B85" s="12" t="s">
        <v>155</v>
      </c>
      <c r="C85" s="12" t="s">
        <v>281</v>
      </c>
      <c r="D85" s="13">
        <f>Rates!$I$23</f>
        <v>0.57999999999999996</v>
      </c>
      <c r="E85" s="12"/>
      <c r="F85" s="12" t="str">
        <f t="shared" si="3"/>
        <v>~+|1|ms283|H3I2W0_Shop_Pro|H3I2W0 Shopping Production Rate|0.58</v>
      </c>
    </row>
    <row r="86" spans="1:6" x14ac:dyDescent="0.25">
      <c r="A86" s="11">
        <f t="shared" si="2"/>
        <v>284</v>
      </c>
      <c r="B86" s="12" t="s">
        <v>156</v>
      </c>
      <c r="C86" s="12" t="s">
        <v>282</v>
      </c>
      <c r="D86" s="13">
        <f>Rates!$I$24</f>
        <v>0.92900000000000005</v>
      </c>
      <c r="E86" s="12"/>
      <c r="F86" s="12" t="str">
        <f t="shared" si="3"/>
        <v>~+|1|ms284|H3I2W1_Shop_Pro|H3I2W1 Shopping Production Rate|0.929</v>
      </c>
    </row>
    <row r="87" spans="1:6" x14ac:dyDescent="0.25">
      <c r="A87" s="11">
        <f t="shared" si="2"/>
        <v>285</v>
      </c>
      <c r="B87" s="12" t="s">
        <v>157</v>
      </c>
      <c r="C87" s="12" t="s">
        <v>283</v>
      </c>
      <c r="D87" s="13">
        <f>Rates!$I$25</f>
        <v>0.70399999999999996</v>
      </c>
      <c r="E87" s="12"/>
      <c r="F87" s="12" t="str">
        <f t="shared" si="3"/>
        <v>~+|1|ms285|H3I2W2_Shop_Pro|H3I2W2 Shopping Production Rate|0.704</v>
      </c>
    </row>
    <row r="88" spans="1:6" x14ac:dyDescent="0.25">
      <c r="A88" s="11">
        <f t="shared" si="2"/>
        <v>286</v>
      </c>
      <c r="B88" s="12" t="s">
        <v>158</v>
      </c>
      <c r="C88" s="12" t="s">
        <v>284</v>
      </c>
      <c r="D88" s="13">
        <f>Rates!$I$26</f>
        <v>1.0129999999999999</v>
      </c>
      <c r="E88" s="12"/>
      <c r="F88" s="12" t="str">
        <f t="shared" si="3"/>
        <v>~+|1|ms286|H3I2W3_Shop_Pro|H3I2W3 Shopping Production Rate|1.013</v>
      </c>
    </row>
    <row r="89" spans="1:6" x14ac:dyDescent="0.25">
      <c r="A89" s="11">
        <f t="shared" si="2"/>
        <v>287</v>
      </c>
      <c r="B89" s="12" t="s">
        <v>605</v>
      </c>
      <c r="C89" s="12" t="s">
        <v>606</v>
      </c>
      <c r="D89" s="13">
        <f>Rates!$I$27</f>
        <v>0.78700000000000003</v>
      </c>
      <c r="E89" s="12"/>
      <c r="F89" s="12" t="str">
        <f t="shared" si="3"/>
        <v>~+|1|ms287|H4I2W0_Shop_Pro|H4I2W0 Shopping Production Rate|0.787</v>
      </c>
    </row>
    <row r="90" spans="1:6" x14ac:dyDescent="0.25">
      <c r="A90" s="11">
        <f t="shared" si="2"/>
        <v>288</v>
      </c>
      <c r="B90" s="12" t="s">
        <v>1208</v>
      </c>
      <c r="C90" s="12" t="s">
        <v>607</v>
      </c>
      <c r="D90" s="13">
        <f>Rates!$I$28</f>
        <v>1.4950000000000001</v>
      </c>
      <c r="E90" s="12"/>
      <c r="F90" s="12" t="str">
        <f t="shared" si="3"/>
        <v>~+|1|ms288|H4I2W1_Shop_Pro|H4I2W1 Shopping Production Rate|1.495</v>
      </c>
    </row>
    <row r="91" spans="1:6" x14ac:dyDescent="0.25">
      <c r="A91" s="11">
        <f t="shared" si="2"/>
        <v>289</v>
      </c>
      <c r="B91" s="12" t="s">
        <v>608</v>
      </c>
      <c r="C91" s="12" t="s">
        <v>609</v>
      </c>
      <c r="D91" s="13">
        <f>Rates!$I$29</f>
        <v>1.5569999999999999</v>
      </c>
      <c r="E91" s="12"/>
      <c r="F91" s="12" t="str">
        <f t="shared" si="3"/>
        <v>~+|1|ms289|H4I2W2_Shop_Pro|H4I2W2 Shopping Production Rate|1.557</v>
      </c>
    </row>
    <row r="92" spans="1:6" x14ac:dyDescent="0.25">
      <c r="A92" s="11">
        <f t="shared" si="2"/>
        <v>290</v>
      </c>
      <c r="B92" s="12" t="s">
        <v>610</v>
      </c>
      <c r="C92" s="12" t="s">
        <v>611</v>
      </c>
      <c r="D92" s="13">
        <f>Rates!$I$30</f>
        <v>2.2959999999999998</v>
      </c>
      <c r="E92" s="12"/>
      <c r="F92" s="12" t="str">
        <f t="shared" si="3"/>
        <v>~+|1|ms290|H4I2W3_Shop_Pro|H4I2W3 Shopping Production Rate|2.296</v>
      </c>
    </row>
    <row r="93" spans="1:6" x14ac:dyDescent="0.25">
      <c r="A93" s="11">
        <f t="shared" si="2"/>
        <v>291</v>
      </c>
      <c r="B93" s="12" t="s">
        <v>285</v>
      </c>
      <c r="C93" s="12" t="s">
        <v>286</v>
      </c>
      <c r="D93" s="13">
        <f>Rates!$J$18</f>
        <v>1.782</v>
      </c>
      <c r="E93" s="12"/>
      <c r="F93" s="12" t="str">
        <f t="shared" si="3"/>
        <v>~+|1|ms291|H1I2W0_Other_Pro|H1I2W0 Other Production Rate|1.782</v>
      </c>
    </row>
    <row r="94" spans="1:6" x14ac:dyDescent="0.25">
      <c r="A94" s="11">
        <f t="shared" si="2"/>
        <v>292</v>
      </c>
      <c r="B94" s="12" t="s">
        <v>287</v>
      </c>
      <c r="C94" s="12" t="s">
        <v>288</v>
      </c>
      <c r="D94" s="13">
        <f>Rates!$J$19</f>
        <v>0.95199999999999996</v>
      </c>
      <c r="E94" s="12"/>
      <c r="F94" s="12" t="str">
        <f t="shared" si="3"/>
        <v>~+|1|ms292|H1I2W1_Other_Pro|H1I2W1 Other Production Rate|0.952</v>
      </c>
    </row>
    <row r="95" spans="1:6" x14ac:dyDescent="0.25">
      <c r="A95" s="11">
        <f t="shared" si="2"/>
        <v>293</v>
      </c>
      <c r="B95" s="12" t="s">
        <v>289</v>
      </c>
      <c r="C95" s="12" t="s">
        <v>290</v>
      </c>
      <c r="D95" s="13">
        <f>Rates!$J$20</f>
        <v>3.645</v>
      </c>
      <c r="E95" s="12"/>
      <c r="F95" s="12" t="str">
        <f t="shared" si="3"/>
        <v>~+|1|ms293|H2I2W0_Other_Pro|H2I2W0 Other Production Rate|3.645</v>
      </c>
    </row>
    <row r="96" spans="1:6" x14ac:dyDescent="0.25">
      <c r="A96" s="11">
        <f t="shared" si="2"/>
        <v>294</v>
      </c>
      <c r="B96" s="12" t="s">
        <v>291</v>
      </c>
      <c r="C96" s="12" t="s">
        <v>292</v>
      </c>
      <c r="D96" s="13">
        <f>Rates!$J$21</f>
        <v>2.883</v>
      </c>
      <c r="E96" s="12"/>
      <c r="F96" s="12" t="str">
        <f t="shared" si="3"/>
        <v>~+|1|ms294|H2I2W1_Other_Pro|H2I2W1 Other Production Rate|2.883</v>
      </c>
    </row>
    <row r="97" spans="1:6" x14ac:dyDescent="0.25">
      <c r="A97" s="11">
        <f t="shared" si="2"/>
        <v>295</v>
      </c>
      <c r="B97" s="12" t="s">
        <v>293</v>
      </c>
      <c r="C97" s="12" t="s">
        <v>294</v>
      </c>
      <c r="D97" s="13">
        <f>Rates!$J$22</f>
        <v>2.0939999999999999</v>
      </c>
      <c r="E97" s="12"/>
      <c r="F97" s="12" t="str">
        <f t="shared" si="3"/>
        <v>~+|1|ms295|H2I2W2_Other_Pro|H2I2W2 Other Production Rate|2.094</v>
      </c>
    </row>
    <row r="98" spans="1:6" x14ac:dyDescent="0.25">
      <c r="A98" s="11">
        <f t="shared" si="2"/>
        <v>296</v>
      </c>
      <c r="B98" s="12" t="s">
        <v>295</v>
      </c>
      <c r="C98" s="12" t="s">
        <v>296</v>
      </c>
      <c r="D98" s="13">
        <f>Rates!$J$23</f>
        <v>8.9769989999999993</v>
      </c>
      <c r="E98" s="12"/>
      <c r="F98" s="12" t="str">
        <f t="shared" si="3"/>
        <v>~+|1|ms296|H3I2W0_Other_Pro|H3I2W0 Other Production Rate|8.976999</v>
      </c>
    </row>
    <row r="99" spans="1:6" x14ac:dyDescent="0.25">
      <c r="A99" s="11">
        <f t="shared" si="2"/>
        <v>297</v>
      </c>
      <c r="B99" s="12" t="s">
        <v>297</v>
      </c>
      <c r="C99" s="12" t="s">
        <v>298</v>
      </c>
      <c r="D99" s="13">
        <f>Rates!$J$24</f>
        <v>5.1139999999999999</v>
      </c>
      <c r="E99" s="12"/>
      <c r="F99" s="12" t="str">
        <f t="shared" si="3"/>
        <v>~+|1|ms297|H3I2W1_Other_Pro|H3I2W1 Other Production Rate|5.114</v>
      </c>
    </row>
    <row r="100" spans="1:6" x14ac:dyDescent="0.25">
      <c r="A100" s="11">
        <f t="shared" si="2"/>
        <v>298</v>
      </c>
      <c r="B100" s="12" t="s">
        <v>299</v>
      </c>
      <c r="C100" s="12" t="s">
        <v>300</v>
      </c>
      <c r="D100" s="13">
        <f>Rates!$J$25</f>
        <v>4.423</v>
      </c>
      <c r="E100" s="12"/>
      <c r="F100" s="12" t="str">
        <f t="shared" si="3"/>
        <v>~+|1|ms298|H3I2W2_Other_Pro|H3I2W2 Other Production Rate|4.423</v>
      </c>
    </row>
    <row r="101" spans="1:6" x14ac:dyDescent="0.25">
      <c r="A101" s="11">
        <f t="shared" si="2"/>
        <v>299</v>
      </c>
      <c r="B101" s="12" t="s">
        <v>301</v>
      </c>
      <c r="C101" s="12" t="s">
        <v>302</v>
      </c>
      <c r="D101" s="13">
        <f>Rates!$J$26</f>
        <v>3.6139999999999999</v>
      </c>
      <c r="E101" s="12"/>
      <c r="F101" s="12" t="str">
        <f t="shared" si="3"/>
        <v>~+|1|ms299|H3I2W3_Other_Pro|H3I2W3 Other Production Rate|3.614</v>
      </c>
    </row>
    <row r="102" spans="1:6" x14ac:dyDescent="0.25">
      <c r="A102" s="11">
        <f t="shared" si="2"/>
        <v>300</v>
      </c>
      <c r="B102" s="12" t="s">
        <v>612</v>
      </c>
      <c r="C102" s="12" t="s">
        <v>613</v>
      </c>
      <c r="D102" s="13">
        <f>Rates!$J$27</f>
        <v>6.6269999999999998</v>
      </c>
      <c r="E102" s="12"/>
      <c r="F102" s="12" t="str">
        <f t="shared" si="3"/>
        <v>~+|1|ms300|H4I2W0_Other_Pro|H4I2W0 Other Production Rate|6.627</v>
      </c>
    </row>
    <row r="103" spans="1:6" x14ac:dyDescent="0.25">
      <c r="A103" s="11">
        <f t="shared" si="2"/>
        <v>301</v>
      </c>
      <c r="B103" s="12" t="s">
        <v>614</v>
      </c>
      <c r="C103" s="12" t="s">
        <v>615</v>
      </c>
      <c r="D103" s="13">
        <f>Rates!$J$28</f>
        <v>7.7859999999999996</v>
      </c>
      <c r="E103" s="12"/>
      <c r="F103" s="12" t="str">
        <f t="shared" si="3"/>
        <v>~+|1|ms301|H4I2W1_Other_Pro|H4I2W1 Other Production Rate|7.786</v>
      </c>
    </row>
    <row r="104" spans="1:6" x14ac:dyDescent="0.25">
      <c r="A104" s="11">
        <f t="shared" si="2"/>
        <v>302</v>
      </c>
      <c r="B104" s="12" t="s">
        <v>616</v>
      </c>
      <c r="C104" s="12" t="s">
        <v>617</v>
      </c>
      <c r="D104" s="13">
        <f>Rates!$J$29</f>
        <v>8.468</v>
      </c>
      <c r="E104" s="12"/>
      <c r="F104" s="12" t="str">
        <f t="shared" si="3"/>
        <v>~+|1|ms302|H4I2W2_Other_Pro|H4I2W2 Other Production Rate|8.468</v>
      </c>
    </row>
    <row r="105" spans="1:6" x14ac:dyDescent="0.25">
      <c r="A105" s="11">
        <f t="shared" si="2"/>
        <v>303</v>
      </c>
      <c r="B105" s="12" t="s">
        <v>618</v>
      </c>
      <c r="C105" s="12" t="s">
        <v>619</v>
      </c>
      <c r="D105" s="13">
        <f>Rates!$J$30</f>
        <v>8.9429999999999996</v>
      </c>
      <c r="E105" s="12"/>
      <c r="F105" s="12" t="str">
        <f t="shared" si="3"/>
        <v>~+|1|ms303|H4I2W3_Other_Pro|H4I2W3 Other Production Rate|8.943</v>
      </c>
    </row>
    <row r="106" spans="1:6" x14ac:dyDescent="0.25">
      <c r="A106" s="11">
        <f t="shared" si="2"/>
        <v>304</v>
      </c>
      <c r="B106" s="12" t="s">
        <v>303</v>
      </c>
      <c r="C106" s="12" t="s">
        <v>304</v>
      </c>
      <c r="D106" s="13">
        <f>Rates!$L$18</f>
        <v>1.393</v>
      </c>
      <c r="E106" s="12"/>
      <c r="F106" s="12" t="str">
        <f t="shared" si="3"/>
        <v>~+|1|ms304|H1I2W0_OtO_Pro|H1I2W0 OtO Production Rate|1.393</v>
      </c>
    </row>
    <row r="107" spans="1:6" x14ac:dyDescent="0.25">
      <c r="A107" s="11">
        <f t="shared" si="2"/>
        <v>305</v>
      </c>
      <c r="B107" s="12" t="s">
        <v>305</v>
      </c>
      <c r="C107" s="12" t="s">
        <v>306</v>
      </c>
      <c r="D107" s="13">
        <f>Rates!$L$19</f>
        <v>0.63800000000000001</v>
      </c>
      <c r="E107" s="12"/>
      <c r="F107" s="12" t="str">
        <f t="shared" si="3"/>
        <v>~+|1|ms305|H1I2W1_OtO_Pro|H1I2W1 OtO Production Rate|0.638</v>
      </c>
    </row>
    <row r="108" spans="1:6" x14ac:dyDescent="0.25">
      <c r="A108" s="11">
        <f t="shared" si="2"/>
        <v>306</v>
      </c>
      <c r="B108" s="12" t="s">
        <v>307</v>
      </c>
      <c r="C108" s="12" t="s">
        <v>308</v>
      </c>
      <c r="D108" s="13">
        <f>Rates!$L$20</f>
        <v>2.8170000000000002</v>
      </c>
      <c r="E108" s="12"/>
      <c r="F108" s="12" t="str">
        <f t="shared" si="3"/>
        <v>~+|1|ms306|H2I2W0_OtO_Pro|H2I2W0 OtO Production Rate|2.817</v>
      </c>
    </row>
    <row r="109" spans="1:6" x14ac:dyDescent="0.25">
      <c r="A109" s="11">
        <f t="shared" si="2"/>
        <v>307</v>
      </c>
      <c r="B109" s="12" t="s">
        <v>309</v>
      </c>
      <c r="C109" s="12" t="s">
        <v>310</v>
      </c>
      <c r="D109" s="13">
        <f>Rates!$L$21</f>
        <v>1.97</v>
      </c>
      <c r="E109" s="12"/>
      <c r="F109" s="12" t="str">
        <f t="shared" si="3"/>
        <v>~+|1|ms307|H2I2W1_OtO_Pro|H2I2W1 OtO Production Rate|1.97</v>
      </c>
    </row>
    <row r="110" spans="1:6" x14ac:dyDescent="0.25">
      <c r="A110" s="11">
        <f t="shared" si="2"/>
        <v>308</v>
      </c>
      <c r="B110" s="12" t="s">
        <v>311</v>
      </c>
      <c r="C110" s="12" t="s">
        <v>312</v>
      </c>
      <c r="D110" s="13">
        <f>Rates!$L$22</f>
        <v>1.2450000000000001</v>
      </c>
      <c r="E110" s="12"/>
      <c r="F110" s="12" t="str">
        <f t="shared" si="3"/>
        <v>~+|1|ms308|H2I2W2_OtO_Pro|H2I2W2 OtO Production Rate|1.245</v>
      </c>
    </row>
    <row r="111" spans="1:6" x14ac:dyDescent="0.25">
      <c r="A111" s="11">
        <f t="shared" si="2"/>
        <v>309</v>
      </c>
      <c r="B111" s="12" t="s">
        <v>313</v>
      </c>
      <c r="C111" s="12" t="s">
        <v>314</v>
      </c>
      <c r="D111" s="13">
        <f>Rates!$L$23</f>
        <v>5.1369999999999996</v>
      </c>
      <c r="E111" s="12"/>
      <c r="F111" s="12" t="str">
        <f t="shared" si="3"/>
        <v>~+|1|ms309|H3I2W0_OtO_Pro|H3I2W0 OtO Production Rate|5.137</v>
      </c>
    </row>
    <row r="112" spans="1:6" x14ac:dyDescent="0.25">
      <c r="A112" s="11">
        <f t="shared" si="2"/>
        <v>310</v>
      </c>
      <c r="B112" s="12" t="s">
        <v>315</v>
      </c>
      <c r="C112" s="12" t="s">
        <v>316</v>
      </c>
      <c r="D112" s="13">
        <f>Rates!$L$24</f>
        <v>3.5009999999999999</v>
      </c>
      <c r="E112" s="12"/>
      <c r="F112" s="12" t="str">
        <f t="shared" si="3"/>
        <v>~+|1|ms310|H3I2W1_OtO_Pro|H3I2W1 OtO Production Rate|3.501</v>
      </c>
    </row>
    <row r="113" spans="1:6" x14ac:dyDescent="0.25">
      <c r="A113" s="11">
        <f t="shared" si="2"/>
        <v>311</v>
      </c>
      <c r="B113" s="12" t="s">
        <v>317</v>
      </c>
      <c r="C113" s="12" t="s">
        <v>318</v>
      </c>
      <c r="D113" s="13">
        <f>Rates!$L$25</f>
        <v>2.1440000000000001</v>
      </c>
      <c r="E113" s="12"/>
      <c r="F113" s="12" t="str">
        <f t="shared" si="3"/>
        <v>~+|1|ms311|H3I2W2_OtO_Pro|H3I2W2 OtO Production Rate|2.144</v>
      </c>
    </row>
    <row r="114" spans="1:6" x14ac:dyDescent="0.25">
      <c r="A114" s="11">
        <f t="shared" si="2"/>
        <v>312</v>
      </c>
      <c r="B114" s="12" t="s">
        <v>319</v>
      </c>
      <c r="C114" s="12" t="s">
        <v>320</v>
      </c>
      <c r="D114" s="13">
        <f>Rates!$L$26</f>
        <v>2.3479999999999999</v>
      </c>
      <c r="E114" s="12"/>
      <c r="F114" s="12" t="str">
        <f t="shared" si="3"/>
        <v>~+|1|ms312|H3I2W3_OtO_Pro|H3I2W3 OtO Production Rate|2.348</v>
      </c>
    </row>
    <row r="115" spans="1:6" x14ac:dyDescent="0.25">
      <c r="A115" s="11">
        <f t="shared" si="2"/>
        <v>313</v>
      </c>
      <c r="B115" s="12" t="s">
        <v>620</v>
      </c>
      <c r="C115" s="12" t="s">
        <v>621</v>
      </c>
      <c r="D115" s="13">
        <f>Rates!$L$27</f>
        <v>1.3620000000000001</v>
      </c>
      <c r="E115" s="12"/>
      <c r="F115" s="12" t="str">
        <f t="shared" si="3"/>
        <v>~+|1|ms313|H4I2W0_OtO_Pro|H4I2W0 OtO Production Rate|1.362</v>
      </c>
    </row>
    <row r="116" spans="1:6" x14ac:dyDescent="0.25">
      <c r="A116" s="11">
        <f t="shared" si="2"/>
        <v>314</v>
      </c>
      <c r="B116" s="12" t="s">
        <v>622</v>
      </c>
      <c r="C116" s="12" t="s">
        <v>623</v>
      </c>
      <c r="D116" s="13">
        <f>Rates!$L$28</f>
        <v>3.8290000000000002</v>
      </c>
      <c r="E116" s="12"/>
      <c r="F116" s="12" t="str">
        <f t="shared" si="3"/>
        <v>~+|1|ms314|H4I2W1_OtO_Pro|H4I2W1 OtO Production Rate|3.829</v>
      </c>
    </row>
    <row r="117" spans="1:6" x14ac:dyDescent="0.25">
      <c r="A117" s="11">
        <f t="shared" si="2"/>
        <v>315</v>
      </c>
      <c r="B117" s="12" t="s">
        <v>624</v>
      </c>
      <c r="C117" s="12" t="s">
        <v>625</v>
      </c>
      <c r="D117" s="13">
        <f>Rates!$L$29</f>
        <v>4.42</v>
      </c>
      <c r="E117" s="12"/>
      <c r="F117" s="12" t="str">
        <f t="shared" si="3"/>
        <v>~+|1|ms315|H4I2W2_OtO_Pro|H4I2W2 OtO Production Rate|4.42</v>
      </c>
    </row>
    <row r="118" spans="1:6" x14ac:dyDescent="0.25">
      <c r="A118" s="11">
        <f t="shared" si="2"/>
        <v>316</v>
      </c>
      <c r="B118" s="12" t="s">
        <v>626</v>
      </c>
      <c r="C118" s="12" t="s">
        <v>627</v>
      </c>
      <c r="D118" s="13">
        <f>Rates!$L$30</f>
        <v>5.1269999999999998</v>
      </c>
      <c r="E118" s="12"/>
      <c r="F118" s="12" t="str">
        <f t="shared" si="3"/>
        <v>~+|1|ms316|H4I2W3_OtO_Pro|H4I2W3 OtO Production Rate|5.127</v>
      </c>
    </row>
    <row r="119" spans="1:6" x14ac:dyDescent="0.25">
      <c r="A119" s="11">
        <f t="shared" si="2"/>
        <v>317</v>
      </c>
      <c r="B119" s="12" t="s">
        <v>321</v>
      </c>
      <c r="C119" s="12" t="s">
        <v>322</v>
      </c>
      <c r="D119" s="13">
        <f>Rates!$M$18</f>
        <v>4.1000000000000002E-2</v>
      </c>
      <c r="E119" s="12"/>
      <c r="F119" s="12" t="str">
        <f t="shared" si="3"/>
        <v>~+|1|ms317|H1I2W0_WtO_Pro|H1I2W0 WtO Production Rate|0.041</v>
      </c>
    </row>
    <row r="120" spans="1:6" x14ac:dyDescent="0.25">
      <c r="A120" s="11">
        <f t="shared" si="2"/>
        <v>318</v>
      </c>
      <c r="B120" s="12" t="s">
        <v>323</v>
      </c>
      <c r="C120" s="12" t="s">
        <v>324</v>
      </c>
      <c r="D120" s="13">
        <f>Rates!$M$19</f>
        <v>0.80200000000000005</v>
      </c>
      <c r="E120" s="12"/>
      <c r="F120" s="12" t="str">
        <f t="shared" si="3"/>
        <v>~+|1|ms318|H1I2W1_WtO_Pro|H1I2W1 WtO Production Rate|0.802</v>
      </c>
    </row>
    <row r="121" spans="1:6" x14ac:dyDescent="0.25">
      <c r="A121" s="11">
        <f t="shared" si="2"/>
        <v>319</v>
      </c>
      <c r="B121" s="12" t="s">
        <v>325</v>
      </c>
      <c r="C121" s="12" t="s">
        <v>326</v>
      </c>
      <c r="D121" s="13">
        <f>Rates!$M$20</f>
        <v>4.3999999999999997E-2</v>
      </c>
      <c r="E121" s="12"/>
      <c r="F121" s="12" t="str">
        <f t="shared" si="3"/>
        <v>~+|1|ms319|H2I2W0_WtO_Pro|H2I2W0 WtO Production Rate|0.044</v>
      </c>
    </row>
    <row r="122" spans="1:6" x14ac:dyDescent="0.25">
      <c r="A122" s="11">
        <f t="shared" si="2"/>
        <v>320</v>
      </c>
      <c r="B122" s="12" t="s">
        <v>327</v>
      </c>
      <c r="C122" s="12" t="s">
        <v>328</v>
      </c>
      <c r="D122" s="13">
        <f>Rates!$M$21</f>
        <v>0.89</v>
      </c>
      <c r="E122" s="12"/>
      <c r="F122" s="12" t="str">
        <f t="shared" si="3"/>
        <v>~+|1|ms320|H2I2W1_WtO_Pro|H2I2W1 WtO Production Rate|0.89</v>
      </c>
    </row>
    <row r="123" spans="1:6" x14ac:dyDescent="0.25">
      <c r="A123" s="11">
        <f t="shared" si="2"/>
        <v>321</v>
      </c>
      <c r="B123" s="12" t="s">
        <v>329</v>
      </c>
      <c r="C123" s="12" t="s">
        <v>330</v>
      </c>
      <c r="D123" s="13">
        <f>Rates!$M$22</f>
        <v>1.3</v>
      </c>
      <c r="E123" s="12"/>
      <c r="F123" s="12" t="str">
        <f t="shared" si="3"/>
        <v>~+|1|ms321|H2I2W2_WtO_Pro|H2I2W2 WtO Production Rate|1.3</v>
      </c>
    </row>
    <row r="124" spans="1:6" x14ac:dyDescent="0.25">
      <c r="A124" s="11">
        <f t="shared" si="2"/>
        <v>322</v>
      </c>
      <c r="B124" s="12" t="s">
        <v>331</v>
      </c>
      <c r="C124" s="12" t="s">
        <v>332</v>
      </c>
      <c r="D124" s="13">
        <f>Rates!$M$23</f>
        <v>0.21099999999999999</v>
      </c>
      <c r="E124" s="12"/>
      <c r="F124" s="12" t="str">
        <f t="shared" si="3"/>
        <v>~+|1|ms322|H3I2W0_WtO_Pro|H3I2W0 WtO Production Rate|0.211</v>
      </c>
    </row>
    <row r="125" spans="1:6" x14ac:dyDescent="0.25">
      <c r="A125" s="11">
        <f t="shared" si="2"/>
        <v>323</v>
      </c>
      <c r="B125" s="12" t="s">
        <v>333</v>
      </c>
      <c r="C125" s="12" t="s">
        <v>334</v>
      </c>
      <c r="D125" s="13">
        <f>Rates!$M$24</f>
        <v>0.77800000000000002</v>
      </c>
      <c r="E125" s="12"/>
      <c r="F125" s="12" t="str">
        <f t="shared" si="3"/>
        <v>~+|1|ms323|H3I2W1_WtO_Pro|H3I2W1 WtO Production Rate|0.778</v>
      </c>
    </row>
    <row r="126" spans="1:6" x14ac:dyDescent="0.25">
      <c r="A126" s="11">
        <f t="shared" si="2"/>
        <v>324</v>
      </c>
      <c r="B126" s="12" t="s">
        <v>335</v>
      </c>
      <c r="C126" s="12" t="s">
        <v>336</v>
      </c>
      <c r="D126" s="13">
        <f>Rates!$M$25</f>
        <v>1.92</v>
      </c>
      <c r="E126" s="12"/>
      <c r="F126" s="12" t="str">
        <f t="shared" si="3"/>
        <v>~+|1|ms324|H3I2W2_WtO_Pro|H3I2W2 WtO Production Rate|1.92</v>
      </c>
    </row>
    <row r="127" spans="1:6" x14ac:dyDescent="0.25">
      <c r="A127" s="11">
        <f t="shared" si="2"/>
        <v>325</v>
      </c>
      <c r="B127" s="12" t="s">
        <v>337</v>
      </c>
      <c r="C127" s="12" t="s">
        <v>338</v>
      </c>
      <c r="D127" s="13">
        <f>Rates!$M$26</f>
        <v>2.8069999999999999</v>
      </c>
      <c r="E127" s="12"/>
      <c r="F127" s="12" t="str">
        <f t="shared" si="3"/>
        <v>~+|1|ms325|H3I2W3_WtO_Pro|H3I2W3 WtO Production Rate|2.807</v>
      </c>
    </row>
    <row r="128" spans="1:6" x14ac:dyDescent="0.25">
      <c r="A128" s="11">
        <f t="shared" si="2"/>
        <v>326</v>
      </c>
      <c r="B128" s="12" t="s">
        <v>628</v>
      </c>
      <c r="C128" s="12" t="s">
        <v>629</v>
      </c>
      <c r="D128" s="13">
        <f>Rates!$M$27</f>
        <v>0</v>
      </c>
      <c r="E128" s="12"/>
      <c r="F128" s="12" t="str">
        <f t="shared" si="3"/>
        <v>~+|1|ms326|H4I2W0_WtO_Pro|H4I2W0 WtO Production Rate|0</v>
      </c>
    </row>
    <row r="129" spans="1:6" x14ac:dyDescent="0.25">
      <c r="A129" s="11">
        <f t="shared" si="2"/>
        <v>327</v>
      </c>
      <c r="B129" s="12" t="s">
        <v>630</v>
      </c>
      <c r="C129" s="12" t="s">
        <v>631</v>
      </c>
      <c r="D129" s="13">
        <f>Rates!$M$28</f>
        <v>0.56100000000000005</v>
      </c>
      <c r="E129" s="12"/>
      <c r="F129" s="12" t="str">
        <f t="shared" si="3"/>
        <v>~+|1|ms327|H4I2W1_WtO_Pro|H4I2W1 WtO Production Rate|0.561</v>
      </c>
    </row>
    <row r="130" spans="1:6" x14ac:dyDescent="0.25">
      <c r="A130" s="11">
        <f t="shared" si="2"/>
        <v>328</v>
      </c>
      <c r="B130" s="12" t="s">
        <v>632</v>
      </c>
      <c r="C130" s="12" t="s">
        <v>633</v>
      </c>
      <c r="D130" s="13">
        <f>Rates!$M$29</f>
        <v>1.5509999999999999</v>
      </c>
      <c r="E130" s="12"/>
      <c r="F130" s="12" t="str">
        <f t="shared" si="3"/>
        <v>~+|1|ms328|H4I2W2_WtO_Pro|H4I2W2 WtO Production Rate|1.551</v>
      </c>
    </row>
    <row r="131" spans="1:6" x14ac:dyDescent="0.25">
      <c r="A131" s="11">
        <f t="shared" si="2"/>
        <v>329</v>
      </c>
      <c r="B131" s="12" t="s">
        <v>634</v>
      </c>
      <c r="C131" s="12" t="s">
        <v>635</v>
      </c>
      <c r="D131" s="13">
        <f>Rates!$M$30</f>
        <v>3.38</v>
      </c>
      <c r="E131" s="12"/>
      <c r="F131" s="12" t="str">
        <f t="shared" si="3"/>
        <v>~+|1|ms329|H4I2W3_WtO_Pro|H4I2W3 WtO Production Rate|3.38</v>
      </c>
    </row>
    <row r="132" spans="1:6" x14ac:dyDescent="0.25">
      <c r="A132" s="14">
        <f t="shared" ref="A132:A195" si="4">A131+1</f>
        <v>330</v>
      </c>
      <c r="B132" s="15" t="s">
        <v>159</v>
      </c>
      <c r="C132" s="15" t="s">
        <v>160</v>
      </c>
      <c r="D132" s="16">
        <f>Rates!$F$31</f>
        <v>2.5000000000000001E-2</v>
      </c>
      <c r="E132" s="15"/>
      <c r="F132" s="15" t="str">
        <f>"~+|1|ms"&amp;A132&amp;"|"&amp;B132&amp;"|"&amp;C132&amp;"|"&amp;D132</f>
        <v>~+|1|ms330|H1I3W0_HBW3_Pro|H1I3W0 HBW #3 Production Rate|0.025</v>
      </c>
    </row>
    <row r="133" spans="1:6" x14ac:dyDescent="0.25">
      <c r="A133" s="14">
        <f t="shared" si="4"/>
        <v>331</v>
      </c>
      <c r="B133" s="15" t="s">
        <v>161</v>
      </c>
      <c r="C133" s="15" t="s">
        <v>162</v>
      </c>
      <c r="D133" s="16">
        <f>Rates!$F$32</f>
        <v>1.3129999999999999</v>
      </c>
      <c r="E133" s="15"/>
      <c r="F133" s="15" t="str">
        <f t="shared" ref="F133:F196" si="5">"~+|1|ms"&amp;A133&amp;"|"&amp;B133&amp;"|"&amp;C133&amp;"|"&amp;D133</f>
        <v>~+|1|ms331|H1I3W1_HBW3_Pro|H1I3W1 HBW #3 Production Rate|1.313</v>
      </c>
    </row>
    <row r="134" spans="1:6" x14ac:dyDescent="0.25">
      <c r="A134" s="14">
        <f t="shared" si="4"/>
        <v>332</v>
      </c>
      <c r="B134" s="15" t="s">
        <v>163</v>
      </c>
      <c r="C134" s="15" t="s">
        <v>164</v>
      </c>
      <c r="D134" s="16">
        <f>Rates!$F$33</f>
        <v>0.19800000000000001</v>
      </c>
      <c r="E134" s="15"/>
      <c r="F134" s="15" t="str">
        <f t="shared" si="5"/>
        <v>~+|1|ms332|H2I3W0_HBW3_Pro|H2I3W0 HBW #3 Production Rate|0.198</v>
      </c>
    </row>
    <row r="135" spans="1:6" x14ac:dyDescent="0.25">
      <c r="A135" s="14">
        <f t="shared" si="4"/>
        <v>333</v>
      </c>
      <c r="B135" s="15" t="s">
        <v>165</v>
      </c>
      <c r="C135" s="15" t="s">
        <v>166</v>
      </c>
      <c r="D135" s="16">
        <f>Rates!$F$34</f>
        <v>1.47</v>
      </c>
      <c r="E135" s="15"/>
      <c r="F135" s="15" t="str">
        <f t="shared" si="5"/>
        <v>~+|1|ms333|H2I3W1_HBW3_Pro|H2I3W1 HBW #3 Production Rate|1.47</v>
      </c>
    </row>
    <row r="136" spans="1:6" x14ac:dyDescent="0.25">
      <c r="A136" s="14">
        <f t="shared" si="4"/>
        <v>334</v>
      </c>
      <c r="B136" s="15" t="s">
        <v>167</v>
      </c>
      <c r="C136" s="15" t="s">
        <v>168</v>
      </c>
      <c r="D136" s="16">
        <f>Rates!$F$35</f>
        <v>3.0369999999999999</v>
      </c>
      <c r="E136" s="15"/>
      <c r="F136" s="15" t="str">
        <f t="shared" si="5"/>
        <v>~+|1|ms334|H2I3W2_HBW3_Pro|H2I3W2 HBW #3 Production Rate|3.037</v>
      </c>
    </row>
    <row r="137" spans="1:6" x14ac:dyDescent="0.25">
      <c r="A137" s="14">
        <f t="shared" si="4"/>
        <v>335</v>
      </c>
      <c r="B137" s="15" t="s">
        <v>169</v>
      </c>
      <c r="C137" s="15" t="s">
        <v>170</v>
      </c>
      <c r="D137" s="16">
        <f>Rates!$F$36</f>
        <v>0.65100000000000002</v>
      </c>
      <c r="E137" s="15"/>
      <c r="F137" s="15" t="str">
        <f t="shared" si="5"/>
        <v>~+|1|ms335|H3I3W0_HBW3_Pro|H3I3W0 HBW #3 Production Rate|0.651</v>
      </c>
    </row>
    <row r="138" spans="1:6" x14ac:dyDescent="0.25">
      <c r="A138" s="14">
        <f t="shared" si="4"/>
        <v>336</v>
      </c>
      <c r="B138" s="15" t="s">
        <v>171</v>
      </c>
      <c r="C138" s="15" t="s">
        <v>172</v>
      </c>
      <c r="D138" s="16">
        <f>Rates!$F$37</f>
        <v>1.2809999999999999</v>
      </c>
      <c r="E138" s="15"/>
      <c r="F138" s="15" t="str">
        <f t="shared" si="5"/>
        <v>~+|1|ms336|H3I3W1_HBW3_Pro|H3I3W1 HBW #3 Production Rate|1.281</v>
      </c>
    </row>
    <row r="139" spans="1:6" x14ac:dyDescent="0.25">
      <c r="A139" s="14">
        <f t="shared" si="4"/>
        <v>337</v>
      </c>
      <c r="B139" s="15" t="s">
        <v>173</v>
      </c>
      <c r="C139" s="15" t="s">
        <v>174</v>
      </c>
      <c r="D139" s="16">
        <f>Rates!$F$38</f>
        <v>2.7320000000000002</v>
      </c>
      <c r="E139" s="15"/>
      <c r="F139" s="15" t="str">
        <f t="shared" si="5"/>
        <v>~+|1|ms337|H3I3W2_HBW3_Pro|H3I3W2 HBW #3 Production Rate|2.732</v>
      </c>
    </row>
    <row r="140" spans="1:6" x14ac:dyDescent="0.25">
      <c r="A140" s="14">
        <f t="shared" si="4"/>
        <v>338</v>
      </c>
      <c r="B140" s="15" t="s">
        <v>175</v>
      </c>
      <c r="C140" s="15" t="s">
        <v>176</v>
      </c>
      <c r="D140" s="16">
        <f>Rates!$F$39</f>
        <v>3.8849999999999998</v>
      </c>
      <c r="E140" s="15"/>
      <c r="F140" s="15" t="str">
        <f t="shared" si="5"/>
        <v>~+|1|ms338|H3I3W3_HBW3_Pro|H3I3W3 HBW #3 Production Rate|3.885</v>
      </c>
    </row>
    <row r="141" spans="1:6" x14ac:dyDescent="0.25">
      <c r="A141" s="14">
        <f t="shared" si="4"/>
        <v>339</v>
      </c>
      <c r="B141" s="15" t="s">
        <v>675</v>
      </c>
      <c r="C141" s="15" t="s">
        <v>679</v>
      </c>
      <c r="D141" s="16">
        <f>Rates!$F$40</f>
        <v>0</v>
      </c>
      <c r="E141" s="15"/>
      <c r="F141" s="15" t="str">
        <f t="shared" si="5"/>
        <v>~+|1|ms339|H4I3W0_HBW3_Pro|H4I3W0 HBW #3 Production Rate|0</v>
      </c>
    </row>
    <row r="142" spans="1:6" x14ac:dyDescent="0.25">
      <c r="A142" s="14">
        <f t="shared" si="4"/>
        <v>340</v>
      </c>
      <c r="B142" s="15" t="s">
        <v>676</v>
      </c>
      <c r="C142" s="15" t="s">
        <v>680</v>
      </c>
      <c r="D142" s="16">
        <f>Rates!$F$41</f>
        <v>1.597</v>
      </c>
      <c r="E142" s="15"/>
      <c r="F142" s="15" t="str">
        <f t="shared" si="5"/>
        <v>~+|1|ms340|H4I3W1_HBW3_Pro|H4I3W1 HBW #3 Production Rate|1.597</v>
      </c>
    </row>
    <row r="143" spans="1:6" x14ac:dyDescent="0.25">
      <c r="A143" s="14">
        <f t="shared" si="4"/>
        <v>341</v>
      </c>
      <c r="B143" s="15" t="s">
        <v>677</v>
      </c>
      <c r="C143" s="15" t="s">
        <v>681</v>
      </c>
      <c r="D143" s="16">
        <f>Rates!$F$42</f>
        <v>2.1819999999999999</v>
      </c>
      <c r="E143" s="15"/>
      <c r="F143" s="15" t="str">
        <f t="shared" si="5"/>
        <v>~+|1|ms341|H4I3W2_HBW3_Pro|H4I3W2 HBW #3 Production Rate|2.182</v>
      </c>
    </row>
    <row r="144" spans="1:6" x14ac:dyDescent="0.25">
      <c r="A144" s="14">
        <f t="shared" si="4"/>
        <v>342</v>
      </c>
      <c r="B144" s="15" t="s">
        <v>678</v>
      </c>
      <c r="C144" s="15" t="s">
        <v>682</v>
      </c>
      <c r="D144" s="16">
        <f>Rates!$F$43</f>
        <v>4.1239999999999997</v>
      </c>
      <c r="E144" s="15"/>
      <c r="F144" s="15" t="str">
        <f t="shared" si="5"/>
        <v>~+|1|ms342|H4I3W3_HBW3_Pro|H4I3W3 HBW #3 Production Rate|4.124</v>
      </c>
    </row>
    <row r="145" spans="1:6" x14ac:dyDescent="0.25">
      <c r="A145" s="14">
        <f t="shared" si="4"/>
        <v>343</v>
      </c>
      <c r="B145" s="15" t="s">
        <v>177</v>
      </c>
      <c r="C145" s="15" t="s">
        <v>339</v>
      </c>
      <c r="D145" s="16">
        <f>Rates!$I$31</f>
        <v>0.629</v>
      </c>
      <c r="E145" s="15"/>
      <c r="F145" s="15" t="str">
        <f t="shared" si="5"/>
        <v>~+|1|ms343|H1I3W0_Shop_Pro|H1I3W0 Shopping Production Rate|0.629</v>
      </c>
    </row>
    <row r="146" spans="1:6" x14ac:dyDescent="0.25">
      <c r="A146" s="14">
        <f t="shared" si="4"/>
        <v>344</v>
      </c>
      <c r="B146" s="15" t="s">
        <v>178</v>
      </c>
      <c r="C146" s="15" t="s">
        <v>340</v>
      </c>
      <c r="D146" s="16">
        <f>Rates!$I$32</f>
        <v>0.33400000000000002</v>
      </c>
      <c r="E146" s="15"/>
      <c r="F146" s="15" t="str">
        <f t="shared" si="5"/>
        <v>~+|1|ms344|H1I3W1_Shop_Pro|H1I3W1 Shopping Production Rate|0.334</v>
      </c>
    </row>
    <row r="147" spans="1:6" x14ac:dyDescent="0.25">
      <c r="A147" s="14">
        <f t="shared" si="4"/>
        <v>345</v>
      </c>
      <c r="B147" s="15" t="s">
        <v>179</v>
      </c>
      <c r="C147" s="15" t="s">
        <v>341</v>
      </c>
      <c r="D147" s="16">
        <f>Rates!$I$33</f>
        <v>1.2430000000000001</v>
      </c>
      <c r="E147" s="15"/>
      <c r="F147" s="15" t="str">
        <f t="shared" si="5"/>
        <v>~+|1|ms345|H2I3W0_Shop_Pro|H2I3W0 Shopping Production Rate|1.243</v>
      </c>
    </row>
    <row r="148" spans="1:6" x14ac:dyDescent="0.25">
      <c r="A148" s="14">
        <f t="shared" si="4"/>
        <v>346</v>
      </c>
      <c r="B148" s="15" t="s">
        <v>180</v>
      </c>
      <c r="C148" s="15" t="s">
        <v>342</v>
      </c>
      <c r="D148" s="16">
        <f>Rates!$I$34</f>
        <v>0.93100000000000005</v>
      </c>
      <c r="E148" s="15"/>
      <c r="F148" s="15" t="str">
        <f t="shared" si="5"/>
        <v>~+|1|ms346|H2I3W1_Shop_Pro|H2I3W1 Shopping Production Rate|0.931</v>
      </c>
    </row>
    <row r="149" spans="1:6" x14ac:dyDescent="0.25">
      <c r="A149" s="14">
        <f t="shared" si="4"/>
        <v>347</v>
      </c>
      <c r="B149" s="15" t="s">
        <v>181</v>
      </c>
      <c r="C149" s="15" t="s">
        <v>343</v>
      </c>
      <c r="D149" s="16">
        <f>Rates!$I$35</f>
        <v>0.67300000000000004</v>
      </c>
      <c r="E149" s="15"/>
      <c r="F149" s="15" t="str">
        <f t="shared" si="5"/>
        <v>~+|1|ms347|H2I3W2_Shop_Pro|H2I3W2 Shopping Production Rate|0.673</v>
      </c>
    </row>
    <row r="150" spans="1:6" x14ac:dyDescent="0.25">
      <c r="A150" s="14">
        <f t="shared" si="4"/>
        <v>348</v>
      </c>
      <c r="B150" s="15" t="s">
        <v>182</v>
      </c>
      <c r="C150" s="15" t="s">
        <v>344</v>
      </c>
      <c r="D150" s="16">
        <f>Rates!$I$36</f>
        <v>2.7589999999999999</v>
      </c>
      <c r="E150" s="15"/>
      <c r="F150" s="15" t="str">
        <f t="shared" si="5"/>
        <v>~+|1|ms348|H3I3W0_Shop_Pro|H3I3W0 Shopping Production Rate|2.759</v>
      </c>
    </row>
    <row r="151" spans="1:6" x14ac:dyDescent="0.25">
      <c r="A151" s="14">
        <f t="shared" si="4"/>
        <v>349</v>
      </c>
      <c r="B151" s="15" t="s">
        <v>183</v>
      </c>
      <c r="C151" s="15" t="s">
        <v>345</v>
      </c>
      <c r="D151" s="16">
        <f>Rates!$I$37</f>
        <v>1.0649999999999999</v>
      </c>
      <c r="E151" s="15"/>
      <c r="F151" s="15" t="str">
        <f t="shared" si="5"/>
        <v>~+|1|ms349|H3I3W1_Shop_Pro|H3I3W1 Shopping Production Rate|1.065</v>
      </c>
    </row>
    <row r="152" spans="1:6" x14ac:dyDescent="0.25">
      <c r="A152" s="14">
        <f t="shared" si="4"/>
        <v>350</v>
      </c>
      <c r="B152" s="15" t="s">
        <v>184</v>
      </c>
      <c r="C152" s="15" t="s">
        <v>346</v>
      </c>
      <c r="D152" s="16">
        <f>Rates!$I$38</f>
        <v>1.081</v>
      </c>
      <c r="E152" s="15"/>
      <c r="F152" s="15" t="str">
        <f t="shared" si="5"/>
        <v>~+|1|ms350|H3I3W2_Shop_Pro|H3I3W2 Shopping Production Rate|1.081</v>
      </c>
    </row>
    <row r="153" spans="1:6" x14ac:dyDescent="0.25">
      <c r="A153" s="14">
        <f t="shared" si="4"/>
        <v>351</v>
      </c>
      <c r="B153" s="15" t="s">
        <v>185</v>
      </c>
      <c r="C153" s="15" t="s">
        <v>347</v>
      </c>
      <c r="D153" s="16">
        <f>Rates!$I$39</f>
        <v>1.036</v>
      </c>
      <c r="E153" s="15"/>
      <c r="F153" s="15" t="str">
        <f t="shared" si="5"/>
        <v>~+|1|ms351|H3I3W3_Shop_Pro|H3I3W3 Shopping Production Rate|1.036</v>
      </c>
    </row>
    <row r="154" spans="1:6" x14ac:dyDescent="0.25">
      <c r="A154" s="14">
        <f t="shared" si="4"/>
        <v>352</v>
      </c>
      <c r="B154" s="15" t="s">
        <v>644</v>
      </c>
      <c r="C154" s="15" t="s">
        <v>645</v>
      </c>
      <c r="D154" s="16">
        <f>Rates!$I$40</f>
        <v>0.434</v>
      </c>
      <c r="E154" s="15"/>
      <c r="F154" s="15" t="str">
        <f t="shared" si="5"/>
        <v>~+|1|ms352|H4I3W0_Shop_Pro|H4I3W0 Shopping Production Rate|0.434</v>
      </c>
    </row>
    <row r="155" spans="1:6" x14ac:dyDescent="0.25">
      <c r="A155" s="14">
        <f t="shared" si="4"/>
        <v>353</v>
      </c>
      <c r="B155" s="15" t="s">
        <v>1209</v>
      </c>
      <c r="C155" s="15" t="s">
        <v>646</v>
      </c>
      <c r="D155" s="16">
        <f>Rates!$I$41</f>
        <v>1.1379999999999999</v>
      </c>
      <c r="E155" s="15"/>
      <c r="F155" s="15" t="str">
        <f t="shared" si="5"/>
        <v>~+|1|ms353|H4I3W1_Shop_Pro|H4I3W1 Shopping Production Rate|1.138</v>
      </c>
    </row>
    <row r="156" spans="1:6" x14ac:dyDescent="0.25">
      <c r="A156" s="14">
        <f t="shared" si="4"/>
        <v>354</v>
      </c>
      <c r="B156" s="15" t="s">
        <v>647</v>
      </c>
      <c r="C156" s="15" t="s">
        <v>648</v>
      </c>
      <c r="D156" s="16">
        <f>Rates!$I$42</f>
        <v>1.004</v>
      </c>
      <c r="E156" s="15"/>
      <c r="F156" s="15" t="str">
        <f t="shared" si="5"/>
        <v>~+|1|ms354|H4I3W2_Shop_Pro|H4I3W2 Shopping Production Rate|1.004</v>
      </c>
    </row>
    <row r="157" spans="1:6" x14ac:dyDescent="0.25">
      <c r="A157" s="14">
        <f t="shared" si="4"/>
        <v>355</v>
      </c>
      <c r="B157" s="15" t="s">
        <v>649</v>
      </c>
      <c r="C157" s="15" t="s">
        <v>650</v>
      </c>
      <c r="D157" s="16">
        <f>Rates!$I$43</f>
        <v>1.657</v>
      </c>
      <c r="E157" s="15"/>
      <c r="F157" s="15" t="str">
        <f t="shared" si="5"/>
        <v>~+|1|ms355|H4I3W3_Shop_Pro|H4I3W3 Shopping Production Rate|1.657</v>
      </c>
    </row>
    <row r="158" spans="1:6" x14ac:dyDescent="0.25">
      <c r="A158" s="14">
        <f t="shared" si="4"/>
        <v>356</v>
      </c>
      <c r="B158" s="15" t="s">
        <v>348</v>
      </c>
      <c r="C158" s="15" t="s">
        <v>349</v>
      </c>
      <c r="D158" s="16">
        <f>Rates!$J$31</f>
        <v>2.0640000000000001</v>
      </c>
      <c r="E158" s="15"/>
      <c r="F158" s="15" t="str">
        <f t="shared" si="5"/>
        <v>~+|1|ms356|H1I3W0_Other_Pro|H1I3W0 Other Production Rate|2.064</v>
      </c>
    </row>
    <row r="159" spans="1:6" x14ac:dyDescent="0.25">
      <c r="A159" s="14">
        <f t="shared" si="4"/>
        <v>357</v>
      </c>
      <c r="B159" s="15" t="s">
        <v>350</v>
      </c>
      <c r="C159" s="15" t="s">
        <v>351</v>
      </c>
      <c r="D159" s="16">
        <f>Rates!$J$32</f>
        <v>0.96799999999999997</v>
      </c>
      <c r="E159" s="15"/>
      <c r="F159" s="15" t="str">
        <f t="shared" si="5"/>
        <v>~+|1|ms357|H1I3W1_Other_Pro|H1I3W1 Other Production Rate|0.968</v>
      </c>
    </row>
    <row r="160" spans="1:6" x14ac:dyDescent="0.25">
      <c r="A160" s="14">
        <f t="shared" si="4"/>
        <v>358</v>
      </c>
      <c r="B160" s="15" t="s">
        <v>352</v>
      </c>
      <c r="C160" s="15" t="s">
        <v>353</v>
      </c>
      <c r="D160" s="16">
        <f>Rates!$J$33</f>
        <v>4.2690000000000001</v>
      </c>
      <c r="E160" s="15"/>
      <c r="F160" s="15" t="str">
        <f t="shared" si="5"/>
        <v>~+|1|ms358|H2I3W0_Other_Pro|H2I3W0 Other Production Rate|4.269</v>
      </c>
    </row>
    <row r="161" spans="1:6" x14ac:dyDescent="0.25">
      <c r="A161" s="14">
        <f t="shared" si="4"/>
        <v>359</v>
      </c>
      <c r="B161" s="15" t="s">
        <v>354</v>
      </c>
      <c r="C161" s="15" t="s">
        <v>355</v>
      </c>
      <c r="D161" s="16">
        <f>Rates!$J$34</f>
        <v>3.1120000000000001</v>
      </c>
      <c r="E161" s="15"/>
      <c r="F161" s="15" t="str">
        <f t="shared" si="5"/>
        <v>~+|1|ms359|H2I3W1_Other_Pro|H2I3W1 Other Production Rate|3.112</v>
      </c>
    </row>
    <row r="162" spans="1:6" x14ac:dyDescent="0.25">
      <c r="A162" s="14">
        <f t="shared" si="4"/>
        <v>360</v>
      </c>
      <c r="B162" s="15" t="s">
        <v>356</v>
      </c>
      <c r="C162" s="15" t="s">
        <v>357</v>
      </c>
      <c r="D162" s="16">
        <f>Rates!$J$35</f>
        <v>2.2130000000000001</v>
      </c>
      <c r="E162" s="15"/>
      <c r="F162" s="15" t="str">
        <f t="shared" si="5"/>
        <v>~+|1|ms360|H2I3W2_Other_Pro|H2I3W2 Other Production Rate|2.213</v>
      </c>
    </row>
    <row r="163" spans="1:6" x14ac:dyDescent="0.25">
      <c r="A163" s="14">
        <f t="shared" si="4"/>
        <v>361</v>
      </c>
      <c r="B163" s="15" t="s">
        <v>358</v>
      </c>
      <c r="C163" s="15" t="s">
        <v>359</v>
      </c>
      <c r="D163" s="16">
        <f>Rates!$J$36</f>
        <v>3.5009999999999999</v>
      </c>
      <c r="E163" s="15"/>
      <c r="F163" s="15" t="str">
        <f t="shared" si="5"/>
        <v>~+|1|ms361|H3I3W0_Other_Pro|H3I3W0 Other Production Rate|3.501</v>
      </c>
    </row>
    <row r="164" spans="1:6" x14ac:dyDescent="0.25">
      <c r="A164" s="14">
        <f t="shared" si="4"/>
        <v>362</v>
      </c>
      <c r="B164" s="15" t="s">
        <v>360</v>
      </c>
      <c r="C164" s="15" t="s">
        <v>361</v>
      </c>
      <c r="D164" s="16">
        <f>Rates!$J$37</f>
        <v>4.907</v>
      </c>
      <c r="E164" s="15"/>
      <c r="F164" s="15" t="str">
        <f t="shared" si="5"/>
        <v>~+|1|ms362|H3I3W1_Other_Pro|H3I3W1 Other Production Rate|4.907</v>
      </c>
    </row>
    <row r="165" spans="1:6" x14ac:dyDescent="0.25">
      <c r="A165" s="14">
        <f t="shared" si="4"/>
        <v>363</v>
      </c>
      <c r="B165" s="15" t="s">
        <v>362</v>
      </c>
      <c r="C165" s="15" t="s">
        <v>363</v>
      </c>
      <c r="D165" s="16">
        <f>Rates!$J$38</f>
        <v>5.194</v>
      </c>
      <c r="E165" s="15"/>
      <c r="F165" s="15" t="str">
        <f t="shared" si="5"/>
        <v>~+|1|ms363|H3I3W2_Other_Pro|H3I3W2 Other Production Rate|5.194</v>
      </c>
    </row>
    <row r="166" spans="1:6" x14ac:dyDescent="0.25">
      <c r="A166" s="14">
        <f t="shared" si="4"/>
        <v>364</v>
      </c>
      <c r="B166" s="15" t="s">
        <v>364</v>
      </c>
      <c r="C166" s="15" t="s">
        <v>365</v>
      </c>
      <c r="D166" s="16">
        <f>Rates!$J$39</f>
        <v>3.484</v>
      </c>
      <c r="E166" s="15"/>
      <c r="F166" s="15" t="str">
        <f t="shared" si="5"/>
        <v>~+|1|ms364|H3I3W3_Other_Pro|H3I3W3 Other Production Rate|3.484</v>
      </c>
    </row>
    <row r="167" spans="1:6" x14ac:dyDescent="0.25">
      <c r="A167" s="14">
        <f t="shared" si="4"/>
        <v>365</v>
      </c>
      <c r="B167" s="15" t="s">
        <v>651</v>
      </c>
      <c r="C167" s="15" t="s">
        <v>652</v>
      </c>
      <c r="D167" s="16">
        <f>Rates!$J$40</f>
        <v>9.9459990000000005</v>
      </c>
      <c r="E167" s="15"/>
      <c r="F167" s="15" t="str">
        <f t="shared" si="5"/>
        <v>~+|1|ms365|H4I3W0_Other_Pro|H4I3W0 Other Production Rate|9.945999</v>
      </c>
    </row>
    <row r="168" spans="1:6" x14ac:dyDescent="0.25">
      <c r="A168" s="14">
        <f t="shared" si="4"/>
        <v>366</v>
      </c>
      <c r="B168" s="15" t="s">
        <v>653</v>
      </c>
      <c r="C168" s="15" t="s">
        <v>654</v>
      </c>
      <c r="D168" s="16">
        <f>Rates!$J$41</f>
        <v>9.5859989999999993</v>
      </c>
      <c r="E168" s="15"/>
      <c r="F168" s="15" t="str">
        <f t="shared" si="5"/>
        <v>~+|1|ms366|H4I3W1_Other_Pro|H4I3W1 Other Production Rate|9.585999</v>
      </c>
    </row>
    <row r="169" spans="1:6" x14ac:dyDescent="0.25">
      <c r="A169" s="14">
        <f t="shared" si="4"/>
        <v>367</v>
      </c>
      <c r="B169" s="15" t="s">
        <v>655</v>
      </c>
      <c r="C169" s="15" t="s">
        <v>656</v>
      </c>
      <c r="D169" s="16">
        <f>Rates!$J$42</f>
        <v>7.35</v>
      </c>
      <c r="E169" s="15"/>
      <c r="F169" s="15" t="str">
        <f t="shared" si="5"/>
        <v>~+|1|ms367|H4I3W2_Other_Pro|H4I3W2 Other Production Rate|7.35</v>
      </c>
    </row>
    <row r="170" spans="1:6" x14ac:dyDescent="0.25">
      <c r="A170" s="14">
        <f t="shared" si="4"/>
        <v>368</v>
      </c>
      <c r="B170" s="15" t="s">
        <v>657</v>
      </c>
      <c r="C170" s="15" t="s">
        <v>658</v>
      </c>
      <c r="D170" s="16">
        <f>Rates!$J$43</f>
        <v>9.2100000000000009</v>
      </c>
      <c r="E170" s="15"/>
      <c r="F170" s="15" t="str">
        <f t="shared" si="5"/>
        <v>~+|1|ms368|H4I3W3_Other_Pro|H4I3W3 Other Production Rate|9.21</v>
      </c>
    </row>
    <row r="171" spans="1:6" x14ac:dyDescent="0.25">
      <c r="A171" s="14">
        <f t="shared" si="4"/>
        <v>369</v>
      </c>
      <c r="B171" s="15" t="s">
        <v>366</v>
      </c>
      <c r="C171" s="15" t="s">
        <v>367</v>
      </c>
      <c r="D171" s="16">
        <f>Rates!$L$31</f>
        <v>1.3740000000000001</v>
      </c>
      <c r="E171" s="15"/>
      <c r="F171" s="15" t="str">
        <f t="shared" si="5"/>
        <v>~+|1|ms369|H1I3W0_OtO_Pro|H1I3W0 OtO Production Rate|1.374</v>
      </c>
    </row>
    <row r="172" spans="1:6" x14ac:dyDescent="0.25">
      <c r="A172" s="14">
        <f t="shared" si="4"/>
        <v>370</v>
      </c>
      <c r="B172" s="15" t="s">
        <v>368</v>
      </c>
      <c r="C172" s="15" t="s">
        <v>369</v>
      </c>
      <c r="D172" s="16">
        <f>Rates!$L$32</f>
        <v>0.53900000000000003</v>
      </c>
      <c r="E172" s="15"/>
      <c r="F172" s="15" t="str">
        <f t="shared" si="5"/>
        <v>~+|1|ms370|H1I3W1_OtO_Pro|H1I3W1 OtO Production Rate|0.539</v>
      </c>
    </row>
    <row r="173" spans="1:6" x14ac:dyDescent="0.25">
      <c r="A173" s="14">
        <f t="shared" si="4"/>
        <v>371</v>
      </c>
      <c r="B173" s="15" t="s">
        <v>370</v>
      </c>
      <c r="C173" s="15" t="s">
        <v>371</v>
      </c>
      <c r="D173" s="16">
        <f>Rates!$L$33</f>
        <v>2.9169999999999998</v>
      </c>
      <c r="E173" s="15"/>
      <c r="F173" s="15" t="str">
        <f t="shared" si="5"/>
        <v>~+|1|ms371|H2I3W0_OtO_Pro|H2I3W0 OtO Production Rate|2.917</v>
      </c>
    </row>
    <row r="174" spans="1:6" x14ac:dyDescent="0.25">
      <c r="A174" s="14">
        <f t="shared" si="4"/>
        <v>372</v>
      </c>
      <c r="B174" s="15" t="s">
        <v>372</v>
      </c>
      <c r="C174" s="15" t="s">
        <v>373</v>
      </c>
      <c r="D174" s="16">
        <f>Rates!$L$34</f>
        <v>2.0649999999999999</v>
      </c>
      <c r="E174" s="15"/>
      <c r="F174" s="15" t="str">
        <f t="shared" si="5"/>
        <v>~+|1|ms372|H2I3W1_OtO_Pro|H2I3W1 OtO Production Rate|2.065</v>
      </c>
    </row>
    <row r="175" spans="1:6" x14ac:dyDescent="0.25">
      <c r="A175" s="14">
        <f t="shared" si="4"/>
        <v>373</v>
      </c>
      <c r="B175" s="15" t="s">
        <v>374</v>
      </c>
      <c r="C175" s="15" t="s">
        <v>375</v>
      </c>
      <c r="D175" s="16">
        <f>Rates!$L$35</f>
        <v>0.88300000000000001</v>
      </c>
      <c r="E175" s="15"/>
      <c r="F175" s="15" t="str">
        <f t="shared" si="5"/>
        <v>~+|1|ms373|H2I3W2_OtO_Pro|H2I3W2 OtO Production Rate|0.883</v>
      </c>
    </row>
    <row r="176" spans="1:6" x14ac:dyDescent="0.25">
      <c r="A176" s="14">
        <f t="shared" si="4"/>
        <v>374</v>
      </c>
      <c r="B176" s="15" t="s">
        <v>376</v>
      </c>
      <c r="C176" s="15" t="s">
        <v>377</v>
      </c>
      <c r="D176" s="16">
        <f>Rates!$L$36</f>
        <v>3.2709999999999999</v>
      </c>
      <c r="E176" s="15"/>
      <c r="F176" s="15" t="str">
        <f t="shared" si="5"/>
        <v>~+|1|ms374|H3I3W0_OtO_Pro|H3I3W0 OtO Production Rate|3.271</v>
      </c>
    </row>
    <row r="177" spans="1:6" x14ac:dyDescent="0.25">
      <c r="A177" s="14">
        <f t="shared" si="4"/>
        <v>375</v>
      </c>
      <c r="B177" s="15" t="s">
        <v>378</v>
      </c>
      <c r="C177" s="15" t="s">
        <v>379</v>
      </c>
      <c r="D177" s="16">
        <f>Rates!$L$37</f>
        <v>2.8</v>
      </c>
      <c r="E177" s="15"/>
      <c r="F177" s="15" t="str">
        <f t="shared" si="5"/>
        <v>~+|1|ms375|H3I3W1_OtO_Pro|H3I3W1 OtO Production Rate|2.8</v>
      </c>
    </row>
    <row r="178" spans="1:6" x14ac:dyDescent="0.25">
      <c r="A178" s="14">
        <f t="shared" si="4"/>
        <v>376</v>
      </c>
      <c r="B178" s="15" t="s">
        <v>380</v>
      </c>
      <c r="C178" s="15" t="s">
        <v>381</v>
      </c>
      <c r="D178" s="16">
        <f>Rates!$L$38</f>
        <v>2.4950000000000001</v>
      </c>
      <c r="E178" s="15"/>
      <c r="F178" s="15" t="str">
        <f t="shared" si="5"/>
        <v>~+|1|ms376|H3I3W2_OtO_Pro|H3I3W2 OtO Production Rate|2.495</v>
      </c>
    </row>
    <row r="179" spans="1:6" x14ac:dyDescent="0.25">
      <c r="A179" s="14">
        <f t="shared" si="4"/>
        <v>377</v>
      </c>
      <c r="B179" s="15" t="s">
        <v>382</v>
      </c>
      <c r="C179" s="15" t="s">
        <v>383</v>
      </c>
      <c r="D179" s="16">
        <f>Rates!$L$39</f>
        <v>1.258</v>
      </c>
      <c r="E179" s="15"/>
      <c r="F179" s="15" t="str">
        <f t="shared" si="5"/>
        <v>~+|1|ms377|H3I3W3_OtO_Pro|H3I3W3 OtO Production Rate|1.258</v>
      </c>
    </row>
    <row r="180" spans="1:6" x14ac:dyDescent="0.25">
      <c r="A180" s="14">
        <f t="shared" si="4"/>
        <v>378</v>
      </c>
      <c r="B180" s="15" t="s">
        <v>659</v>
      </c>
      <c r="C180" s="15" t="s">
        <v>660</v>
      </c>
      <c r="D180" s="16">
        <f>Rates!$L$40</f>
        <v>2.8839999999999999</v>
      </c>
      <c r="E180" s="15"/>
      <c r="F180" s="15" t="str">
        <f t="shared" si="5"/>
        <v>~+|1|ms378|H4I3W0_OtO_Pro|H4I3W0 OtO Production Rate|2.884</v>
      </c>
    </row>
    <row r="181" spans="1:6" x14ac:dyDescent="0.25">
      <c r="A181" s="14">
        <f t="shared" si="4"/>
        <v>379</v>
      </c>
      <c r="B181" s="15" t="s">
        <v>661</v>
      </c>
      <c r="C181" s="15" t="s">
        <v>662</v>
      </c>
      <c r="D181" s="16">
        <f>Rates!$L$41</f>
        <v>5.1159999999999997</v>
      </c>
      <c r="E181" s="15"/>
      <c r="F181" s="15" t="str">
        <f t="shared" si="5"/>
        <v>~+|1|ms379|H4I3W1_OtO_Pro|H4I3W1 OtO Production Rate|5.116</v>
      </c>
    </row>
    <row r="182" spans="1:6" x14ac:dyDescent="0.25">
      <c r="A182" s="14">
        <f t="shared" si="4"/>
        <v>380</v>
      </c>
      <c r="B182" s="15" t="s">
        <v>663</v>
      </c>
      <c r="C182" s="15" t="s">
        <v>664</v>
      </c>
      <c r="D182" s="16">
        <f>Rates!$L$42</f>
        <v>3.879</v>
      </c>
      <c r="E182" s="15"/>
      <c r="F182" s="15" t="str">
        <f t="shared" si="5"/>
        <v>~+|1|ms380|H4I3W2_OtO_Pro|H4I3W2 OtO Production Rate|3.879</v>
      </c>
    </row>
    <row r="183" spans="1:6" x14ac:dyDescent="0.25">
      <c r="A183" s="14">
        <f t="shared" si="4"/>
        <v>381</v>
      </c>
      <c r="B183" s="15" t="s">
        <v>665</v>
      </c>
      <c r="C183" s="15" t="s">
        <v>666</v>
      </c>
      <c r="D183" s="16">
        <f>Rates!$L$43</f>
        <v>4.6710000000000003</v>
      </c>
      <c r="E183" s="15"/>
      <c r="F183" s="15" t="str">
        <f t="shared" si="5"/>
        <v>~+|1|ms381|H4I3W3_OtO_Pro|H4I3W3 OtO Production Rate|4.671</v>
      </c>
    </row>
    <row r="184" spans="1:6" x14ac:dyDescent="0.25">
      <c r="A184" s="14">
        <f t="shared" si="4"/>
        <v>382</v>
      </c>
      <c r="B184" s="15" t="s">
        <v>384</v>
      </c>
      <c r="C184" s="15" t="s">
        <v>385</v>
      </c>
      <c r="D184" s="16">
        <f>Rates!$M$31</f>
        <v>2.5000000000000001E-2</v>
      </c>
      <c r="E184" s="15"/>
      <c r="F184" s="15" t="str">
        <f t="shared" si="5"/>
        <v>~+|1|ms382|H1I3W0_WtO_Pro|H1I3W0 WtO Production Rate|0.025</v>
      </c>
    </row>
    <row r="185" spans="1:6" x14ac:dyDescent="0.25">
      <c r="A185" s="14">
        <f t="shared" si="4"/>
        <v>383</v>
      </c>
      <c r="B185" s="15" t="s">
        <v>386</v>
      </c>
      <c r="C185" s="15" t="s">
        <v>387</v>
      </c>
      <c r="D185" s="16">
        <f>Rates!$M$32</f>
        <v>0.73499999999999999</v>
      </c>
      <c r="E185" s="15"/>
      <c r="F185" s="15" t="str">
        <f t="shared" si="5"/>
        <v>~+|1|ms383|H1I3W1_WtO_Pro|H1I3W1 WtO Production Rate|0.735</v>
      </c>
    </row>
    <row r="186" spans="1:6" x14ac:dyDescent="0.25">
      <c r="A186" s="14">
        <f t="shared" si="4"/>
        <v>384</v>
      </c>
      <c r="B186" s="15" t="s">
        <v>388</v>
      </c>
      <c r="C186" s="15" t="s">
        <v>389</v>
      </c>
      <c r="D186" s="16">
        <f>Rates!$M$33</f>
        <v>0.13200000000000001</v>
      </c>
      <c r="E186" s="15"/>
      <c r="F186" s="15" t="str">
        <f t="shared" si="5"/>
        <v>~+|1|ms384|H2I3W0_WtO_Pro|H2I3W0 WtO Production Rate|0.132</v>
      </c>
    </row>
    <row r="187" spans="1:6" x14ac:dyDescent="0.25">
      <c r="A187" s="14">
        <f t="shared" si="4"/>
        <v>385</v>
      </c>
      <c r="B187" s="15" t="s">
        <v>390</v>
      </c>
      <c r="C187" s="15" t="s">
        <v>391</v>
      </c>
      <c r="D187" s="16">
        <f>Rates!$M$34</f>
        <v>1.331</v>
      </c>
      <c r="E187" s="15"/>
      <c r="F187" s="15" t="str">
        <f t="shared" si="5"/>
        <v>~+|1|ms385|H2I3W1_WtO_Pro|H2I3W1 WtO Production Rate|1.331</v>
      </c>
    </row>
    <row r="188" spans="1:6" x14ac:dyDescent="0.25">
      <c r="A188" s="14">
        <f t="shared" si="4"/>
        <v>386</v>
      </c>
      <c r="B188" s="15" t="s">
        <v>392</v>
      </c>
      <c r="C188" s="15" t="s">
        <v>393</v>
      </c>
      <c r="D188" s="16">
        <f>Rates!$M$35</f>
        <v>1.764</v>
      </c>
      <c r="E188" s="15"/>
      <c r="F188" s="15" t="str">
        <f t="shared" si="5"/>
        <v>~+|1|ms386|H2I3W2_WtO_Pro|H2I3W2 WtO Production Rate|1.764</v>
      </c>
    </row>
    <row r="189" spans="1:6" x14ac:dyDescent="0.25">
      <c r="A189" s="14">
        <f t="shared" si="4"/>
        <v>387</v>
      </c>
      <c r="B189" s="15" t="s">
        <v>394</v>
      </c>
      <c r="C189" s="15" t="s">
        <v>395</v>
      </c>
      <c r="D189" s="16">
        <f>Rates!$M$36</f>
        <v>0.245</v>
      </c>
      <c r="E189" s="15"/>
      <c r="F189" s="15" t="str">
        <f t="shared" si="5"/>
        <v>~+|1|ms387|H3I3W0_WtO_Pro|H3I3W0 WtO Production Rate|0.245</v>
      </c>
    </row>
    <row r="190" spans="1:6" x14ac:dyDescent="0.25">
      <c r="A190" s="14">
        <f t="shared" si="4"/>
        <v>388</v>
      </c>
      <c r="B190" s="15" t="s">
        <v>396</v>
      </c>
      <c r="C190" s="15" t="s">
        <v>397</v>
      </c>
      <c r="D190" s="16">
        <f>Rates!$M$37</f>
        <v>0.67200000000000004</v>
      </c>
      <c r="E190" s="15"/>
      <c r="F190" s="15" t="str">
        <f t="shared" si="5"/>
        <v>~+|1|ms388|H3I3W1_WtO_Pro|H3I3W1 WtO Production Rate|0.672</v>
      </c>
    </row>
    <row r="191" spans="1:6" x14ac:dyDescent="0.25">
      <c r="A191" s="14">
        <f t="shared" si="4"/>
        <v>389</v>
      </c>
      <c r="B191" s="15" t="s">
        <v>398</v>
      </c>
      <c r="C191" s="15" t="s">
        <v>399</v>
      </c>
      <c r="D191" s="16">
        <f>Rates!$M$38</f>
        <v>2.601</v>
      </c>
      <c r="E191" s="15"/>
      <c r="F191" s="15" t="str">
        <f t="shared" si="5"/>
        <v>~+|1|ms389|H3I3W2_WtO_Pro|H3I3W2 WtO Production Rate|2.601</v>
      </c>
    </row>
    <row r="192" spans="1:6" x14ac:dyDescent="0.25">
      <c r="A192" s="14">
        <f t="shared" si="4"/>
        <v>390</v>
      </c>
      <c r="B192" s="15" t="s">
        <v>400</v>
      </c>
      <c r="C192" s="15" t="s">
        <v>401</v>
      </c>
      <c r="D192" s="16">
        <f>Rates!$M$39</f>
        <v>3.2080000000000002</v>
      </c>
      <c r="E192" s="15"/>
      <c r="F192" s="15" t="str">
        <f t="shared" si="5"/>
        <v>~+|1|ms390|H3I3W3_WtO_Pro|H3I3W3 WtO Production Rate|3.208</v>
      </c>
    </row>
    <row r="193" spans="1:6" x14ac:dyDescent="0.25">
      <c r="A193" s="14">
        <f t="shared" si="4"/>
        <v>391</v>
      </c>
      <c r="B193" s="15" t="s">
        <v>667</v>
      </c>
      <c r="C193" s="15" t="s">
        <v>668</v>
      </c>
      <c r="D193" s="16">
        <f>Rates!$M$40</f>
        <v>0</v>
      </c>
      <c r="E193" s="15"/>
      <c r="F193" s="15" t="str">
        <f t="shared" si="5"/>
        <v>~+|1|ms391|H4I3W0_WtO_Pro|H4I3W0 WtO Production Rate|0</v>
      </c>
    </row>
    <row r="194" spans="1:6" x14ac:dyDescent="0.25">
      <c r="A194" s="14">
        <f t="shared" si="4"/>
        <v>392</v>
      </c>
      <c r="B194" s="15" t="s">
        <v>669</v>
      </c>
      <c r="C194" s="15" t="s">
        <v>670</v>
      </c>
      <c r="D194" s="16">
        <f>Rates!$M$41</f>
        <v>0.82799999999999996</v>
      </c>
      <c r="E194" s="15"/>
      <c r="F194" s="15" t="str">
        <f t="shared" si="5"/>
        <v>~+|1|ms392|H4I3W1_WtO_Pro|H4I3W1 WtO Production Rate|0.828</v>
      </c>
    </row>
    <row r="195" spans="1:6" x14ac:dyDescent="0.25">
      <c r="A195" s="14">
        <f t="shared" si="4"/>
        <v>393</v>
      </c>
      <c r="B195" s="15" t="s">
        <v>671</v>
      </c>
      <c r="C195" s="15" t="s">
        <v>672</v>
      </c>
      <c r="D195" s="16">
        <f>Rates!$M$42</f>
        <v>2.093</v>
      </c>
      <c r="E195" s="15"/>
      <c r="F195" s="15" t="str">
        <f t="shared" si="5"/>
        <v>~+|1|ms393|H4I3W2_WtO_Pro|H4I3W2 WtO Production Rate|2.093</v>
      </c>
    </row>
    <row r="196" spans="1:6" x14ac:dyDescent="0.25">
      <c r="A196" s="14">
        <f t="shared" ref="A196:A259" si="6">A195+1</f>
        <v>394</v>
      </c>
      <c r="B196" s="15" t="s">
        <v>673</v>
      </c>
      <c r="C196" s="15" t="s">
        <v>674</v>
      </c>
      <c r="D196" s="16">
        <f>Rates!$M$43</f>
        <v>2.1739999999999999</v>
      </c>
      <c r="E196" s="15"/>
      <c r="F196" s="15" t="str">
        <f t="shared" si="5"/>
        <v>~+|1|ms394|H4I3W3_WtO_Pro|H4I3W3 WtO Production Rate|2.174</v>
      </c>
    </row>
    <row r="197" spans="1:6" x14ac:dyDescent="0.25">
      <c r="A197" s="8">
        <f t="shared" si="6"/>
        <v>395</v>
      </c>
      <c r="B197" s="9" t="s">
        <v>186</v>
      </c>
      <c r="C197" s="9" t="s">
        <v>187</v>
      </c>
      <c r="D197" s="10">
        <f>Rates!$G$44</f>
        <v>9.5000000000000001E-2</v>
      </c>
      <c r="E197" s="9"/>
      <c r="F197" s="9" t="str">
        <f>"~+|1|ms"&amp;A197&amp;"|"&amp;B197&amp;"|"&amp;C197&amp;"|"&amp;D197</f>
        <v>~+|1|ms395|H1I4W0_HBW4_Pro|H1I4W0 HBW #4 Production Rate|0.095</v>
      </c>
    </row>
    <row r="198" spans="1:6" x14ac:dyDescent="0.25">
      <c r="A198" s="8">
        <f t="shared" si="6"/>
        <v>396</v>
      </c>
      <c r="B198" s="9" t="s">
        <v>188</v>
      </c>
      <c r="C198" s="9" t="s">
        <v>189</v>
      </c>
      <c r="D198" s="10">
        <f>Rates!$G$45</f>
        <v>1.206</v>
      </c>
      <c r="E198" s="9"/>
      <c r="F198" s="9" t="str">
        <f t="shared" ref="F198:F262" si="7">"~+|1|ms"&amp;A198&amp;"|"&amp;B198&amp;"|"&amp;C198&amp;"|"&amp;D198</f>
        <v>~+|1|ms396|H1I4W1_HBW4_Pro|H1I4W1 HBW #4 Production Rate|1.206</v>
      </c>
    </row>
    <row r="199" spans="1:6" x14ac:dyDescent="0.25">
      <c r="A199" s="8">
        <f t="shared" si="6"/>
        <v>397</v>
      </c>
      <c r="B199" s="9" t="s">
        <v>190</v>
      </c>
      <c r="C199" s="9" t="s">
        <v>191</v>
      </c>
      <c r="D199" s="10">
        <f>Rates!$G$46</f>
        <v>0.193</v>
      </c>
      <c r="E199" s="9"/>
      <c r="F199" s="9" t="str">
        <f t="shared" si="7"/>
        <v>~+|1|ms397|H2I4W0_HBW4_Pro|H2I4W0 HBW #4 Production Rate|0.193</v>
      </c>
    </row>
    <row r="200" spans="1:6" x14ac:dyDescent="0.25">
      <c r="A200" s="8">
        <f t="shared" si="6"/>
        <v>398</v>
      </c>
      <c r="B200" s="9" t="s">
        <v>192</v>
      </c>
      <c r="C200" s="9" t="s">
        <v>193</v>
      </c>
      <c r="D200" s="10">
        <f>Rates!$G$47</f>
        <v>1.427</v>
      </c>
      <c r="E200" s="9"/>
      <c r="F200" s="9" t="str">
        <f t="shared" si="7"/>
        <v>~+|1|ms398|H2I4W1_HBW4_Pro|H2I4W1 HBW #4 Production Rate|1.427</v>
      </c>
    </row>
    <row r="201" spans="1:6" x14ac:dyDescent="0.25">
      <c r="A201" s="8">
        <f t="shared" si="6"/>
        <v>399</v>
      </c>
      <c r="B201" s="9" t="s">
        <v>194</v>
      </c>
      <c r="C201" s="9" t="s">
        <v>195</v>
      </c>
      <c r="D201" s="10">
        <f>Rates!$G$48</f>
        <v>2.81</v>
      </c>
      <c r="E201" s="9"/>
      <c r="F201" s="9" t="str">
        <f t="shared" si="7"/>
        <v>~+|1|ms399|H2I4W2_HBW4_Pro|H2I4W2 HBW #4 Production Rate|2.81</v>
      </c>
    </row>
    <row r="202" spans="1:6" x14ac:dyDescent="0.25">
      <c r="A202" s="8">
        <f t="shared" si="6"/>
        <v>400</v>
      </c>
      <c r="B202" s="9" t="s">
        <v>196</v>
      </c>
      <c r="C202" s="9" t="s">
        <v>197</v>
      </c>
      <c r="D202" s="10">
        <f>Rates!$G$49</f>
        <v>0.10199999999999999</v>
      </c>
      <c r="E202" s="9"/>
      <c r="F202" s="9" t="str">
        <f t="shared" si="7"/>
        <v>~+|1|ms400|H3I4W0_HBW4_Pro|H3I4W0 HBW #4 Production Rate|0.102</v>
      </c>
    </row>
    <row r="203" spans="1:6" x14ac:dyDescent="0.25">
      <c r="A203" s="8">
        <f t="shared" si="6"/>
        <v>401</v>
      </c>
      <c r="B203" s="9" t="s">
        <v>198</v>
      </c>
      <c r="C203" s="9" t="s">
        <v>199</v>
      </c>
      <c r="D203" s="10">
        <f>Rates!$G$50</f>
        <v>1.2</v>
      </c>
      <c r="E203" s="9"/>
      <c r="F203" s="9" t="str">
        <f t="shared" si="7"/>
        <v>~+|1|ms401|H3I4W1_HBW4_Pro|H3I4W1 HBW #4 Production Rate|1.2</v>
      </c>
    </row>
    <row r="204" spans="1:6" x14ac:dyDescent="0.25">
      <c r="A204" s="8">
        <f t="shared" si="6"/>
        <v>402</v>
      </c>
      <c r="B204" s="9" t="s">
        <v>200</v>
      </c>
      <c r="C204" s="9" t="s">
        <v>201</v>
      </c>
      <c r="D204" s="10">
        <f>Rates!$G$51</f>
        <v>2.4049999999999998</v>
      </c>
      <c r="E204" s="9"/>
      <c r="F204" s="9" t="str">
        <f t="shared" si="7"/>
        <v>~+|1|ms402|H3I4W2_HBW4_Pro|H3I4W2 HBW #4 Production Rate|2.405</v>
      </c>
    </row>
    <row r="205" spans="1:6" x14ac:dyDescent="0.25">
      <c r="A205" s="8">
        <f t="shared" si="6"/>
        <v>403</v>
      </c>
      <c r="B205" s="9" t="s">
        <v>202</v>
      </c>
      <c r="C205" s="9" t="s">
        <v>203</v>
      </c>
      <c r="D205" s="10">
        <f>Rates!$G$52</f>
        <v>3.29</v>
      </c>
      <c r="E205" s="9"/>
      <c r="F205" s="9" t="str">
        <f t="shared" si="7"/>
        <v>~+|1|ms403|H3I4W3_HBW4_Pro|H3I4W3 HBW #4 Production Rate|3.29</v>
      </c>
    </row>
    <row r="206" spans="1:6" x14ac:dyDescent="0.25">
      <c r="A206" s="8">
        <f t="shared" si="6"/>
        <v>404</v>
      </c>
      <c r="B206" s="9" t="s">
        <v>714</v>
      </c>
      <c r="C206" s="9" t="s">
        <v>718</v>
      </c>
      <c r="D206" s="10">
        <f>Rates!$G$53</f>
        <v>0.30499999999999999</v>
      </c>
      <c r="E206" s="9"/>
      <c r="F206" s="9" t="str">
        <f t="shared" si="7"/>
        <v>~+|1|ms404|H4I4W0_HBW4_Pro|H4I4W0 HBW #4 Production Rate|0.305</v>
      </c>
    </row>
    <row r="207" spans="1:6" x14ac:dyDescent="0.25">
      <c r="A207" s="8">
        <f t="shared" si="6"/>
        <v>405</v>
      </c>
      <c r="B207" s="9" t="s">
        <v>715</v>
      </c>
      <c r="C207" s="9" t="s">
        <v>719</v>
      </c>
      <c r="D207" s="10">
        <f>Rates!$G$54</f>
        <v>1.4359999999999999</v>
      </c>
      <c r="E207" s="9"/>
      <c r="F207" s="9" t="str">
        <f t="shared" si="7"/>
        <v>~+|1|ms405|H4I4W1_HBW4_Pro|H4I4W1 HBW #4 Production Rate|1.436</v>
      </c>
    </row>
    <row r="208" spans="1:6" x14ac:dyDescent="0.25">
      <c r="A208" s="8">
        <f t="shared" si="6"/>
        <v>406</v>
      </c>
      <c r="B208" s="9" t="s">
        <v>716</v>
      </c>
      <c r="C208" s="9" t="s">
        <v>720</v>
      </c>
      <c r="D208" s="10">
        <f>Rates!$G$55</f>
        <v>2.1070000000000002</v>
      </c>
      <c r="E208" s="9"/>
      <c r="F208" s="9" t="str">
        <f t="shared" si="7"/>
        <v>~+|1|ms406|H4I4W2_HBW4_Pro|H4I4W2 HBW #4 Production Rate|2.107</v>
      </c>
    </row>
    <row r="209" spans="1:6" x14ac:dyDescent="0.25">
      <c r="A209" s="8">
        <f t="shared" si="6"/>
        <v>407</v>
      </c>
      <c r="B209" s="9" t="s">
        <v>717</v>
      </c>
      <c r="C209" s="9" t="s">
        <v>721</v>
      </c>
      <c r="D209" s="10">
        <f>Rates!$G$56</f>
        <v>4.3310000000000004</v>
      </c>
      <c r="E209" s="9"/>
      <c r="F209" s="9" t="str">
        <f t="shared" si="7"/>
        <v>~+|1|ms407|H4I4W3_HBW4_Pro|H4I4W3 HBW #4 Production Rate|4.331</v>
      </c>
    </row>
    <row r="210" spans="1:6" x14ac:dyDescent="0.25">
      <c r="A210" s="8">
        <f t="shared" si="6"/>
        <v>408</v>
      </c>
      <c r="B210" s="9" t="s">
        <v>204</v>
      </c>
      <c r="C210" s="9" t="s">
        <v>402</v>
      </c>
      <c r="D210" s="10">
        <f>Rates!$I$44</f>
        <v>0.499</v>
      </c>
      <c r="E210" s="9"/>
      <c r="F210" s="9" t="str">
        <f t="shared" si="7"/>
        <v>~+|1|ms408|H1I4W0_Shop_Pro|H1I4W0 Shopping Production Rate|0.499</v>
      </c>
    </row>
    <row r="211" spans="1:6" x14ac:dyDescent="0.25">
      <c r="A211" s="8">
        <f t="shared" si="6"/>
        <v>409</v>
      </c>
      <c r="B211" s="9" t="s">
        <v>205</v>
      </c>
      <c r="C211" s="9" t="s">
        <v>403</v>
      </c>
      <c r="D211" s="10">
        <f>Rates!$I$45</f>
        <v>0.32600000000000001</v>
      </c>
      <c r="E211" s="9"/>
      <c r="F211" s="9" t="str">
        <f t="shared" si="7"/>
        <v>~+|1|ms409|H1I4W1_Shop_Pro|H1I4W1 Shopping Production Rate|0.326</v>
      </c>
    </row>
    <row r="212" spans="1:6" x14ac:dyDescent="0.25">
      <c r="A212" s="8">
        <f t="shared" si="6"/>
        <v>410</v>
      </c>
      <c r="B212" s="9" t="s">
        <v>206</v>
      </c>
      <c r="C212" s="9" t="s">
        <v>404</v>
      </c>
      <c r="D212" s="10">
        <f>Rates!$I$46</f>
        <v>1.345</v>
      </c>
      <c r="E212" s="9"/>
      <c r="F212" s="9" t="str">
        <f t="shared" si="7"/>
        <v>~+|1|ms410|H2I4W0_Shop_Pro|H2I4W0 Shopping Production Rate|1.345</v>
      </c>
    </row>
    <row r="213" spans="1:6" x14ac:dyDescent="0.25">
      <c r="A213" s="8">
        <f t="shared" si="6"/>
        <v>411</v>
      </c>
      <c r="B213" s="9" t="s">
        <v>207</v>
      </c>
      <c r="C213" s="9" t="s">
        <v>405</v>
      </c>
      <c r="D213" s="10">
        <f>Rates!$I$47</f>
        <v>1.002</v>
      </c>
      <c r="E213" s="9"/>
      <c r="F213" s="9" t="str">
        <f t="shared" si="7"/>
        <v>~+|1|ms411|H2I4W1_Shop_Pro|H2I4W1 Shopping Production Rate|1.002</v>
      </c>
    </row>
    <row r="214" spans="1:6" x14ac:dyDescent="0.25">
      <c r="A214" s="8">
        <f t="shared" si="6"/>
        <v>412</v>
      </c>
      <c r="B214" s="9" t="s">
        <v>208</v>
      </c>
      <c r="C214" s="9" t="s">
        <v>406</v>
      </c>
      <c r="D214" s="10">
        <f>Rates!$I$48</f>
        <v>0.73199999999999998</v>
      </c>
      <c r="E214" s="9"/>
      <c r="F214" s="9" t="str">
        <f t="shared" si="7"/>
        <v>~+|1|ms412|H2I4W2_Shop_Pro|H2I4W2 Shopping Production Rate|0.732</v>
      </c>
    </row>
    <row r="215" spans="1:6" x14ac:dyDescent="0.25">
      <c r="A215" s="8">
        <f t="shared" si="6"/>
        <v>413</v>
      </c>
      <c r="B215" s="9" t="s">
        <v>209</v>
      </c>
      <c r="C215" s="9" t="s">
        <v>407</v>
      </c>
      <c r="D215" s="10">
        <f>Rates!$I$49</f>
        <v>2.0179999999999998</v>
      </c>
      <c r="E215" s="9"/>
      <c r="F215" s="9" t="str">
        <f t="shared" si="7"/>
        <v>~+|1|ms413|H3I4W0_Shop_Pro|H3I4W0 Shopping Production Rate|2.018</v>
      </c>
    </row>
    <row r="216" spans="1:6" x14ac:dyDescent="0.25">
      <c r="A216" s="8">
        <f t="shared" si="6"/>
        <v>414</v>
      </c>
      <c r="B216" s="9" t="s">
        <v>210</v>
      </c>
      <c r="C216" s="9" t="s">
        <v>408</v>
      </c>
      <c r="D216" s="10">
        <f>Rates!$I$50</f>
        <v>1.3360000000000001</v>
      </c>
      <c r="E216" s="9"/>
      <c r="F216" s="9" t="str">
        <f t="shared" si="7"/>
        <v>~+|1|ms414|H3I4W1_Shop_Pro|H3I4W1 Shopping Production Rate|1.336</v>
      </c>
    </row>
    <row r="217" spans="1:6" x14ac:dyDescent="0.25">
      <c r="A217" s="8">
        <f t="shared" si="6"/>
        <v>415</v>
      </c>
      <c r="B217" s="9" t="s">
        <v>211</v>
      </c>
      <c r="C217" s="9" t="s">
        <v>409</v>
      </c>
      <c r="D217" s="10">
        <f>Rates!$I$51</f>
        <v>0.81200000000000006</v>
      </c>
      <c r="E217" s="9"/>
      <c r="F217" s="9" t="str">
        <f t="shared" si="7"/>
        <v>~+|1|ms415|H3I4W2_Shop_Pro|H3I4W2 Shopping Production Rate|0.812</v>
      </c>
    </row>
    <row r="218" spans="1:6" x14ac:dyDescent="0.25">
      <c r="A218" s="8">
        <f t="shared" si="6"/>
        <v>416</v>
      </c>
      <c r="B218" s="9" t="s">
        <v>212</v>
      </c>
      <c r="C218" s="9" t="s">
        <v>410</v>
      </c>
      <c r="D218" s="10">
        <f>Rates!$I$52</f>
        <v>1.2709999999999999</v>
      </c>
      <c r="E218" s="9"/>
      <c r="F218" s="9" t="str">
        <f t="shared" si="7"/>
        <v>~+|1|ms416|H3I4W3_Shop_Pro|H3I4W3 Shopping Production Rate|1.271</v>
      </c>
    </row>
    <row r="219" spans="1:6" x14ac:dyDescent="0.25">
      <c r="A219" s="8">
        <f t="shared" si="6"/>
        <v>417</v>
      </c>
      <c r="B219" s="9" t="s">
        <v>683</v>
      </c>
      <c r="C219" s="9" t="s">
        <v>684</v>
      </c>
      <c r="D219" s="10">
        <f>Rates!$I$53</f>
        <v>1.466</v>
      </c>
      <c r="E219" s="9"/>
      <c r="F219" s="9" t="str">
        <f t="shared" si="7"/>
        <v>~+|1|ms417|H4I4W0_Shop_Pro|H4I4W0 Shopping Production Rate|1.466</v>
      </c>
    </row>
    <row r="220" spans="1:6" x14ac:dyDescent="0.25">
      <c r="A220" s="8">
        <f t="shared" si="6"/>
        <v>418</v>
      </c>
      <c r="B220" s="9" t="s">
        <v>1210</v>
      </c>
      <c r="C220" s="9" t="s">
        <v>685</v>
      </c>
      <c r="D220" s="10">
        <f>Rates!$I$54</f>
        <v>0.92900000000000005</v>
      </c>
      <c r="E220" s="9"/>
      <c r="F220" s="9" t="str">
        <f t="shared" si="7"/>
        <v>~+|1|ms418|H4I4W1_Shop_Pro|H4I4W1 Shopping Production Rate|0.929</v>
      </c>
    </row>
    <row r="221" spans="1:6" x14ac:dyDescent="0.25">
      <c r="A221" s="8">
        <f t="shared" si="6"/>
        <v>419</v>
      </c>
      <c r="B221" s="9" t="s">
        <v>686</v>
      </c>
      <c r="C221" s="9" t="s">
        <v>687</v>
      </c>
      <c r="D221" s="10">
        <f>Rates!$I$55</f>
        <v>1.0549999999999999</v>
      </c>
      <c r="E221" s="9"/>
      <c r="F221" s="9" t="str">
        <f t="shared" si="7"/>
        <v>~+|1|ms419|H4I4W2_Shop_Pro|H4I4W2 Shopping Production Rate|1.055</v>
      </c>
    </row>
    <row r="222" spans="1:6" x14ac:dyDescent="0.25">
      <c r="A222" s="8">
        <f t="shared" si="6"/>
        <v>420</v>
      </c>
      <c r="B222" s="9" t="s">
        <v>688</v>
      </c>
      <c r="C222" s="9" t="s">
        <v>689</v>
      </c>
      <c r="D222" s="10">
        <f>Rates!$I$56</f>
        <v>1.4490000000000001</v>
      </c>
      <c r="E222" s="9"/>
      <c r="F222" s="9" t="str">
        <f t="shared" si="7"/>
        <v>~+|1|ms420|H4I4W3_Shop_Pro|H4I4W3 Shopping Production Rate|1.449</v>
      </c>
    </row>
    <row r="223" spans="1:6" x14ac:dyDescent="0.25">
      <c r="A223" s="8">
        <f t="shared" si="6"/>
        <v>421</v>
      </c>
      <c r="B223" s="9" t="s">
        <v>411</v>
      </c>
      <c r="C223" s="9" t="s">
        <v>412</v>
      </c>
      <c r="D223" s="10">
        <f>Rates!$J$44</f>
        <v>1.506</v>
      </c>
      <c r="E223" s="9"/>
      <c r="F223" s="9" t="str">
        <f t="shared" si="7"/>
        <v>~+|1|ms421|H1I4W0_Other_Pro|H1I4W0 Other Production Rate|1.506</v>
      </c>
    </row>
    <row r="224" spans="1:6" x14ac:dyDescent="0.25">
      <c r="A224" s="8">
        <f t="shared" si="6"/>
        <v>422</v>
      </c>
      <c r="B224" s="9" t="s">
        <v>413</v>
      </c>
      <c r="C224" s="9" t="s">
        <v>414</v>
      </c>
      <c r="D224" s="10">
        <f>Rates!$J$45</f>
        <v>0.88500000000000001</v>
      </c>
      <c r="E224" s="9"/>
      <c r="F224" s="9" t="str">
        <f t="shared" si="7"/>
        <v>~+|1|ms422|H1I4W1_Other_Pro|H1I4W1 Other Production Rate|0.885</v>
      </c>
    </row>
    <row r="225" spans="1:6" x14ac:dyDescent="0.25">
      <c r="A225" s="8">
        <f t="shared" si="6"/>
        <v>423</v>
      </c>
      <c r="B225" s="9" t="s">
        <v>415</v>
      </c>
      <c r="C225" s="9" t="s">
        <v>416</v>
      </c>
      <c r="D225" s="10">
        <f>Rates!$J$46</f>
        <v>4.3499999999999996</v>
      </c>
      <c r="E225" s="9"/>
      <c r="F225" s="9" t="str">
        <f t="shared" si="7"/>
        <v>~+|1|ms423|H2I4W0_Other_Pro|H2I4W0 Other Production Rate|4.35</v>
      </c>
    </row>
    <row r="226" spans="1:6" x14ac:dyDescent="0.25">
      <c r="A226" s="8">
        <f t="shared" si="6"/>
        <v>424</v>
      </c>
      <c r="B226" s="9" t="s">
        <v>417</v>
      </c>
      <c r="C226" s="9" t="s">
        <v>418</v>
      </c>
      <c r="D226" s="10">
        <f>Rates!$J$47</f>
        <v>2.61</v>
      </c>
      <c r="E226" s="9"/>
      <c r="F226" s="9" t="str">
        <f t="shared" si="7"/>
        <v>~+|1|ms424|H2I4W1_Other_Pro|H2I4W1 Other Production Rate|2.61</v>
      </c>
    </row>
    <row r="227" spans="1:6" x14ac:dyDescent="0.25">
      <c r="A227" s="8">
        <f t="shared" si="6"/>
        <v>425</v>
      </c>
      <c r="B227" s="9" t="s">
        <v>419</v>
      </c>
      <c r="C227" s="9" t="s">
        <v>420</v>
      </c>
      <c r="D227" s="10">
        <f>Rates!$J$48</f>
        <v>2.2309999999999999</v>
      </c>
      <c r="E227" s="9"/>
      <c r="F227" s="9" t="str">
        <f t="shared" si="7"/>
        <v>~+|1|ms425|H2I4W2_Other_Pro|H2I4W2 Other Production Rate|2.231</v>
      </c>
    </row>
    <row r="228" spans="1:6" x14ac:dyDescent="0.25">
      <c r="A228" s="8">
        <f t="shared" si="6"/>
        <v>426</v>
      </c>
      <c r="B228" s="9" t="s">
        <v>421</v>
      </c>
      <c r="C228" s="9" t="s">
        <v>422</v>
      </c>
      <c r="D228" s="10">
        <f>Rates!$J$49</f>
        <v>6.57</v>
      </c>
      <c r="E228" s="9"/>
      <c r="F228" s="9" t="str">
        <f t="shared" si="7"/>
        <v>~+|1|ms426|H3I4W0_Other_Pro|H3I4W0 Other Production Rate|6.57</v>
      </c>
    </row>
    <row r="229" spans="1:6" x14ac:dyDescent="0.25">
      <c r="A229" s="8">
        <f t="shared" si="6"/>
        <v>427</v>
      </c>
      <c r="B229" s="9" t="s">
        <v>423</v>
      </c>
      <c r="C229" s="9" t="s">
        <v>424</v>
      </c>
      <c r="D229" s="10">
        <f>Rates!$J$50</f>
        <v>5.9649999999999999</v>
      </c>
      <c r="E229" s="9"/>
      <c r="F229" s="9" t="str">
        <f t="shared" si="7"/>
        <v>~+|1|ms427|H3I4W1_Other_Pro|H3I4W1 Other Production Rate|5.965</v>
      </c>
    </row>
    <row r="230" spans="1:6" x14ac:dyDescent="0.25">
      <c r="A230" s="8">
        <f t="shared" si="6"/>
        <v>428</v>
      </c>
      <c r="B230" s="9" t="s">
        <v>425</v>
      </c>
      <c r="C230" s="9" t="s">
        <v>426</v>
      </c>
      <c r="D230" s="10">
        <f>Rates!$J$51</f>
        <v>4.8340009999999998</v>
      </c>
      <c r="E230" s="9"/>
      <c r="F230" s="9" t="str">
        <f t="shared" si="7"/>
        <v>~+|1|ms428|H3I4W2_Other_Pro|H3I4W2 Other Production Rate|4.834001</v>
      </c>
    </row>
    <row r="231" spans="1:6" x14ac:dyDescent="0.25">
      <c r="A231" s="8">
        <f t="shared" si="6"/>
        <v>429</v>
      </c>
      <c r="B231" s="9" t="s">
        <v>427</v>
      </c>
      <c r="C231" s="9" t="s">
        <v>428</v>
      </c>
      <c r="D231" s="10">
        <f>Rates!$J$52</f>
        <v>3.262</v>
      </c>
      <c r="E231" s="9"/>
      <c r="F231" s="9" t="str">
        <f t="shared" si="7"/>
        <v>~+|1|ms429|H3I4W3_Other_Pro|H3I4W3 Other Production Rate|3.262</v>
      </c>
    </row>
    <row r="232" spans="1:6" x14ac:dyDescent="0.25">
      <c r="A232" s="8">
        <f t="shared" si="6"/>
        <v>430</v>
      </c>
      <c r="B232" s="9" t="s">
        <v>690</v>
      </c>
      <c r="C232" s="9" t="s">
        <v>691</v>
      </c>
      <c r="D232" s="10">
        <f>Rates!$J$53</f>
        <v>13.259</v>
      </c>
      <c r="E232" s="9"/>
      <c r="F232" s="9" t="str">
        <f t="shared" si="7"/>
        <v>~+|1|ms430|H4I4W0_Other_Pro|H4I4W0 Other Production Rate|13.259</v>
      </c>
    </row>
    <row r="233" spans="1:6" x14ac:dyDescent="0.25">
      <c r="A233" s="8">
        <f t="shared" si="6"/>
        <v>431</v>
      </c>
      <c r="B233" s="9" t="s">
        <v>692</v>
      </c>
      <c r="C233" s="9" t="s">
        <v>693</v>
      </c>
      <c r="D233" s="10">
        <f>Rates!$J$54</f>
        <v>9.5380000000000003</v>
      </c>
      <c r="E233" s="9"/>
      <c r="F233" s="9" t="str">
        <f t="shared" si="7"/>
        <v>~+|1|ms431|H4I4W1_Other_Pro|H4I4W1 Other Production Rate|9.538</v>
      </c>
    </row>
    <row r="234" spans="1:6" x14ac:dyDescent="0.25">
      <c r="A234" s="8">
        <f t="shared" si="6"/>
        <v>432</v>
      </c>
      <c r="B234" s="9" t="s">
        <v>694</v>
      </c>
      <c r="C234" s="9" t="s">
        <v>695</v>
      </c>
      <c r="D234" s="10">
        <f>Rates!$J$55</f>
        <v>7.6849999999999996</v>
      </c>
      <c r="E234" s="9"/>
      <c r="F234" s="9" t="str">
        <f t="shared" si="7"/>
        <v>~+|1|ms432|H4I4W2_Other_Pro|H4I4W2 Other Production Rate|7.685</v>
      </c>
    </row>
    <row r="235" spans="1:6" x14ac:dyDescent="0.25">
      <c r="A235" s="8">
        <f t="shared" si="6"/>
        <v>433</v>
      </c>
      <c r="B235" s="9" t="s">
        <v>696</v>
      </c>
      <c r="C235" s="9" t="s">
        <v>697</v>
      </c>
      <c r="D235" s="10">
        <f>Rates!$J$56</f>
        <v>6.5190000000000001</v>
      </c>
      <c r="E235" s="9"/>
      <c r="F235" s="9" t="str">
        <f t="shared" si="7"/>
        <v>~+|1|ms433|H4I4W3_Other_Pro|H4I4W3 Other Production Rate|6.519</v>
      </c>
    </row>
    <row r="236" spans="1:6" x14ac:dyDescent="0.25">
      <c r="A236" s="8">
        <f t="shared" si="6"/>
        <v>434</v>
      </c>
      <c r="B236" s="9" t="s">
        <v>429</v>
      </c>
      <c r="C236" s="9" t="s">
        <v>430</v>
      </c>
      <c r="D236" s="10">
        <f>Rates!$L$44</f>
        <v>1.236</v>
      </c>
      <c r="E236" s="9"/>
      <c r="F236" s="9" t="str">
        <f t="shared" si="7"/>
        <v>~+|1|ms434|H1I4W0_OtO_Pro|H1I4W0 OtO Production Rate|1.236</v>
      </c>
    </row>
    <row r="237" spans="1:6" x14ac:dyDescent="0.25">
      <c r="A237" s="8">
        <f t="shared" si="6"/>
        <v>435</v>
      </c>
      <c r="B237" s="9" t="s">
        <v>431</v>
      </c>
      <c r="C237" s="9" t="s">
        <v>432</v>
      </c>
      <c r="D237" s="10">
        <f>Rates!$L$45</f>
        <v>0.50700000000000001</v>
      </c>
      <c r="E237" s="9"/>
      <c r="F237" s="9" t="str">
        <f t="shared" si="7"/>
        <v>~+|1|ms435|H1I4W1_OtO_Pro|H1I4W1 OtO Production Rate|0.507</v>
      </c>
    </row>
    <row r="238" spans="1:6" x14ac:dyDescent="0.25">
      <c r="A238" s="8">
        <f t="shared" si="6"/>
        <v>436</v>
      </c>
      <c r="B238" s="9" t="s">
        <v>433</v>
      </c>
      <c r="C238" s="9" t="s">
        <v>434</v>
      </c>
      <c r="D238" s="10">
        <f>Rates!$L$46</f>
        <v>3.036</v>
      </c>
      <c r="E238" s="9"/>
      <c r="F238" s="9" t="str">
        <f t="shared" si="7"/>
        <v>~+|1|ms436|H2I4W0_OtO_Pro|H2I4W0 OtO Production Rate|3.036</v>
      </c>
    </row>
    <row r="239" spans="1:6" x14ac:dyDescent="0.25">
      <c r="A239" s="8">
        <f t="shared" si="6"/>
        <v>437</v>
      </c>
      <c r="B239" s="9" t="s">
        <v>435</v>
      </c>
      <c r="C239" s="9" t="s">
        <v>436</v>
      </c>
      <c r="D239" s="10">
        <f>Rates!$L$47</f>
        <v>2.1219999999999999</v>
      </c>
      <c r="E239" s="9"/>
      <c r="F239" s="9" t="str">
        <f t="shared" si="7"/>
        <v>~+|1|ms437|H2I4W1_OtO_Pro|H2I4W1 OtO Production Rate|2.122</v>
      </c>
    </row>
    <row r="240" spans="1:6" x14ac:dyDescent="0.25">
      <c r="A240" s="8">
        <f t="shared" si="6"/>
        <v>438</v>
      </c>
      <c r="B240" s="9" t="s">
        <v>437</v>
      </c>
      <c r="C240" s="9" t="s">
        <v>438</v>
      </c>
      <c r="D240" s="10">
        <f>Rates!$L$48</f>
        <v>1.129</v>
      </c>
      <c r="E240" s="9"/>
      <c r="F240" s="9" t="str">
        <f t="shared" si="7"/>
        <v>~+|1|ms438|H2I4W2_OtO_Pro|H2I4W2 OtO Production Rate|1.129</v>
      </c>
    </row>
    <row r="241" spans="1:6" x14ac:dyDescent="0.25">
      <c r="A241" s="8">
        <f t="shared" si="6"/>
        <v>439</v>
      </c>
      <c r="B241" s="9" t="s">
        <v>439</v>
      </c>
      <c r="C241" s="9" t="s">
        <v>440</v>
      </c>
      <c r="D241" s="10">
        <f>Rates!$L$49</f>
        <v>7.0650000000000004</v>
      </c>
      <c r="E241" s="9"/>
      <c r="F241" s="9" t="str">
        <f t="shared" si="7"/>
        <v>~+|1|ms439|H3I4W0_OtO_Pro|H3I4W0 OtO Production Rate|7.065</v>
      </c>
    </row>
    <row r="242" spans="1:6" x14ac:dyDescent="0.25">
      <c r="A242" s="8">
        <f t="shared" si="6"/>
        <v>440</v>
      </c>
      <c r="B242" s="9" t="s">
        <v>441</v>
      </c>
      <c r="C242" s="9" t="s">
        <v>442</v>
      </c>
      <c r="D242" s="10">
        <f>Rates!$L$50</f>
        <v>3.2309999999999999</v>
      </c>
      <c r="E242" s="9"/>
      <c r="F242" s="9" t="str">
        <f t="shared" si="7"/>
        <v>~+|1|ms440|H3I4W1_OtO_Pro|H3I4W1 OtO Production Rate|3.231</v>
      </c>
    </row>
    <row r="243" spans="1:6" x14ac:dyDescent="0.25">
      <c r="A243" s="8">
        <f t="shared" si="6"/>
        <v>441</v>
      </c>
      <c r="B243" s="9" t="s">
        <v>443</v>
      </c>
      <c r="C243" s="9" t="s">
        <v>444</v>
      </c>
      <c r="D243" s="10">
        <f>Rates!$L$51</f>
        <v>2.4590000000000001</v>
      </c>
      <c r="E243" s="9"/>
      <c r="F243" s="9" t="str">
        <f t="shared" si="7"/>
        <v>~+|1|ms441|H3I4W2_OtO_Pro|H3I4W2 OtO Production Rate|2.459</v>
      </c>
    </row>
    <row r="244" spans="1:6" x14ac:dyDescent="0.25">
      <c r="A244" s="8">
        <f t="shared" si="6"/>
        <v>442</v>
      </c>
      <c r="B244" s="9" t="s">
        <v>445</v>
      </c>
      <c r="C244" s="9" t="s">
        <v>446</v>
      </c>
      <c r="D244" s="10">
        <f>Rates!$L$52</f>
        <v>1.7230000000000001</v>
      </c>
      <c r="E244" s="9"/>
      <c r="F244" s="9" t="str">
        <f t="shared" si="7"/>
        <v>~+|1|ms442|H3I4W3_OtO_Pro|H3I4W3 OtO Production Rate|1.723</v>
      </c>
    </row>
    <row r="245" spans="1:6" x14ac:dyDescent="0.25">
      <c r="A245" s="8">
        <f t="shared" si="6"/>
        <v>443</v>
      </c>
      <c r="B245" s="9" t="s">
        <v>698</v>
      </c>
      <c r="C245" s="9" t="s">
        <v>699</v>
      </c>
      <c r="D245" s="10">
        <f>Rates!$L$53</f>
        <v>8.68</v>
      </c>
      <c r="E245" s="9"/>
      <c r="F245" s="9" t="str">
        <f t="shared" si="7"/>
        <v>~+|1|ms443|H4I4W0_OtO_Pro|H4I4W0 OtO Production Rate|8.68</v>
      </c>
    </row>
    <row r="246" spans="1:6" x14ac:dyDescent="0.25">
      <c r="A246" s="8">
        <f t="shared" si="6"/>
        <v>444</v>
      </c>
      <c r="B246" s="9" t="s">
        <v>700</v>
      </c>
      <c r="C246" s="9" t="s">
        <v>701</v>
      </c>
      <c r="D246" s="10">
        <f>Rates!$L$54</f>
        <v>4.1020000000000003</v>
      </c>
      <c r="E246" s="9"/>
      <c r="F246" s="9" t="str">
        <f t="shared" si="7"/>
        <v>~+|1|ms444|H4I4W1_OtO_Pro|H4I4W1 OtO Production Rate|4.102</v>
      </c>
    </row>
    <row r="247" spans="1:6" x14ac:dyDescent="0.25">
      <c r="A247" s="8">
        <f t="shared" si="6"/>
        <v>445</v>
      </c>
      <c r="B247" s="9" t="s">
        <v>702</v>
      </c>
      <c r="C247" s="9" t="s">
        <v>703</v>
      </c>
      <c r="D247" s="10">
        <f>Rates!$L$55</f>
        <v>4.3639999999999999</v>
      </c>
      <c r="E247" s="9"/>
      <c r="F247" s="9" t="str">
        <f t="shared" si="7"/>
        <v>~+|1|ms445|H4I4W2_OtO_Pro|H4I4W2 OtO Production Rate|4.364</v>
      </c>
    </row>
    <row r="248" spans="1:6" x14ac:dyDescent="0.25">
      <c r="A248" s="8">
        <f t="shared" si="6"/>
        <v>446</v>
      </c>
      <c r="B248" s="9" t="s">
        <v>704</v>
      </c>
      <c r="C248" s="9" t="s">
        <v>705</v>
      </c>
      <c r="D248" s="10">
        <f>Rates!$L$56</f>
        <v>2.613</v>
      </c>
      <c r="E248" s="9"/>
      <c r="F248" s="9" t="str">
        <f t="shared" si="7"/>
        <v>~+|1|ms446|H4I4W3_OtO_Pro|H4I4W3 OtO Production Rate|2.613</v>
      </c>
    </row>
    <row r="249" spans="1:6" x14ac:dyDescent="0.25">
      <c r="A249" s="8">
        <f t="shared" si="6"/>
        <v>447</v>
      </c>
      <c r="B249" s="9" t="s">
        <v>447</v>
      </c>
      <c r="C249" s="9" t="s">
        <v>448</v>
      </c>
      <c r="D249" s="10">
        <f>Rates!$M$44</f>
        <v>3.7999999999999999E-2</v>
      </c>
      <c r="E249" s="9"/>
      <c r="F249" s="9" t="str">
        <f t="shared" si="7"/>
        <v>~+|1|ms447|H1I4W0_WtO_Pro|H1I4W0 WtO Production Rate|0.038</v>
      </c>
    </row>
    <row r="250" spans="1:6" x14ac:dyDescent="0.25">
      <c r="A250" s="8">
        <f t="shared" si="6"/>
        <v>448</v>
      </c>
      <c r="B250" s="9" t="s">
        <v>449</v>
      </c>
      <c r="C250" s="9" t="s">
        <v>450</v>
      </c>
      <c r="D250" s="10">
        <f>Rates!$M$45</f>
        <v>0.99399999999999999</v>
      </c>
      <c r="E250" s="9"/>
      <c r="F250" s="9" t="str">
        <f t="shared" si="7"/>
        <v>~+|1|ms448|H1I4W1_WtO_Pro|H1I4W1 WtO Production Rate|0.994</v>
      </c>
    </row>
    <row r="251" spans="1:6" x14ac:dyDescent="0.25">
      <c r="A251" s="8">
        <f t="shared" si="6"/>
        <v>449</v>
      </c>
      <c r="B251" s="9" t="s">
        <v>451</v>
      </c>
      <c r="C251" s="9" t="s">
        <v>452</v>
      </c>
      <c r="D251" s="10">
        <f>Rates!$M$46</f>
        <v>0.23400000000000001</v>
      </c>
      <c r="E251" s="9"/>
      <c r="F251" s="9" t="str">
        <f t="shared" si="7"/>
        <v>~+|1|ms449|H2I4W0_WtO_Pro|H2I4W0 WtO Production Rate|0.234</v>
      </c>
    </row>
    <row r="252" spans="1:6" x14ac:dyDescent="0.25">
      <c r="A252" s="8">
        <f t="shared" si="6"/>
        <v>450</v>
      </c>
      <c r="B252" s="9" t="s">
        <v>453</v>
      </c>
      <c r="C252" s="9" t="s">
        <v>454</v>
      </c>
      <c r="D252" s="10">
        <f>Rates!$M$47</f>
        <v>1.2130000000000001</v>
      </c>
      <c r="E252" s="9"/>
      <c r="F252" s="9" t="str">
        <f t="shared" si="7"/>
        <v>~+|1|ms450|H2I4W1_WtO_Pro|H2I4W1 WtO Production Rate|1.213</v>
      </c>
    </row>
    <row r="253" spans="1:6" x14ac:dyDescent="0.25">
      <c r="A253" s="8">
        <f t="shared" si="6"/>
        <v>451</v>
      </c>
      <c r="B253" s="9" t="s">
        <v>455</v>
      </c>
      <c r="C253" s="9" t="s">
        <v>456</v>
      </c>
      <c r="D253" s="10">
        <f>Rates!$M$48</f>
        <v>1.913</v>
      </c>
      <c r="E253" s="9"/>
      <c r="F253" s="9" t="str">
        <f t="shared" si="7"/>
        <v>~+|1|ms451|H2I4W2_WtO_Pro|H2I4W2 WtO Production Rate|1.913</v>
      </c>
    </row>
    <row r="254" spans="1:6" x14ac:dyDescent="0.25">
      <c r="A254" s="8">
        <f t="shared" si="6"/>
        <v>452</v>
      </c>
      <c r="B254" s="9" t="s">
        <v>457</v>
      </c>
      <c r="C254" s="9" t="s">
        <v>458</v>
      </c>
      <c r="D254" s="10">
        <f>Rates!$M$49</f>
        <v>0.114</v>
      </c>
      <c r="E254" s="9"/>
      <c r="F254" s="9" t="str">
        <f t="shared" si="7"/>
        <v>~+|1|ms452|H3I4W0_WtO_Pro|H3I4W0 WtO Production Rate|0.114</v>
      </c>
    </row>
    <row r="255" spans="1:6" x14ac:dyDescent="0.25">
      <c r="A255" s="8">
        <f t="shared" si="6"/>
        <v>453</v>
      </c>
      <c r="B255" s="9" t="s">
        <v>459</v>
      </c>
      <c r="C255" s="9" t="s">
        <v>460</v>
      </c>
      <c r="D255" s="10">
        <f>Rates!$M$50</f>
        <v>0.98799999999999999</v>
      </c>
      <c r="E255" s="9"/>
      <c r="F255" s="9" t="str">
        <f t="shared" si="7"/>
        <v>~+|1|ms453|H3I4W1_WtO_Pro|H3I4W1 WtO Production Rate|0.988</v>
      </c>
    </row>
    <row r="256" spans="1:6" x14ac:dyDescent="0.25">
      <c r="A256" s="8">
        <f t="shared" si="6"/>
        <v>454</v>
      </c>
      <c r="B256" s="9" t="s">
        <v>461</v>
      </c>
      <c r="C256" s="9" t="s">
        <v>462</v>
      </c>
      <c r="D256" s="10">
        <f>Rates!$M$51</f>
        <v>2.0640000000000001</v>
      </c>
      <c r="E256" s="9"/>
      <c r="F256" s="9" t="str">
        <f t="shared" si="7"/>
        <v>~+|1|ms454|H3I4W2_WtO_Pro|H3I4W2 WtO Production Rate|2.064</v>
      </c>
    </row>
    <row r="257" spans="1:6" x14ac:dyDescent="0.25">
      <c r="A257" s="8">
        <f t="shared" si="6"/>
        <v>455</v>
      </c>
      <c r="B257" s="9" t="s">
        <v>463</v>
      </c>
      <c r="C257" s="9" t="s">
        <v>464</v>
      </c>
      <c r="D257" s="10">
        <f>Rates!$M$52</f>
        <v>2.4620000000000002</v>
      </c>
      <c r="E257" s="9"/>
      <c r="F257" s="9" t="str">
        <f t="shared" si="7"/>
        <v>~+|1|ms455|H3I4W3_WtO_Pro|H3I4W3 WtO Production Rate|2.462</v>
      </c>
    </row>
    <row r="258" spans="1:6" x14ac:dyDescent="0.25">
      <c r="A258" s="8">
        <f t="shared" si="6"/>
        <v>456</v>
      </c>
      <c r="B258" s="9" t="s">
        <v>706</v>
      </c>
      <c r="C258" s="9" t="s">
        <v>707</v>
      </c>
      <c r="D258" s="10">
        <f>Rates!$M$53</f>
        <v>0.37</v>
      </c>
      <c r="E258" s="9"/>
      <c r="F258" s="9" t="str">
        <f t="shared" si="7"/>
        <v>~+|1|ms456|H4I4W0_WtO_Pro|H4I4W0 WtO Production Rate|0.37</v>
      </c>
    </row>
    <row r="259" spans="1:6" x14ac:dyDescent="0.25">
      <c r="A259" s="8">
        <f t="shared" si="6"/>
        <v>457</v>
      </c>
      <c r="B259" s="9" t="s">
        <v>708</v>
      </c>
      <c r="C259" s="9" t="s">
        <v>709</v>
      </c>
      <c r="D259" s="10">
        <f>Rates!$M$54</f>
        <v>0.98</v>
      </c>
      <c r="E259" s="9"/>
      <c r="F259" s="9" t="str">
        <f t="shared" si="7"/>
        <v>~+|1|ms457|H4I4W1_WtO_Pro|H4I4W1 WtO Production Rate|0.98</v>
      </c>
    </row>
    <row r="260" spans="1:6" x14ac:dyDescent="0.25">
      <c r="A260" s="8">
        <f t="shared" ref="A260:A319" si="8">A259+1</f>
        <v>458</v>
      </c>
      <c r="B260" s="9" t="s">
        <v>710</v>
      </c>
      <c r="C260" s="9" t="s">
        <v>711</v>
      </c>
      <c r="D260" s="10">
        <f>Rates!$M$55</f>
        <v>2.1160000000000001</v>
      </c>
      <c r="E260" s="9"/>
      <c r="F260" s="9" t="str">
        <f t="shared" si="7"/>
        <v>~+|1|ms458|H4I4W2_WtO_Pro|H4I4W2 WtO Production Rate|2.116</v>
      </c>
    </row>
    <row r="261" spans="1:6" x14ac:dyDescent="0.25">
      <c r="A261" s="8">
        <f t="shared" si="8"/>
        <v>459</v>
      </c>
      <c r="B261" s="9" t="s">
        <v>712</v>
      </c>
      <c r="C261" s="9" t="s">
        <v>713</v>
      </c>
      <c r="D261" s="10">
        <f>Rates!$M$56</f>
        <v>2.2469999999999999</v>
      </c>
      <c r="E261" s="9"/>
      <c r="F261" s="9" t="str">
        <f t="shared" si="7"/>
        <v>~+|1|ms459|H4I4W3_WtO_Pro|H4I4W3 WtO Production Rate|2.247</v>
      </c>
    </row>
    <row r="262" spans="1:6" x14ac:dyDescent="0.25">
      <c r="A262" s="29">
        <f t="shared" si="8"/>
        <v>460</v>
      </c>
      <c r="B262" s="30" t="s">
        <v>465</v>
      </c>
      <c r="C262" s="30" t="s">
        <v>466</v>
      </c>
      <c r="D262" s="31">
        <f>Rates!$K$57</f>
        <v>4.2999999999999997E-2</v>
      </c>
      <c r="E262" s="30"/>
      <c r="F262" s="30" t="str">
        <f t="shared" si="7"/>
        <v>~+|1|ms460|I1S0_Sch_Pro|I1S0 School Production Rate|0.043</v>
      </c>
    </row>
    <row r="263" spans="1:6" x14ac:dyDescent="0.25">
      <c r="A263" s="29">
        <f t="shared" si="8"/>
        <v>461</v>
      </c>
      <c r="B263" s="30" t="s">
        <v>467</v>
      </c>
      <c r="C263" s="30" t="s">
        <v>468</v>
      </c>
      <c r="D263" s="31">
        <f>Rates!$K$58</f>
        <v>2.0489999999999999</v>
      </c>
      <c r="E263" s="30"/>
      <c r="F263" s="30" t="str">
        <f t="shared" ref="F263:F319" si="9">"~+|1|ms"&amp;A263&amp;"|"&amp;B263&amp;"|"&amp;C263&amp;"|"&amp;D263</f>
        <v>~+|1|ms461|I1S1_Sch_Pro|I1S1 School Production Rate|2.049</v>
      </c>
    </row>
    <row r="264" spans="1:6" x14ac:dyDescent="0.25">
      <c r="A264" s="29">
        <f t="shared" si="8"/>
        <v>462</v>
      </c>
      <c r="B264" s="30" t="s">
        <v>469</v>
      </c>
      <c r="C264" s="30" t="s">
        <v>470</v>
      </c>
      <c r="D264" s="31">
        <f>Rates!$K$59</f>
        <v>3.8260000000000001</v>
      </c>
      <c r="E264" s="30"/>
      <c r="F264" s="30" t="str">
        <f t="shared" si="9"/>
        <v>~+|1|ms462|I1S2_Sch_Pro|I1S2 School Production Rate|3.826</v>
      </c>
    </row>
    <row r="265" spans="1:6" x14ac:dyDescent="0.25">
      <c r="A265" s="29">
        <f t="shared" si="8"/>
        <v>463</v>
      </c>
      <c r="B265" s="30" t="s">
        <v>471</v>
      </c>
      <c r="C265" s="30" t="s">
        <v>472</v>
      </c>
      <c r="D265" s="31">
        <f>Rates!$K$60</f>
        <v>5.9189999999999996</v>
      </c>
      <c r="E265" s="30"/>
      <c r="F265" s="30" t="str">
        <f t="shared" si="9"/>
        <v>~+|1|ms463|I1S3_Sch_Pro|I1S3 School Production Rate|5.919</v>
      </c>
    </row>
    <row r="266" spans="1:6" x14ac:dyDescent="0.25">
      <c r="A266" s="29">
        <f t="shared" si="8"/>
        <v>464</v>
      </c>
      <c r="B266" s="30" t="s">
        <v>473</v>
      </c>
      <c r="C266" s="30" t="s">
        <v>474</v>
      </c>
      <c r="D266" s="31">
        <f>Rates!$K$61</f>
        <v>5.7000000000000002E-2</v>
      </c>
      <c r="E266" s="30"/>
      <c r="F266" s="30" t="str">
        <f t="shared" si="9"/>
        <v>~+|1|ms464|I2S0_Sch_Pro|I2S0 School Production Rate|0.057</v>
      </c>
    </row>
    <row r="267" spans="1:6" x14ac:dyDescent="0.25">
      <c r="A267" s="29">
        <f t="shared" si="8"/>
        <v>465</v>
      </c>
      <c r="B267" s="30" t="s">
        <v>475</v>
      </c>
      <c r="C267" s="30" t="s">
        <v>476</v>
      </c>
      <c r="D267" s="31">
        <f>Rates!$K$62</f>
        <v>1.831</v>
      </c>
      <c r="E267" s="30"/>
      <c r="F267" s="30" t="str">
        <f t="shared" si="9"/>
        <v>~+|1|ms465|I2S1_Sch_Pro|I2S1 School Production Rate|1.831</v>
      </c>
    </row>
    <row r="268" spans="1:6" x14ac:dyDescent="0.25">
      <c r="A268" s="29">
        <f t="shared" si="8"/>
        <v>466</v>
      </c>
      <c r="B268" s="30" t="s">
        <v>477</v>
      </c>
      <c r="C268" s="30" t="s">
        <v>478</v>
      </c>
      <c r="D268" s="31">
        <f>Rates!$K$63</f>
        <v>3.6659999999999999</v>
      </c>
      <c r="E268" s="30"/>
      <c r="F268" s="30" t="str">
        <f t="shared" si="9"/>
        <v>~+|1|ms466|I2S2_Sch_Pro|I2S2 School Production Rate|3.666</v>
      </c>
    </row>
    <row r="269" spans="1:6" x14ac:dyDescent="0.25">
      <c r="A269" s="29">
        <f t="shared" si="8"/>
        <v>467</v>
      </c>
      <c r="B269" s="30" t="s">
        <v>479</v>
      </c>
      <c r="C269" s="30" t="s">
        <v>480</v>
      </c>
      <c r="D269" s="31">
        <f>Rates!$K$64</f>
        <v>6.1689999999999996</v>
      </c>
      <c r="E269" s="30"/>
      <c r="F269" s="30" t="str">
        <f t="shared" si="9"/>
        <v>~+|1|ms467|I2S3_Sch_Pro|I2S3 School Production Rate|6.169</v>
      </c>
    </row>
    <row r="270" spans="1:6" x14ac:dyDescent="0.25">
      <c r="A270" s="29">
        <f t="shared" si="8"/>
        <v>468</v>
      </c>
      <c r="B270" s="30" t="s">
        <v>481</v>
      </c>
      <c r="C270" s="30" t="s">
        <v>482</v>
      </c>
      <c r="D270" s="31">
        <f>Rates!$K$65</f>
        <v>0.19900000000000001</v>
      </c>
      <c r="E270" s="30"/>
      <c r="F270" s="30" t="str">
        <f t="shared" si="9"/>
        <v>~+|1|ms468|I3S0_Sch_Pro|I3S0 School Production Rate|0.199</v>
      </c>
    </row>
    <row r="271" spans="1:6" x14ac:dyDescent="0.25">
      <c r="A271" s="29">
        <f t="shared" si="8"/>
        <v>469</v>
      </c>
      <c r="B271" s="30" t="s">
        <v>483</v>
      </c>
      <c r="C271" s="30" t="s">
        <v>484</v>
      </c>
      <c r="D271" s="31">
        <f>Rates!$K$66</f>
        <v>1.8879999999999999</v>
      </c>
      <c r="E271" s="30"/>
      <c r="F271" s="30" t="str">
        <f t="shared" si="9"/>
        <v>~+|1|ms469|I3S1_Sch_Pro|I3S1 School Production Rate|1.888</v>
      </c>
    </row>
    <row r="272" spans="1:6" x14ac:dyDescent="0.25">
      <c r="A272" s="29">
        <f t="shared" si="8"/>
        <v>470</v>
      </c>
      <c r="B272" s="30" t="s">
        <v>485</v>
      </c>
      <c r="C272" s="30" t="s">
        <v>486</v>
      </c>
      <c r="D272" s="31">
        <f>Rates!$K$67</f>
        <v>3.47</v>
      </c>
      <c r="E272" s="30"/>
      <c r="F272" s="30" t="str">
        <f t="shared" si="9"/>
        <v>~+|1|ms470|I3S2_Sch_Pro|I3S2 School Production Rate|3.47</v>
      </c>
    </row>
    <row r="273" spans="1:6" x14ac:dyDescent="0.25">
      <c r="A273" s="29">
        <f t="shared" si="8"/>
        <v>471</v>
      </c>
      <c r="B273" s="30" t="s">
        <v>487</v>
      </c>
      <c r="C273" s="30" t="s">
        <v>488</v>
      </c>
      <c r="D273" s="31">
        <f>Rates!$K$68</f>
        <v>6.5830000000000002</v>
      </c>
      <c r="E273" s="30"/>
      <c r="F273" s="30" t="str">
        <f t="shared" si="9"/>
        <v>~+|1|ms471|I3S3_Sch_Pro|I3S3 School Production Rate|6.583</v>
      </c>
    </row>
    <row r="274" spans="1:6" x14ac:dyDescent="0.25">
      <c r="A274" s="29">
        <f t="shared" si="8"/>
        <v>472</v>
      </c>
      <c r="B274" s="30" t="s">
        <v>489</v>
      </c>
      <c r="C274" s="30" t="s">
        <v>490</v>
      </c>
      <c r="D274" s="31">
        <f>Rates!$K$69</f>
        <v>0.23200000000000001</v>
      </c>
      <c r="E274" s="30"/>
      <c r="F274" s="30" t="str">
        <f t="shared" si="9"/>
        <v>~+|1|ms472|I4S0_Sch_Pro|I4S0 School Production Rate|0.232</v>
      </c>
    </row>
    <row r="275" spans="1:6" x14ac:dyDescent="0.25">
      <c r="A275" s="29">
        <f t="shared" si="8"/>
        <v>473</v>
      </c>
      <c r="B275" s="30" t="s">
        <v>491</v>
      </c>
      <c r="C275" s="30" t="s">
        <v>492</v>
      </c>
      <c r="D275" s="31">
        <f>Rates!$K$70</f>
        <v>1.9</v>
      </c>
      <c r="E275" s="30"/>
      <c r="F275" s="30" t="str">
        <f t="shared" si="9"/>
        <v>~+|1|ms473|I4S1_Sch_Pro|I4S1 School Production Rate|1.9</v>
      </c>
    </row>
    <row r="276" spans="1:6" x14ac:dyDescent="0.25">
      <c r="A276" s="29">
        <f t="shared" si="8"/>
        <v>474</v>
      </c>
      <c r="B276" s="30" t="s">
        <v>493</v>
      </c>
      <c r="C276" s="30" t="s">
        <v>494</v>
      </c>
      <c r="D276" s="31">
        <f>Rates!$K$71</f>
        <v>3.54</v>
      </c>
      <c r="E276" s="30"/>
      <c r="F276" s="30" t="str">
        <f t="shared" si="9"/>
        <v>~+|1|ms474|I4S2_Sch_Pro|I4S2 School Production Rate|3.54</v>
      </c>
    </row>
    <row r="277" spans="1:6" x14ac:dyDescent="0.25">
      <c r="A277" s="29">
        <f t="shared" si="8"/>
        <v>475</v>
      </c>
      <c r="B277" s="30" t="s">
        <v>495</v>
      </c>
      <c r="C277" s="30" t="s">
        <v>496</v>
      </c>
      <c r="D277" s="31">
        <f>Rates!$K$72</f>
        <v>5.3780000000000001</v>
      </c>
      <c r="E277" s="30"/>
      <c r="F277" s="30" t="str">
        <f t="shared" si="9"/>
        <v>~+|1|ms475|I4S3_Sch_Pro|I4S3 School Production Rate|5.378</v>
      </c>
    </row>
    <row r="278" spans="1:6" x14ac:dyDescent="0.25">
      <c r="A278" s="29">
        <f t="shared" si="8"/>
        <v>476</v>
      </c>
      <c r="B278" s="30" t="s">
        <v>497</v>
      </c>
      <c r="C278" s="30" t="s">
        <v>498</v>
      </c>
      <c r="D278" s="31">
        <f>Rates!$H$73</f>
        <v>1E-3</v>
      </c>
      <c r="E278" s="30"/>
      <c r="F278" s="30" t="str">
        <f t="shared" si="9"/>
        <v>~+|1|ms476|I1C0_Coll_Pro|I1C0 College Production Rate|0.001</v>
      </c>
    </row>
    <row r="279" spans="1:6" x14ac:dyDescent="0.25">
      <c r="A279" s="29">
        <f t="shared" si="8"/>
        <v>477</v>
      </c>
      <c r="B279" s="30" t="s">
        <v>499</v>
      </c>
      <c r="C279" s="30" t="s">
        <v>500</v>
      </c>
      <c r="D279" s="31">
        <f>Rates!$H$74</f>
        <v>0.91100000000000003</v>
      </c>
      <c r="E279" s="30"/>
      <c r="F279" s="30" t="str">
        <f t="shared" si="9"/>
        <v>~+|1|ms477|I1C1_Coll_Pro|I1C1 College Production Rate|0.911</v>
      </c>
    </row>
    <row r="280" spans="1:6" x14ac:dyDescent="0.25">
      <c r="A280" s="29">
        <f t="shared" si="8"/>
        <v>478</v>
      </c>
      <c r="B280" s="30" t="s">
        <v>501</v>
      </c>
      <c r="C280" s="30" t="s">
        <v>502</v>
      </c>
      <c r="D280" s="31">
        <f>Rates!$H$75</f>
        <v>3.22</v>
      </c>
      <c r="E280" s="30"/>
      <c r="F280" s="30" t="str">
        <f t="shared" si="9"/>
        <v>~+|1|ms478|I1C2_Coll_Pro|I1C2 College Production Rate|3.22</v>
      </c>
    </row>
    <row r="281" spans="1:6" x14ac:dyDescent="0.25">
      <c r="A281" s="29">
        <f t="shared" si="8"/>
        <v>479</v>
      </c>
      <c r="B281" s="30" t="s">
        <v>503</v>
      </c>
      <c r="C281" s="30" t="s">
        <v>504</v>
      </c>
      <c r="D281" s="31">
        <f>Rates!$H$76</f>
        <v>2E-3</v>
      </c>
      <c r="E281" s="30"/>
      <c r="F281" s="30" t="str">
        <f t="shared" si="9"/>
        <v>~+|1|ms479|I2C0_Coll_Pro|I2C0 College Production Rate|0.002</v>
      </c>
    </row>
    <row r="282" spans="1:6" x14ac:dyDescent="0.25">
      <c r="A282" s="29">
        <f t="shared" si="8"/>
        <v>480</v>
      </c>
      <c r="B282" s="30" t="s">
        <v>505</v>
      </c>
      <c r="C282" s="30" t="s">
        <v>506</v>
      </c>
      <c r="D282" s="31">
        <f>Rates!$H$77</f>
        <v>0.91400000000000003</v>
      </c>
      <c r="E282" s="30"/>
      <c r="F282" s="30" t="str">
        <f t="shared" si="9"/>
        <v>~+|1|ms480|I2C1_Coll_Pro|I2C1 College Production Rate|0.914</v>
      </c>
    </row>
    <row r="283" spans="1:6" x14ac:dyDescent="0.25">
      <c r="A283" s="29">
        <f t="shared" si="8"/>
        <v>481</v>
      </c>
      <c r="B283" s="30" t="s">
        <v>507</v>
      </c>
      <c r="C283" s="30" t="s">
        <v>508</v>
      </c>
      <c r="D283" s="31">
        <f>Rates!$H$78</f>
        <v>3.1240000000000001</v>
      </c>
      <c r="E283" s="30"/>
      <c r="F283" s="30" t="str">
        <f t="shared" si="9"/>
        <v>~+|1|ms481|I2C2_Coll_Pro|I2C2 College Production Rate|3.124</v>
      </c>
    </row>
    <row r="284" spans="1:6" x14ac:dyDescent="0.25">
      <c r="A284" s="29">
        <f t="shared" si="8"/>
        <v>482</v>
      </c>
      <c r="B284" s="30" t="s">
        <v>509</v>
      </c>
      <c r="C284" s="30" t="s">
        <v>510</v>
      </c>
      <c r="D284" s="31">
        <f>Rates!$H$79</f>
        <v>6.0000000000000001E-3</v>
      </c>
      <c r="E284" s="30"/>
      <c r="F284" s="30" t="str">
        <f t="shared" si="9"/>
        <v>~+|1|ms482|I3C0_Coll_Pro|I3C0 College Production Rate|0.006</v>
      </c>
    </row>
    <row r="285" spans="1:6" x14ac:dyDescent="0.25">
      <c r="A285" s="29">
        <f t="shared" si="8"/>
        <v>483</v>
      </c>
      <c r="B285" s="30" t="s">
        <v>511</v>
      </c>
      <c r="C285" s="30" t="s">
        <v>512</v>
      </c>
      <c r="D285" s="31">
        <f>Rates!$H$80</f>
        <v>0.70199999999999996</v>
      </c>
      <c r="E285" s="30"/>
      <c r="F285" s="30" t="str">
        <f t="shared" si="9"/>
        <v>~+|1|ms483|I3C1_Coll_Pro|I3C1 College Production Rate|0.702</v>
      </c>
    </row>
    <row r="286" spans="1:6" x14ac:dyDescent="0.25">
      <c r="A286" s="29">
        <f t="shared" si="8"/>
        <v>484</v>
      </c>
      <c r="B286" s="30" t="s">
        <v>513</v>
      </c>
      <c r="C286" s="30" t="s">
        <v>514</v>
      </c>
      <c r="D286" s="31">
        <f>Rates!$H$81</f>
        <v>1.52</v>
      </c>
      <c r="E286" s="30"/>
      <c r="F286" s="30" t="str">
        <f t="shared" si="9"/>
        <v>~+|1|ms484|I3C2_Coll_Pro|I3C2 College Production Rate|1.52</v>
      </c>
    </row>
    <row r="287" spans="1:6" x14ac:dyDescent="0.25">
      <c r="A287" s="29">
        <f t="shared" si="8"/>
        <v>485</v>
      </c>
      <c r="B287" s="30" t="s">
        <v>515</v>
      </c>
      <c r="C287" s="30" t="s">
        <v>516</v>
      </c>
      <c r="D287" s="31">
        <f>Rates!$H$82</f>
        <v>7.0000000000000001E-3</v>
      </c>
      <c r="E287" s="30"/>
      <c r="F287" s="30" t="str">
        <f t="shared" si="9"/>
        <v>~+|1|ms485|I4C0_Coll_Pro|I4C0 College Production Rate|0.007</v>
      </c>
    </row>
    <row r="288" spans="1:6" x14ac:dyDescent="0.25">
      <c r="A288" s="29">
        <f t="shared" si="8"/>
        <v>486</v>
      </c>
      <c r="B288" s="30" t="s">
        <v>517</v>
      </c>
      <c r="C288" s="30" t="s">
        <v>518</v>
      </c>
      <c r="D288" s="31">
        <f>Rates!$H$83</f>
        <v>0.71599999999999997</v>
      </c>
      <c r="E288" s="30"/>
      <c r="F288" s="30" t="str">
        <f t="shared" si="9"/>
        <v>~+|1|ms486|I4C1_Coll_Pro|I4C1 College Production Rate|0.716</v>
      </c>
    </row>
    <row r="289" spans="1:6" x14ac:dyDescent="0.25">
      <c r="A289" s="29">
        <f t="shared" si="8"/>
        <v>487</v>
      </c>
      <c r="B289" s="30" t="s">
        <v>519</v>
      </c>
      <c r="C289" s="30" t="s">
        <v>520</v>
      </c>
      <c r="D289" s="31">
        <f>Rates!$H$84</f>
        <v>0.97199999999999998</v>
      </c>
      <c r="E289" s="30"/>
      <c r="F289" s="30" t="str">
        <f t="shared" si="9"/>
        <v>~+|1|ms487|I4C2_Coll_Pro|I4C2 College Production Rate|0.972</v>
      </c>
    </row>
    <row r="290" spans="1:6" x14ac:dyDescent="0.25">
      <c r="A290" s="29">
        <f t="shared" si="8"/>
        <v>488</v>
      </c>
      <c r="B290" s="30" t="s">
        <v>521</v>
      </c>
      <c r="C290" s="30" t="s">
        <v>522</v>
      </c>
      <c r="D290" s="31">
        <f>Rates!$D$92</f>
        <v>0</v>
      </c>
      <c r="E290" s="30"/>
      <c r="F290" s="30" t="str">
        <f t="shared" si="9"/>
        <v>~+|1|ms488|GQ_Dorms_HBW1_Pro|Dorm HBW 1 Production Rate|0</v>
      </c>
    </row>
    <row r="291" spans="1:6" x14ac:dyDescent="0.25">
      <c r="A291" s="29">
        <f t="shared" si="8"/>
        <v>489</v>
      </c>
      <c r="B291" s="30" t="s">
        <v>1198</v>
      </c>
      <c r="C291" s="30" t="s">
        <v>522</v>
      </c>
      <c r="D291" s="31">
        <f>Rates!$E$92</f>
        <v>0</v>
      </c>
      <c r="E291" s="30"/>
      <c r="F291" s="30" t="str">
        <f t="shared" ref="F291:F293" si="10">"~+|1|ms"&amp;A291&amp;"|"&amp;B291&amp;"|"&amp;C291&amp;"|"&amp;D291</f>
        <v>~+|1|ms489|GQ_Dorms_HBW2_Pro|Dorm HBW 1 Production Rate|0</v>
      </c>
    </row>
    <row r="292" spans="1:6" x14ac:dyDescent="0.25">
      <c r="A292" s="29">
        <f t="shared" si="8"/>
        <v>490</v>
      </c>
      <c r="B292" s="30" t="s">
        <v>1199</v>
      </c>
      <c r="C292" s="30" t="s">
        <v>522</v>
      </c>
      <c r="D292" s="31">
        <f>Rates!$F$92</f>
        <v>0</v>
      </c>
      <c r="E292" s="30"/>
      <c r="F292" s="30" t="str">
        <f t="shared" si="10"/>
        <v>~+|1|ms490|GQ_Dorms_HBW3_Pro|Dorm HBW 1 Production Rate|0</v>
      </c>
    </row>
    <row r="293" spans="1:6" x14ac:dyDescent="0.25">
      <c r="A293" s="29">
        <f t="shared" si="8"/>
        <v>491</v>
      </c>
      <c r="B293" s="30" t="s">
        <v>1200</v>
      </c>
      <c r="C293" s="30" t="s">
        <v>522</v>
      </c>
      <c r="D293" s="31">
        <f>Rates!$G$92</f>
        <v>0</v>
      </c>
      <c r="E293" s="30"/>
      <c r="F293" s="30" t="str">
        <f t="shared" si="10"/>
        <v>~+|1|ms491|GQ_Dorms_HBW4_Pro|Dorm HBW 1 Production Rate|0</v>
      </c>
    </row>
    <row r="294" spans="1:6" x14ac:dyDescent="0.25">
      <c r="A294" s="29">
        <f t="shared" si="8"/>
        <v>492</v>
      </c>
      <c r="B294" s="30" t="s">
        <v>523</v>
      </c>
      <c r="C294" s="30" t="s">
        <v>524</v>
      </c>
      <c r="D294" s="31">
        <f>Rates!$H$92</f>
        <v>1.18</v>
      </c>
      <c r="E294" s="30"/>
      <c r="F294" s="30" t="str">
        <f t="shared" si="9"/>
        <v>~+|1|ms492|GQ_Dorms_Coll_Pro|Dorm College Production Rate|1.18</v>
      </c>
    </row>
    <row r="295" spans="1:6" x14ac:dyDescent="0.25">
      <c r="A295" s="29">
        <f t="shared" si="8"/>
        <v>493</v>
      </c>
      <c r="B295" s="30" t="s">
        <v>525</v>
      </c>
      <c r="C295" s="30" t="s">
        <v>526</v>
      </c>
      <c r="D295" s="31">
        <f>Rates!$I$92</f>
        <v>0.4</v>
      </c>
      <c r="E295" s="30"/>
      <c r="F295" s="30" t="str">
        <f t="shared" si="9"/>
        <v>~+|1|ms493|GQ_Dorms_Shop_Pro|Dorm Shopping Production Rate|0.4</v>
      </c>
    </row>
    <row r="296" spans="1:6" x14ac:dyDescent="0.25">
      <c r="A296" s="29">
        <f t="shared" si="8"/>
        <v>494</v>
      </c>
      <c r="B296" s="30" t="s">
        <v>527</v>
      </c>
      <c r="C296" s="30" t="s">
        <v>528</v>
      </c>
      <c r="D296" s="31">
        <f>Rates!$J$92</f>
        <v>1.24</v>
      </c>
      <c r="E296" s="30"/>
      <c r="F296" s="30" t="str">
        <f t="shared" si="9"/>
        <v>~+|1|ms494|GQ_Dorms_Other_Pro|Dorm Other Production Rate|1.24</v>
      </c>
    </row>
    <row r="297" spans="1:6" x14ac:dyDescent="0.25">
      <c r="A297" s="29">
        <f t="shared" si="8"/>
        <v>495</v>
      </c>
      <c r="B297" s="30" t="s">
        <v>529</v>
      </c>
      <c r="C297" s="30" t="s">
        <v>530</v>
      </c>
      <c r="D297" s="31">
        <f>Rates!$K$92</f>
        <v>0</v>
      </c>
      <c r="E297" s="30"/>
      <c r="F297" s="30" t="str">
        <f t="shared" si="9"/>
        <v>~+|1|ms495|GQ_Dorms_Sch_Pro|Dorm School Production Rate|0</v>
      </c>
    </row>
    <row r="298" spans="1:6" x14ac:dyDescent="0.25">
      <c r="A298" s="29">
        <f t="shared" si="8"/>
        <v>496</v>
      </c>
      <c r="B298" s="30" t="s">
        <v>531</v>
      </c>
      <c r="C298" s="30" t="s">
        <v>532</v>
      </c>
      <c r="D298" s="31">
        <f>Rates!$L$92</f>
        <v>0.7</v>
      </c>
      <c r="E298" s="30"/>
      <c r="F298" s="30" t="str">
        <f t="shared" si="9"/>
        <v>~+|1|ms496|GQ_Dorms_OtO_Pro|Dorm OtO Production Rate|0.7</v>
      </c>
    </row>
    <row r="299" spans="1:6" x14ac:dyDescent="0.25">
      <c r="A299" s="29">
        <f t="shared" si="8"/>
        <v>497</v>
      </c>
      <c r="B299" s="30" t="s">
        <v>533</v>
      </c>
      <c r="C299" s="30" t="s">
        <v>534</v>
      </c>
      <c r="D299" s="31">
        <f>Rates!$M$92</f>
        <v>0.3</v>
      </c>
      <c r="E299" s="30"/>
      <c r="F299" s="30" t="str">
        <f t="shared" si="9"/>
        <v>~+|1|ms497|GQ_Dorms_WtO_Pro|Dorm WtO Production Rate|0.3</v>
      </c>
    </row>
    <row r="300" spans="1:6" x14ac:dyDescent="0.25">
      <c r="A300" s="29">
        <f t="shared" si="8"/>
        <v>498</v>
      </c>
      <c r="B300" s="30" t="s">
        <v>535</v>
      </c>
      <c r="C300" s="30" t="s">
        <v>536</v>
      </c>
      <c r="D300" s="31">
        <f>Rates!$D$93</f>
        <v>0.37</v>
      </c>
      <c r="E300" s="30"/>
      <c r="F300" s="30" t="str">
        <f t="shared" si="9"/>
        <v>~+|1|ms498|GQ_Military_HBW1_Pro|Military HBW 1 Production Rate|0.37</v>
      </c>
    </row>
    <row r="301" spans="1:6" x14ac:dyDescent="0.25">
      <c r="A301" s="29">
        <f t="shared" si="8"/>
        <v>499</v>
      </c>
      <c r="B301" s="30" t="s">
        <v>1201</v>
      </c>
      <c r="C301" s="30" t="s">
        <v>536</v>
      </c>
      <c r="D301" s="31">
        <f>Rates!$E$93</f>
        <v>0</v>
      </c>
      <c r="E301" s="30"/>
      <c r="F301" s="30" t="str">
        <f t="shared" ref="F301:F303" si="11">"~+|1|ms"&amp;A301&amp;"|"&amp;B301&amp;"|"&amp;C301&amp;"|"&amp;D301</f>
        <v>~+|1|ms499|GQ_Military_HBW2_Pro|Military HBW 1 Production Rate|0</v>
      </c>
    </row>
    <row r="302" spans="1:6" x14ac:dyDescent="0.25">
      <c r="A302" s="29">
        <f t="shared" si="8"/>
        <v>500</v>
      </c>
      <c r="B302" s="30" t="s">
        <v>1202</v>
      </c>
      <c r="C302" s="30" t="s">
        <v>536</v>
      </c>
      <c r="D302" s="31">
        <f>Rates!$F$93</f>
        <v>0</v>
      </c>
      <c r="E302" s="30"/>
      <c r="F302" s="30" t="str">
        <f t="shared" si="11"/>
        <v>~+|1|ms500|GQ_Military_HBW3_Pro|Military HBW 1 Production Rate|0</v>
      </c>
    </row>
    <row r="303" spans="1:6" x14ac:dyDescent="0.25">
      <c r="A303" s="29">
        <f t="shared" si="8"/>
        <v>501</v>
      </c>
      <c r="B303" s="30" t="s">
        <v>1203</v>
      </c>
      <c r="C303" s="30" t="s">
        <v>536</v>
      </c>
      <c r="D303" s="31">
        <f>Rates!$G$93</f>
        <v>0</v>
      </c>
      <c r="E303" s="30"/>
      <c r="F303" s="30" t="str">
        <f t="shared" si="11"/>
        <v>~+|1|ms501|GQ_Military_HBW4_Pro|Military HBW 1 Production Rate|0</v>
      </c>
    </row>
    <row r="304" spans="1:6" x14ac:dyDescent="0.25">
      <c r="A304" s="29">
        <f t="shared" si="8"/>
        <v>502</v>
      </c>
      <c r="B304" s="30" t="s">
        <v>537</v>
      </c>
      <c r="C304" s="30" t="s">
        <v>538</v>
      </c>
      <c r="D304" s="31">
        <f>Rates!$H$93</f>
        <v>0</v>
      </c>
      <c r="E304" s="30"/>
      <c r="F304" s="30" t="str">
        <f t="shared" si="9"/>
        <v>~+|1|ms502|GQ_Military_Coll_Pro|Military College Production Rate|0</v>
      </c>
    </row>
    <row r="305" spans="1:6" x14ac:dyDescent="0.25">
      <c r="A305" s="29">
        <f t="shared" si="8"/>
        <v>503</v>
      </c>
      <c r="B305" s="30" t="s">
        <v>539</v>
      </c>
      <c r="C305" s="30" t="s">
        <v>540</v>
      </c>
      <c r="D305" s="31">
        <f>Rates!$I$93</f>
        <v>0.74</v>
      </c>
      <c r="E305" s="30"/>
      <c r="F305" s="30" t="str">
        <f t="shared" si="9"/>
        <v>~+|1|ms503|GQ_Military_Shop_Pro|Military Shopping Production Rate|0.74</v>
      </c>
    </row>
    <row r="306" spans="1:6" x14ac:dyDescent="0.25">
      <c r="A306" s="29">
        <f t="shared" si="8"/>
        <v>504</v>
      </c>
      <c r="B306" s="30" t="s">
        <v>541</v>
      </c>
      <c r="C306" s="30" t="s">
        <v>542</v>
      </c>
      <c r="D306" s="31">
        <f>Rates!$J$93</f>
        <v>1.0900000000000001</v>
      </c>
      <c r="E306" s="30"/>
      <c r="F306" s="30" t="str">
        <f t="shared" si="9"/>
        <v>~+|1|ms504|GQ_Military_Other_Pro|Military Other Production Rate|1.09</v>
      </c>
    </row>
    <row r="307" spans="1:6" x14ac:dyDescent="0.25">
      <c r="A307" s="29">
        <f t="shared" si="8"/>
        <v>505</v>
      </c>
      <c r="B307" s="30" t="s">
        <v>543</v>
      </c>
      <c r="C307" s="30" t="s">
        <v>544</v>
      </c>
      <c r="D307" s="31">
        <f>Rates!$K$93</f>
        <v>0</v>
      </c>
      <c r="E307" s="30"/>
      <c r="F307" s="30" t="str">
        <f t="shared" si="9"/>
        <v>~+|1|ms505|GQ_Military_Sch_Pro|Military School Production Rate|0</v>
      </c>
    </row>
    <row r="308" spans="1:6" x14ac:dyDescent="0.25">
      <c r="A308" s="29">
        <f t="shared" si="8"/>
        <v>506</v>
      </c>
      <c r="B308" s="30" t="s">
        <v>545</v>
      </c>
      <c r="C308" s="30" t="s">
        <v>546</v>
      </c>
      <c r="D308" s="31">
        <f>Rates!$L$93</f>
        <v>0.53</v>
      </c>
      <c r="E308" s="30"/>
      <c r="F308" s="30" t="str">
        <f t="shared" si="9"/>
        <v>~+|1|ms506|GQ_Military_OtO_Pro|Military OtO Production Rate|0.53</v>
      </c>
    </row>
    <row r="309" spans="1:6" x14ac:dyDescent="0.25">
      <c r="A309" s="29">
        <f t="shared" si="8"/>
        <v>507</v>
      </c>
      <c r="B309" s="30" t="s">
        <v>547</v>
      </c>
      <c r="C309" s="30" t="s">
        <v>548</v>
      </c>
      <c r="D309" s="31">
        <f>Rates!$M$93</f>
        <v>0.23</v>
      </c>
      <c r="E309" s="30"/>
      <c r="F309" s="30" t="str">
        <f t="shared" si="9"/>
        <v>~+|1|ms507|GQ_Military_WtO_Pro|Military WtO Production Rate|0.23</v>
      </c>
    </row>
    <row r="310" spans="1:6" x14ac:dyDescent="0.25">
      <c r="A310" s="29">
        <f t="shared" si="8"/>
        <v>508</v>
      </c>
      <c r="B310" s="30" t="s">
        <v>549</v>
      </c>
      <c r="C310" s="30" t="s">
        <v>550</v>
      </c>
      <c r="D310" s="31">
        <f>Rates!$D$94</f>
        <v>0.1</v>
      </c>
      <c r="E310" s="30"/>
      <c r="F310" s="30" t="str">
        <f t="shared" si="9"/>
        <v>~+|1|ms508|GQ_Other_HBW1_Pro|Other HBW 1 Production Rate|0.1</v>
      </c>
    </row>
    <row r="311" spans="1:6" x14ac:dyDescent="0.25">
      <c r="A311" s="29">
        <f t="shared" si="8"/>
        <v>509</v>
      </c>
      <c r="B311" s="30" t="s">
        <v>1204</v>
      </c>
      <c r="C311" s="30" t="s">
        <v>550</v>
      </c>
      <c r="D311" s="31">
        <f>Rates!$E$94</f>
        <v>0</v>
      </c>
      <c r="E311" s="30"/>
      <c r="F311" s="30" t="str">
        <f t="shared" ref="F311:F313" si="12">"~+|1|ms"&amp;A311&amp;"|"&amp;B311&amp;"|"&amp;C311&amp;"|"&amp;D311</f>
        <v>~+|1|ms509|GQ_Other_HBW2_Pro|Other HBW 1 Production Rate|0</v>
      </c>
    </row>
    <row r="312" spans="1:6" x14ac:dyDescent="0.25">
      <c r="A312" s="29">
        <f t="shared" si="8"/>
        <v>510</v>
      </c>
      <c r="B312" s="30" t="s">
        <v>1205</v>
      </c>
      <c r="C312" s="30" t="s">
        <v>550</v>
      </c>
      <c r="D312" s="31">
        <f>Rates!$F$94</f>
        <v>0</v>
      </c>
      <c r="E312" s="30"/>
      <c r="F312" s="30" t="str">
        <f t="shared" si="12"/>
        <v>~+|1|ms510|GQ_Other_HBW3_Pro|Other HBW 1 Production Rate|0</v>
      </c>
    </row>
    <row r="313" spans="1:6" x14ac:dyDescent="0.25">
      <c r="A313" s="29">
        <f t="shared" si="8"/>
        <v>511</v>
      </c>
      <c r="B313" s="30" t="s">
        <v>1206</v>
      </c>
      <c r="C313" s="30" t="s">
        <v>550</v>
      </c>
      <c r="D313" s="31">
        <f>Rates!$G$94</f>
        <v>0</v>
      </c>
      <c r="E313" s="30"/>
      <c r="F313" s="30" t="str">
        <f t="shared" si="12"/>
        <v>~+|1|ms511|GQ_Other_HBW4_Pro|Other HBW 1 Production Rate|0</v>
      </c>
    </row>
    <row r="314" spans="1:6" x14ac:dyDescent="0.25">
      <c r="A314" s="29">
        <f t="shared" si="8"/>
        <v>512</v>
      </c>
      <c r="B314" s="30" t="s">
        <v>551</v>
      </c>
      <c r="C314" s="30" t="s">
        <v>552</v>
      </c>
      <c r="D314" s="31">
        <f>Rates!$H$94</f>
        <v>0</v>
      </c>
      <c r="E314" s="30"/>
      <c r="F314" s="30" t="str">
        <f t="shared" si="9"/>
        <v>~+|1|ms512|GQ_Other_Coll_Pro|Other College Production Rate|0</v>
      </c>
    </row>
    <row r="315" spans="1:6" x14ac:dyDescent="0.25">
      <c r="A315" s="29">
        <f t="shared" si="8"/>
        <v>513</v>
      </c>
      <c r="B315" s="30" t="s">
        <v>553</v>
      </c>
      <c r="C315" s="30" t="s">
        <v>554</v>
      </c>
      <c r="D315" s="31">
        <f>Rates!$I$94</f>
        <v>0.7</v>
      </c>
      <c r="E315" s="30"/>
      <c r="F315" s="30" t="str">
        <f t="shared" si="9"/>
        <v>~+|1|ms513|GQ_Other_Shop_Pro|Other Shopping Production Rate|0.7</v>
      </c>
    </row>
    <row r="316" spans="1:6" x14ac:dyDescent="0.25">
      <c r="A316" s="29">
        <f t="shared" si="8"/>
        <v>514</v>
      </c>
      <c r="B316" s="30" t="s">
        <v>555</v>
      </c>
      <c r="C316" s="30" t="s">
        <v>556</v>
      </c>
      <c r="D316" s="31">
        <f>Rates!$J$94</f>
        <v>1.49</v>
      </c>
      <c r="E316" s="30"/>
      <c r="F316" s="30" t="str">
        <f t="shared" si="9"/>
        <v>~+|1|ms514|GQ_Other_Other_Pro|Other Other Production Rate|1.49</v>
      </c>
    </row>
    <row r="317" spans="1:6" x14ac:dyDescent="0.25">
      <c r="A317" s="29">
        <f t="shared" si="8"/>
        <v>515</v>
      </c>
      <c r="B317" s="30" t="s">
        <v>557</v>
      </c>
      <c r="C317" s="30" t="s">
        <v>558</v>
      </c>
      <c r="D317" s="31">
        <f>Rates!$K$94</f>
        <v>0.03</v>
      </c>
      <c r="E317" s="30"/>
      <c r="F317" s="30" t="str">
        <f t="shared" si="9"/>
        <v>~+|1|ms515|GQ_Other_Sch_Pro|Other School Production Rate|0.03</v>
      </c>
    </row>
    <row r="318" spans="1:6" x14ac:dyDescent="0.25">
      <c r="A318" s="29">
        <f t="shared" si="8"/>
        <v>516</v>
      </c>
      <c r="B318" s="30" t="s">
        <v>559</v>
      </c>
      <c r="C318" s="30" t="s">
        <v>560</v>
      </c>
      <c r="D318" s="31">
        <f>Rates!$L$94</f>
        <v>0.73</v>
      </c>
      <c r="E318" s="30"/>
      <c r="F318" s="30" t="str">
        <f t="shared" si="9"/>
        <v>~+|1|ms516|GQ_Other_OtO_Pro|Other OtO Production Rate|0.73</v>
      </c>
    </row>
    <row r="319" spans="1:6" x14ac:dyDescent="0.25">
      <c r="A319" s="29">
        <f t="shared" si="8"/>
        <v>517</v>
      </c>
      <c r="B319" s="30" t="s">
        <v>561</v>
      </c>
      <c r="C319" s="30" t="s">
        <v>562</v>
      </c>
      <c r="D319" s="31">
        <f>Rates!$M$94</f>
        <v>0.31</v>
      </c>
      <c r="E319" s="30"/>
      <c r="F319" s="30" t="str">
        <f t="shared" si="9"/>
        <v>~+|1|ms517|GQ_Other_WtO_Pro|Other WtO Production Rate|0.31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2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5703125" style="2" bestFit="1" customWidth="1"/>
    <col min="2" max="2" width="22.28515625" bestFit="1" customWidth="1"/>
    <col min="3" max="3" width="31.85546875" bestFit="1" customWidth="1"/>
    <col min="4" max="4" width="12.7109375" style="4" customWidth="1"/>
    <col min="6" max="6" width="68.28515625" bestFit="1" customWidth="1"/>
  </cols>
  <sheetData>
    <row r="1" spans="1:6" x14ac:dyDescent="0.25">
      <c r="A1" s="2" t="s">
        <v>104</v>
      </c>
      <c r="B1" t="s">
        <v>94</v>
      </c>
      <c r="C1" t="s">
        <v>563</v>
      </c>
      <c r="D1" s="4" t="s">
        <v>564</v>
      </c>
      <c r="F1" t="s">
        <v>588</v>
      </c>
    </row>
    <row r="2" spans="1:6" x14ac:dyDescent="0.25">
      <c r="A2" s="20">
        <f>'Production Rates to Emme'!A319+1</f>
        <v>518</v>
      </c>
      <c r="B2" s="21" t="s">
        <v>722</v>
      </c>
      <c r="C2" s="21" t="s">
        <v>930</v>
      </c>
      <c r="D2" s="22">
        <f>Rates!$O$5</f>
        <v>0.01</v>
      </c>
      <c r="E2" s="21"/>
      <c r="F2" s="21" t="str">
        <f>"~+|1|ms"&amp;A2&amp;"|"&amp;B2&amp;"|"&amp;C2&amp;"|"&amp;D2</f>
        <v>~+|1|ms518|H1I1W0_HBW1_Att|H1I1W0 HBW #1 Attraction Rate|0.01</v>
      </c>
    </row>
    <row r="3" spans="1:6" x14ac:dyDescent="0.25">
      <c r="A3" s="20">
        <f>A2+1</f>
        <v>519</v>
      </c>
      <c r="B3" s="21" t="s">
        <v>723</v>
      </c>
      <c r="C3" s="21" t="s">
        <v>931</v>
      </c>
      <c r="D3" s="22">
        <f>Rates!$O$6</f>
        <v>0.01</v>
      </c>
      <c r="E3" s="21"/>
      <c r="F3" s="21" t="str">
        <f t="shared" ref="F3:F53" si="0">"~+|1|ms"&amp;A3&amp;"|"&amp;B3&amp;"|"&amp;C3&amp;"|"&amp;D3</f>
        <v>~+|1|ms519|H1I1W1_HBW1_Att|H1I1W1 HBW #1 Attraction Rate|0.01</v>
      </c>
    </row>
    <row r="4" spans="1:6" x14ac:dyDescent="0.25">
      <c r="A4" s="20">
        <f t="shared" ref="A4:A67" si="1">A3+1</f>
        <v>520</v>
      </c>
      <c r="B4" s="21" t="s">
        <v>724</v>
      </c>
      <c r="C4" s="21" t="s">
        <v>932</v>
      </c>
      <c r="D4" s="22">
        <f>Rates!$O$7</f>
        <v>0.01</v>
      </c>
      <c r="E4" s="21"/>
      <c r="F4" s="21" t="str">
        <f t="shared" si="0"/>
        <v>~+|1|ms520|H2I1W0_HBW1_Att|H2I1W0 HBW #1 Attraction Rate|0.01</v>
      </c>
    </row>
    <row r="5" spans="1:6" x14ac:dyDescent="0.25">
      <c r="A5" s="20">
        <f t="shared" si="1"/>
        <v>521</v>
      </c>
      <c r="B5" s="21" t="s">
        <v>725</v>
      </c>
      <c r="C5" s="21" t="s">
        <v>933</v>
      </c>
      <c r="D5" s="22">
        <f>Rates!$O$8</f>
        <v>0.01</v>
      </c>
      <c r="E5" s="21"/>
      <c r="F5" s="21" t="str">
        <f t="shared" si="0"/>
        <v>~+|1|ms521|H2I1W1_HBW1_Att|H2I1W1 HBW #1 Attraction Rate|0.01</v>
      </c>
    </row>
    <row r="6" spans="1:6" x14ac:dyDescent="0.25">
      <c r="A6" s="20">
        <f t="shared" si="1"/>
        <v>522</v>
      </c>
      <c r="B6" s="21" t="s">
        <v>726</v>
      </c>
      <c r="C6" s="21" t="s">
        <v>934</v>
      </c>
      <c r="D6" s="22">
        <f>Rates!$O$9</f>
        <v>0.01</v>
      </c>
      <c r="E6" s="21"/>
      <c r="F6" s="21" t="str">
        <f t="shared" si="0"/>
        <v>~+|1|ms522|H2I1W2_HBW1_Att|H2I1W2 HBW #1 Attraction Rate|0.01</v>
      </c>
    </row>
    <row r="7" spans="1:6" x14ac:dyDescent="0.25">
      <c r="A7" s="20">
        <f t="shared" si="1"/>
        <v>523</v>
      </c>
      <c r="B7" s="21" t="s">
        <v>727</v>
      </c>
      <c r="C7" s="21" t="s">
        <v>935</v>
      </c>
      <c r="D7" s="22">
        <f>Rates!$O$10</f>
        <v>0.01</v>
      </c>
      <c r="E7" s="21"/>
      <c r="F7" s="21" t="str">
        <f t="shared" si="0"/>
        <v>~+|1|ms523|H3I1W0_HBW1_Att|H3I1W0 HBW #1 Attraction Rate|0.01</v>
      </c>
    </row>
    <row r="8" spans="1:6" x14ac:dyDescent="0.25">
      <c r="A8" s="20">
        <f t="shared" si="1"/>
        <v>524</v>
      </c>
      <c r="B8" s="21" t="s">
        <v>728</v>
      </c>
      <c r="C8" s="21" t="s">
        <v>936</v>
      </c>
      <c r="D8" s="22">
        <f>Rates!$O$11</f>
        <v>0.01</v>
      </c>
      <c r="E8" s="21"/>
      <c r="F8" s="21" t="str">
        <f t="shared" si="0"/>
        <v>~+|1|ms524|H3I1W1_HBW1_Att|H3I1W1 HBW #1 Attraction Rate|0.01</v>
      </c>
    </row>
    <row r="9" spans="1:6" x14ac:dyDescent="0.25">
      <c r="A9" s="20">
        <f t="shared" si="1"/>
        <v>525</v>
      </c>
      <c r="B9" s="21" t="s">
        <v>729</v>
      </c>
      <c r="C9" s="21" t="s">
        <v>937</v>
      </c>
      <c r="D9" s="22">
        <f>Rates!$O$12</f>
        <v>0.01</v>
      </c>
      <c r="E9" s="21"/>
      <c r="F9" s="21" t="str">
        <f t="shared" si="0"/>
        <v>~+|1|ms525|H3I1W2_HBW1_Att|H3I1W2 HBW #1 Attraction Rate|0.01</v>
      </c>
    </row>
    <row r="10" spans="1:6" x14ac:dyDescent="0.25">
      <c r="A10" s="20">
        <f t="shared" si="1"/>
        <v>526</v>
      </c>
      <c r="B10" s="21" t="s">
        <v>730</v>
      </c>
      <c r="C10" s="21" t="s">
        <v>938</v>
      </c>
      <c r="D10" s="22">
        <f>Rates!$O$13</f>
        <v>0.01</v>
      </c>
      <c r="E10" s="21"/>
      <c r="F10" s="21" t="str">
        <f t="shared" si="0"/>
        <v>~+|1|ms526|H3I1W3_HBW1_Att|H3I1W3 HBW #1 Attraction Rate|0.01</v>
      </c>
    </row>
    <row r="11" spans="1:6" x14ac:dyDescent="0.25">
      <c r="A11" s="20">
        <f t="shared" si="1"/>
        <v>527</v>
      </c>
      <c r="B11" s="21" t="s">
        <v>731</v>
      </c>
      <c r="C11" s="21" t="s">
        <v>939</v>
      </c>
      <c r="D11" s="22">
        <f>Rates!$O$14</f>
        <v>0.01</v>
      </c>
      <c r="E11" s="21"/>
      <c r="F11" s="21" t="str">
        <f t="shared" si="0"/>
        <v>~+|1|ms527|H4I1W0_HBW1_Att|H4I1W0 HBW #1 Attraction Rate|0.01</v>
      </c>
    </row>
    <row r="12" spans="1:6" x14ac:dyDescent="0.25">
      <c r="A12" s="20">
        <f t="shared" si="1"/>
        <v>528</v>
      </c>
      <c r="B12" s="21" t="s">
        <v>732</v>
      </c>
      <c r="C12" s="21" t="s">
        <v>940</v>
      </c>
      <c r="D12" s="22">
        <f>Rates!$O$15</f>
        <v>0.01</v>
      </c>
      <c r="E12" s="21"/>
      <c r="F12" s="21" t="str">
        <f t="shared" si="0"/>
        <v>~+|1|ms528|H4I1W1_HBW1_Att|H4I1W1 HBW #1 Attraction Rate|0.01</v>
      </c>
    </row>
    <row r="13" spans="1:6" x14ac:dyDescent="0.25">
      <c r="A13" s="20">
        <f t="shared" si="1"/>
        <v>529</v>
      </c>
      <c r="B13" s="21" t="s">
        <v>733</v>
      </c>
      <c r="C13" s="21" t="s">
        <v>941</v>
      </c>
      <c r="D13" s="22">
        <f>Rates!$O$16</f>
        <v>0.01</v>
      </c>
      <c r="E13" s="21"/>
      <c r="F13" s="21" t="str">
        <f t="shared" si="0"/>
        <v>~+|1|ms529|H4I1W2_HBW1_Att|H4I1W2 HBW #1 Attraction Rate|0.01</v>
      </c>
    </row>
    <row r="14" spans="1:6" x14ac:dyDescent="0.25">
      <c r="A14" s="20">
        <f t="shared" si="1"/>
        <v>530</v>
      </c>
      <c r="B14" s="21" t="s">
        <v>734</v>
      </c>
      <c r="C14" s="21" t="s">
        <v>942</v>
      </c>
      <c r="D14" s="22">
        <f>Rates!$O$17</f>
        <v>0.01</v>
      </c>
      <c r="E14" s="21"/>
      <c r="F14" s="21" t="str">
        <f t="shared" si="0"/>
        <v>~+|1|ms530|H4I1W3_HBW1_Att|H4I1W3 HBW #1 Attraction Rate|0.01</v>
      </c>
    </row>
    <row r="15" spans="1:6" x14ac:dyDescent="0.25">
      <c r="A15" s="20">
        <f t="shared" si="1"/>
        <v>531</v>
      </c>
      <c r="B15" s="21" t="s">
        <v>735</v>
      </c>
      <c r="C15" s="21" t="s">
        <v>943</v>
      </c>
      <c r="D15" s="22">
        <f>Rates!$U$5</f>
        <v>2.8479999999999999</v>
      </c>
      <c r="E15" s="21"/>
      <c r="F15" s="21" t="str">
        <f t="shared" si="0"/>
        <v>~+|1|ms531|H1I1W0_Other_Att|H1I1W0 Other Attraction Rate|2.848</v>
      </c>
    </row>
    <row r="16" spans="1:6" x14ac:dyDescent="0.25">
      <c r="A16" s="20">
        <f t="shared" si="1"/>
        <v>532</v>
      </c>
      <c r="B16" s="21" t="s">
        <v>736</v>
      </c>
      <c r="C16" s="21" t="s">
        <v>944</v>
      </c>
      <c r="D16" s="22">
        <f>Rates!$U$6</f>
        <v>2.8479999999999999</v>
      </c>
      <c r="E16" s="21"/>
      <c r="F16" s="21" t="str">
        <f t="shared" si="0"/>
        <v>~+|1|ms532|H1I1W1_Other_Att|H1I1W1 Other Attraction Rate|2.848</v>
      </c>
    </row>
    <row r="17" spans="1:6" x14ac:dyDescent="0.25">
      <c r="A17" s="20">
        <f t="shared" si="1"/>
        <v>533</v>
      </c>
      <c r="B17" s="21" t="s">
        <v>737</v>
      </c>
      <c r="C17" s="21" t="s">
        <v>945</v>
      </c>
      <c r="D17" s="22">
        <f>Rates!$U$7</f>
        <v>2.8479999999999999</v>
      </c>
      <c r="E17" s="21"/>
      <c r="F17" s="21" t="str">
        <f t="shared" si="0"/>
        <v>~+|1|ms533|H2I1W0_Other_Att|H2I1W0 Other Attraction Rate|2.848</v>
      </c>
    </row>
    <row r="18" spans="1:6" x14ac:dyDescent="0.25">
      <c r="A18" s="20">
        <f t="shared" si="1"/>
        <v>534</v>
      </c>
      <c r="B18" s="21" t="s">
        <v>738</v>
      </c>
      <c r="C18" s="21" t="s">
        <v>946</v>
      </c>
      <c r="D18" s="22">
        <f>Rates!$U$8</f>
        <v>2.8479999999999999</v>
      </c>
      <c r="E18" s="21"/>
      <c r="F18" s="21" t="str">
        <f t="shared" si="0"/>
        <v>~+|1|ms534|H2I1W1_Other_Att|H2I1W1 Other Attraction Rate|2.848</v>
      </c>
    </row>
    <row r="19" spans="1:6" x14ac:dyDescent="0.25">
      <c r="A19" s="20">
        <f t="shared" si="1"/>
        <v>535</v>
      </c>
      <c r="B19" s="21" t="s">
        <v>739</v>
      </c>
      <c r="C19" s="21" t="s">
        <v>947</v>
      </c>
      <c r="D19" s="22">
        <f>Rates!$U$9</f>
        <v>2.8479999999999999</v>
      </c>
      <c r="E19" s="21"/>
      <c r="F19" s="21" t="str">
        <f t="shared" si="0"/>
        <v>~+|1|ms535|H2I1W2_Other_Att|H2I1W2 Other Attraction Rate|2.848</v>
      </c>
    </row>
    <row r="20" spans="1:6" x14ac:dyDescent="0.25">
      <c r="A20" s="20">
        <f t="shared" si="1"/>
        <v>536</v>
      </c>
      <c r="B20" s="21" t="s">
        <v>740</v>
      </c>
      <c r="C20" s="21" t="s">
        <v>948</v>
      </c>
      <c r="D20" s="22">
        <f>Rates!$U$10</f>
        <v>2.8479999999999999</v>
      </c>
      <c r="E20" s="21"/>
      <c r="F20" s="21" t="str">
        <f t="shared" si="0"/>
        <v>~+|1|ms536|H3I1W0_Other_Att|H3I1W0 Other Attraction Rate|2.848</v>
      </c>
    </row>
    <row r="21" spans="1:6" x14ac:dyDescent="0.25">
      <c r="A21" s="20">
        <f t="shared" si="1"/>
        <v>537</v>
      </c>
      <c r="B21" s="21" t="s">
        <v>741</v>
      </c>
      <c r="C21" s="21" t="s">
        <v>949</v>
      </c>
      <c r="D21" s="22">
        <f>Rates!$U$11</f>
        <v>2.8479999999999999</v>
      </c>
      <c r="E21" s="21"/>
      <c r="F21" s="21" t="str">
        <f t="shared" si="0"/>
        <v>~+|1|ms537|H3I1W1_Other_Att|H3I1W1 Other Attraction Rate|2.848</v>
      </c>
    </row>
    <row r="22" spans="1:6" x14ac:dyDescent="0.25">
      <c r="A22" s="20">
        <f t="shared" si="1"/>
        <v>538</v>
      </c>
      <c r="B22" s="21" t="s">
        <v>742</v>
      </c>
      <c r="C22" s="21" t="s">
        <v>950</v>
      </c>
      <c r="D22" s="22">
        <f>Rates!$U$12</f>
        <v>2.8479999999999999</v>
      </c>
      <c r="E22" s="21"/>
      <c r="F22" s="21" t="str">
        <f t="shared" si="0"/>
        <v>~+|1|ms538|H3I1W2_Other_Att|H3I1W2 Other Attraction Rate|2.848</v>
      </c>
    </row>
    <row r="23" spans="1:6" x14ac:dyDescent="0.25">
      <c r="A23" s="20">
        <f t="shared" si="1"/>
        <v>539</v>
      </c>
      <c r="B23" s="21" t="s">
        <v>743</v>
      </c>
      <c r="C23" s="21" t="s">
        <v>951</v>
      </c>
      <c r="D23" s="22">
        <f>Rates!$U$13</f>
        <v>2.8479999999999999</v>
      </c>
      <c r="E23" s="21"/>
      <c r="F23" s="21" t="str">
        <f t="shared" si="0"/>
        <v>~+|1|ms539|H3I1W3_Other_Att|H3I1W3 Other Attraction Rate|2.848</v>
      </c>
    </row>
    <row r="24" spans="1:6" x14ac:dyDescent="0.25">
      <c r="A24" s="20">
        <f t="shared" si="1"/>
        <v>540</v>
      </c>
      <c r="B24" s="21" t="s">
        <v>744</v>
      </c>
      <c r="C24" s="21" t="s">
        <v>952</v>
      </c>
      <c r="D24" s="22">
        <f>Rates!$U$14</f>
        <v>2.8479999999999999</v>
      </c>
      <c r="E24" s="21"/>
      <c r="F24" s="21" t="str">
        <f t="shared" si="0"/>
        <v>~+|1|ms540|H4I1W0_Other_Att|H4I1W0 Other Attraction Rate|2.848</v>
      </c>
    </row>
    <row r="25" spans="1:6" x14ac:dyDescent="0.25">
      <c r="A25" s="20">
        <f t="shared" si="1"/>
        <v>541</v>
      </c>
      <c r="B25" s="21" t="s">
        <v>745</v>
      </c>
      <c r="C25" s="21" t="s">
        <v>953</v>
      </c>
      <c r="D25" s="22">
        <f>Rates!$U$15</f>
        <v>2.8479999999999999</v>
      </c>
      <c r="E25" s="21"/>
      <c r="F25" s="21" t="str">
        <f t="shared" si="0"/>
        <v>~+|1|ms541|H4I1W1_Other_Att|H4I1W1 Other Attraction Rate|2.848</v>
      </c>
    </row>
    <row r="26" spans="1:6" x14ac:dyDescent="0.25">
      <c r="A26" s="20">
        <f t="shared" si="1"/>
        <v>542</v>
      </c>
      <c r="B26" s="21" t="s">
        <v>746</v>
      </c>
      <c r="C26" s="21" t="s">
        <v>954</v>
      </c>
      <c r="D26" s="22">
        <f>Rates!$U$16</f>
        <v>2.8479999999999999</v>
      </c>
      <c r="E26" s="21"/>
      <c r="F26" s="21" t="str">
        <f t="shared" si="0"/>
        <v>~+|1|ms542|H4I1W2_Other_Att|H4I1W2 Other Attraction Rate|2.848</v>
      </c>
    </row>
    <row r="27" spans="1:6" x14ac:dyDescent="0.25">
      <c r="A27" s="20">
        <f t="shared" si="1"/>
        <v>543</v>
      </c>
      <c r="B27" s="21" t="s">
        <v>747</v>
      </c>
      <c r="C27" s="21" t="s">
        <v>955</v>
      </c>
      <c r="D27" s="22">
        <f>Rates!$U$17</f>
        <v>2.8479999999999999</v>
      </c>
      <c r="E27" s="21"/>
      <c r="F27" s="21" t="str">
        <f t="shared" si="0"/>
        <v>~+|1|ms543|H4I1W3_Other_Att|H4I1W3 Other Attraction Rate|2.848</v>
      </c>
    </row>
    <row r="28" spans="1:6" x14ac:dyDescent="0.25">
      <c r="A28" s="20">
        <f t="shared" si="1"/>
        <v>544</v>
      </c>
      <c r="B28" s="21" t="s">
        <v>748</v>
      </c>
      <c r="C28" s="21" t="s">
        <v>956</v>
      </c>
      <c r="D28" s="22">
        <f>Rates!$W$5</f>
        <v>1.35</v>
      </c>
      <c r="E28" s="21"/>
      <c r="F28" s="21" t="str">
        <f t="shared" si="0"/>
        <v>~+|1|ms544|H1I1W0_OtO_Att|H1I1W0 OtO Attraction Rate|1.35</v>
      </c>
    </row>
    <row r="29" spans="1:6" x14ac:dyDescent="0.25">
      <c r="A29" s="20">
        <f t="shared" si="1"/>
        <v>545</v>
      </c>
      <c r="B29" s="21" t="s">
        <v>749</v>
      </c>
      <c r="C29" s="21" t="s">
        <v>957</v>
      </c>
      <c r="D29" s="22">
        <f>Rates!$W$6</f>
        <v>1.35</v>
      </c>
      <c r="E29" s="21"/>
      <c r="F29" s="21" t="str">
        <f t="shared" si="0"/>
        <v>~+|1|ms545|H1I1W1_OtO_Att|H1I1W1 OtO Attraction Rate|1.35</v>
      </c>
    </row>
    <row r="30" spans="1:6" x14ac:dyDescent="0.25">
      <c r="A30" s="20">
        <f t="shared" si="1"/>
        <v>546</v>
      </c>
      <c r="B30" s="21" t="s">
        <v>750</v>
      </c>
      <c r="C30" s="21" t="s">
        <v>958</v>
      </c>
      <c r="D30" s="22">
        <f>Rates!$W$7</f>
        <v>1.35</v>
      </c>
      <c r="E30" s="21"/>
      <c r="F30" s="21" t="str">
        <f t="shared" si="0"/>
        <v>~+|1|ms546|H2I1W0_OtO_Att|H2I1W0 OtO Attraction Rate|1.35</v>
      </c>
    </row>
    <row r="31" spans="1:6" x14ac:dyDescent="0.25">
      <c r="A31" s="20">
        <f t="shared" si="1"/>
        <v>547</v>
      </c>
      <c r="B31" s="21" t="s">
        <v>751</v>
      </c>
      <c r="C31" s="21" t="s">
        <v>959</v>
      </c>
      <c r="D31" s="22">
        <f>Rates!$W$8</f>
        <v>1.35</v>
      </c>
      <c r="E31" s="21"/>
      <c r="F31" s="21" t="str">
        <f t="shared" si="0"/>
        <v>~+|1|ms547|H2I1W1_OtO_Att|H2I1W1 OtO Attraction Rate|1.35</v>
      </c>
    </row>
    <row r="32" spans="1:6" x14ac:dyDescent="0.25">
      <c r="A32" s="20">
        <f t="shared" si="1"/>
        <v>548</v>
      </c>
      <c r="B32" s="21" t="s">
        <v>752</v>
      </c>
      <c r="C32" s="21" t="s">
        <v>960</v>
      </c>
      <c r="D32" s="22">
        <f>Rates!$W$9</f>
        <v>1.35</v>
      </c>
      <c r="E32" s="21"/>
      <c r="F32" s="21" t="str">
        <f t="shared" si="0"/>
        <v>~+|1|ms548|H2I1W2_OtO_Att|H2I1W2 OtO Attraction Rate|1.35</v>
      </c>
    </row>
    <row r="33" spans="1:6" x14ac:dyDescent="0.25">
      <c r="A33" s="20">
        <f t="shared" si="1"/>
        <v>549</v>
      </c>
      <c r="B33" s="21" t="s">
        <v>753</v>
      </c>
      <c r="C33" s="21" t="s">
        <v>961</v>
      </c>
      <c r="D33" s="22">
        <f>Rates!$W$10</f>
        <v>1.35</v>
      </c>
      <c r="E33" s="21"/>
      <c r="F33" s="21" t="str">
        <f t="shared" si="0"/>
        <v>~+|1|ms549|H3I1W0_OtO_Att|H3I1W0 OtO Attraction Rate|1.35</v>
      </c>
    </row>
    <row r="34" spans="1:6" x14ac:dyDescent="0.25">
      <c r="A34" s="20">
        <f t="shared" si="1"/>
        <v>550</v>
      </c>
      <c r="B34" s="21" t="s">
        <v>754</v>
      </c>
      <c r="C34" s="21" t="s">
        <v>962</v>
      </c>
      <c r="D34" s="22">
        <f>Rates!$W$11</f>
        <v>1.35</v>
      </c>
      <c r="E34" s="21"/>
      <c r="F34" s="21" t="str">
        <f t="shared" si="0"/>
        <v>~+|1|ms550|H3I1W1_OtO_Att|H3I1W1 OtO Attraction Rate|1.35</v>
      </c>
    </row>
    <row r="35" spans="1:6" x14ac:dyDescent="0.25">
      <c r="A35" s="20">
        <f t="shared" si="1"/>
        <v>551</v>
      </c>
      <c r="B35" s="21" t="s">
        <v>755</v>
      </c>
      <c r="C35" s="21" t="s">
        <v>963</v>
      </c>
      <c r="D35" s="22">
        <f>Rates!$W$12</f>
        <v>1.35</v>
      </c>
      <c r="E35" s="21"/>
      <c r="F35" s="21" t="str">
        <f t="shared" si="0"/>
        <v>~+|1|ms551|H3I1W2_OtO_Att|H3I1W2 OtO Attraction Rate|1.35</v>
      </c>
    </row>
    <row r="36" spans="1:6" x14ac:dyDescent="0.25">
      <c r="A36" s="20">
        <f t="shared" si="1"/>
        <v>552</v>
      </c>
      <c r="B36" s="21" t="s">
        <v>756</v>
      </c>
      <c r="C36" s="21" t="s">
        <v>964</v>
      </c>
      <c r="D36" s="22">
        <f>Rates!$W$13</f>
        <v>1.35</v>
      </c>
      <c r="E36" s="21"/>
      <c r="F36" s="21" t="str">
        <f t="shared" si="0"/>
        <v>~+|1|ms552|H3I1W3_OtO_Att|H3I1W3 OtO Attraction Rate|1.35</v>
      </c>
    </row>
    <row r="37" spans="1:6" x14ac:dyDescent="0.25">
      <c r="A37" s="20">
        <f t="shared" si="1"/>
        <v>553</v>
      </c>
      <c r="B37" s="21" t="s">
        <v>757</v>
      </c>
      <c r="C37" s="21" t="s">
        <v>965</v>
      </c>
      <c r="D37" s="22">
        <f>Rates!$W$14</f>
        <v>1.35</v>
      </c>
      <c r="E37" s="21"/>
      <c r="F37" s="21" t="str">
        <f t="shared" si="0"/>
        <v>~+|1|ms553|H4I1W0_OtO_Att|H4I1W0 OtO Attraction Rate|1.35</v>
      </c>
    </row>
    <row r="38" spans="1:6" x14ac:dyDescent="0.25">
      <c r="A38" s="20">
        <f t="shared" si="1"/>
        <v>554</v>
      </c>
      <c r="B38" s="21" t="s">
        <v>758</v>
      </c>
      <c r="C38" s="21" t="s">
        <v>966</v>
      </c>
      <c r="D38" s="22">
        <f>Rates!$W$15</f>
        <v>1.35</v>
      </c>
      <c r="E38" s="21"/>
      <c r="F38" s="21" t="str">
        <f t="shared" si="0"/>
        <v>~+|1|ms554|H4I1W1_OtO_Att|H4I1W1 OtO Attraction Rate|1.35</v>
      </c>
    </row>
    <row r="39" spans="1:6" x14ac:dyDescent="0.25">
      <c r="A39" s="20">
        <f t="shared" si="1"/>
        <v>555</v>
      </c>
      <c r="B39" s="21" t="s">
        <v>759</v>
      </c>
      <c r="C39" s="21" t="s">
        <v>967</v>
      </c>
      <c r="D39" s="22">
        <f>Rates!$W$16</f>
        <v>1.35</v>
      </c>
      <c r="E39" s="21"/>
      <c r="F39" s="21" t="str">
        <f t="shared" si="0"/>
        <v>~+|1|ms555|H4I1W2_OtO_Att|H4I1W2 OtO Attraction Rate|1.35</v>
      </c>
    </row>
    <row r="40" spans="1:6" x14ac:dyDescent="0.25">
      <c r="A40" s="20">
        <f t="shared" si="1"/>
        <v>556</v>
      </c>
      <c r="B40" s="21" t="s">
        <v>760</v>
      </c>
      <c r="C40" s="21" t="s">
        <v>968</v>
      </c>
      <c r="D40" s="22">
        <f>Rates!$W$17</f>
        <v>1.35</v>
      </c>
      <c r="E40" s="21"/>
      <c r="F40" s="21" t="str">
        <f t="shared" si="0"/>
        <v>~+|1|ms556|H4I1W3_OtO_Att|H4I1W3 OtO Attraction Rate|1.35</v>
      </c>
    </row>
    <row r="41" spans="1:6" x14ac:dyDescent="0.25">
      <c r="A41" s="20">
        <f t="shared" si="1"/>
        <v>557</v>
      </c>
      <c r="B41" s="21" t="s">
        <v>761</v>
      </c>
      <c r="C41" s="21" t="s">
        <v>969</v>
      </c>
      <c r="D41" s="22">
        <f>Rates!$X$5</f>
        <v>0.153</v>
      </c>
      <c r="E41" s="21"/>
      <c r="F41" s="21" t="str">
        <f t="shared" si="0"/>
        <v>~+|1|ms557|H1I1W0_WtO_Att|H1I1W0 WtO Attraction Rate|0.153</v>
      </c>
    </row>
    <row r="42" spans="1:6" x14ac:dyDescent="0.25">
      <c r="A42" s="20">
        <f t="shared" si="1"/>
        <v>558</v>
      </c>
      <c r="B42" s="21" t="s">
        <v>762</v>
      </c>
      <c r="C42" s="21" t="s">
        <v>970</v>
      </c>
      <c r="D42" s="22">
        <f>Rates!$X$6</f>
        <v>0.153</v>
      </c>
      <c r="E42" s="21"/>
      <c r="F42" s="21" t="str">
        <f t="shared" si="0"/>
        <v>~+|1|ms558|H1I1W1_WtO_Att|H1I1W1 WtO Attraction Rate|0.153</v>
      </c>
    </row>
    <row r="43" spans="1:6" x14ac:dyDescent="0.25">
      <c r="A43" s="20">
        <f t="shared" si="1"/>
        <v>559</v>
      </c>
      <c r="B43" s="21" t="s">
        <v>763</v>
      </c>
      <c r="C43" s="21" t="s">
        <v>971</v>
      </c>
      <c r="D43" s="22">
        <f>Rates!$X$7</f>
        <v>0.153</v>
      </c>
      <c r="E43" s="21"/>
      <c r="F43" s="21" t="str">
        <f t="shared" si="0"/>
        <v>~+|1|ms559|H2I1W0_WtO_Att|H2I1W0 WtO Attraction Rate|0.153</v>
      </c>
    </row>
    <row r="44" spans="1:6" x14ac:dyDescent="0.25">
      <c r="A44" s="20">
        <f t="shared" si="1"/>
        <v>560</v>
      </c>
      <c r="B44" s="21" t="s">
        <v>764</v>
      </c>
      <c r="C44" s="21" t="s">
        <v>972</v>
      </c>
      <c r="D44" s="22">
        <f>Rates!$X$8</f>
        <v>0.153</v>
      </c>
      <c r="E44" s="21"/>
      <c r="F44" s="21" t="str">
        <f t="shared" si="0"/>
        <v>~+|1|ms560|H2I1W1_WtO_Att|H2I1W1 WtO Attraction Rate|0.153</v>
      </c>
    </row>
    <row r="45" spans="1:6" x14ac:dyDescent="0.25">
      <c r="A45" s="20">
        <f t="shared" si="1"/>
        <v>561</v>
      </c>
      <c r="B45" s="21" t="s">
        <v>765</v>
      </c>
      <c r="C45" s="21" t="s">
        <v>973</v>
      </c>
      <c r="D45" s="22">
        <f>Rates!$X$9</f>
        <v>0.153</v>
      </c>
      <c r="E45" s="21"/>
      <c r="F45" s="21" t="str">
        <f t="shared" si="0"/>
        <v>~+|1|ms561|H2I1W2_WtO_Att|H2I1W2 WtO Attraction Rate|0.153</v>
      </c>
    </row>
    <row r="46" spans="1:6" x14ac:dyDescent="0.25">
      <c r="A46" s="20">
        <f t="shared" si="1"/>
        <v>562</v>
      </c>
      <c r="B46" s="21" t="s">
        <v>766</v>
      </c>
      <c r="C46" s="21" t="s">
        <v>974</v>
      </c>
      <c r="D46" s="22">
        <f>Rates!$X$10</f>
        <v>0.153</v>
      </c>
      <c r="E46" s="21"/>
      <c r="F46" s="21" t="str">
        <f t="shared" si="0"/>
        <v>~+|1|ms562|H3I1W0_WtO_Att|H3I1W0 WtO Attraction Rate|0.153</v>
      </c>
    </row>
    <row r="47" spans="1:6" x14ac:dyDescent="0.25">
      <c r="A47" s="20">
        <f t="shared" si="1"/>
        <v>563</v>
      </c>
      <c r="B47" s="21" t="s">
        <v>767</v>
      </c>
      <c r="C47" s="21" t="s">
        <v>975</v>
      </c>
      <c r="D47" s="22">
        <f>Rates!$X$11</f>
        <v>0.153</v>
      </c>
      <c r="E47" s="21"/>
      <c r="F47" s="21" t="str">
        <f t="shared" si="0"/>
        <v>~+|1|ms563|H3I1W1_WtO_Att|H3I1W1 WtO Attraction Rate|0.153</v>
      </c>
    </row>
    <row r="48" spans="1:6" x14ac:dyDescent="0.25">
      <c r="A48" s="20">
        <f t="shared" si="1"/>
        <v>564</v>
      </c>
      <c r="B48" s="21" t="s">
        <v>768</v>
      </c>
      <c r="C48" s="21" t="s">
        <v>976</v>
      </c>
      <c r="D48" s="22">
        <f>Rates!$X$12</f>
        <v>0.153</v>
      </c>
      <c r="E48" s="21"/>
      <c r="F48" s="21" t="str">
        <f t="shared" si="0"/>
        <v>~+|1|ms564|H3I1W2_WtO_Att|H3I1W2 WtO Attraction Rate|0.153</v>
      </c>
    </row>
    <row r="49" spans="1:6" x14ac:dyDescent="0.25">
      <c r="A49" s="20">
        <f t="shared" si="1"/>
        <v>565</v>
      </c>
      <c r="B49" s="21" t="s">
        <v>769</v>
      </c>
      <c r="C49" s="21" t="s">
        <v>977</v>
      </c>
      <c r="D49" s="22">
        <f>Rates!$X$13</f>
        <v>0.153</v>
      </c>
      <c r="E49" s="21"/>
      <c r="F49" s="21" t="str">
        <f t="shared" si="0"/>
        <v>~+|1|ms565|H3I1W3_WtO_Att|H3I1W3 WtO Attraction Rate|0.153</v>
      </c>
    </row>
    <row r="50" spans="1:6" x14ac:dyDescent="0.25">
      <c r="A50" s="20">
        <f t="shared" si="1"/>
        <v>566</v>
      </c>
      <c r="B50" s="21" t="s">
        <v>770</v>
      </c>
      <c r="C50" s="21" t="s">
        <v>978</v>
      </c>
      <c r="D50" s="22">
        <f>Rates!$X$14</f>
        <v>0.153</v>
      </c>
      <c r="E50" s="21"/>
      <c r="F50" s="21" t="str">
        <f t="shared" si="0"/>
        <v>~+|1|ms566|H4I1W0_WtO_Att|H4I1W0 WtO Attraction Rate|0.153</v>
      </c>
    </row>
    <row r="51" spans="1:6" x14ac:dyDescent="0.25">
      <c r="A51" s="20">
        <f t="shared" si="1"/>
        <v>567</v>
      </c>
      <c r="B51" s="21" t="s">
        <v>771</v>
      </c>
      <c r="C51" s="21" t="s">
        <v>979</v>
      </c>
      <c r="D51" s="22">
        <f>Rates!$X$15</f>
        <v>0.153</v>
      </c>
      <c r="E51" s="21"/>
      <c r="F51" s="21" t="str">
        <f t="shared" si="0"/>
        <v>~+|1|ms567|H4I1W1_WtO_Att|H4I1W1 WtO Attraction Rate|0.153</v>
      </c>
    </row>
    <row r="52" spans="1:6" x14ac:dyDescent="0.25">
      <c r="A52" s="20">
        <f t="shared" si="1"/>
        <v>568</v>
      </c>
      <c r="B52" s="21" t="s">
        <v>772</v>
      </c>
      <c r="C52" s="21" t="s">
        <v>980</v>
      </c>
      <c r="D52" s="22">
        <f>Rates!$X$16</f>
        <v>0.153</v>
      </c>
      <c r="E52" s="21"/>
      <c r="F52" s="21" t="str">
        <f t="shared" si="0"/>
        <v>~+|1|ms568|H4I1W2_WtO_Att|H4I1W2 WtO Attraction Rate|0.153</v>
      </c>
    </row>
    <row r="53" spans="1:6" x14ac:dyDescent="0.25">
      <c r="A53" s="20">
        <f t="shared" si="1"/>
        <v>569</v>
      </c>
      <c r="B53" s="21" t="s">
        <v>773</v>
      </c>
      <c r="C53" s="21" t="s">
        <v>981</v>
      </c>
      <c r="D53" s="22">
        <f>Rates!$X$17</f>
        <v>0.153</v>
      </c>
      <c r="E53" s="21"/>
      <c r="F53" s="21" t="str">
        <f t="shared" si="0"/>
        <v>~+|1|ms569|H4I1W3_WtO_Att|H4I1W3 WtO Attraction Rate|0.153</v>
      </c>
    </row>
    <row r="54" spans="1:6" x14ac:dyDescent="0.25">
      <c r="A54" s="11">
        <f t="shared" si="1"/>
        <v>570</v>
      </c>
      <c r="B54" s="12" t="s">
        <v>774</v>
      </c>
      <c r="C54" s="12" t="s">
        <v>982</v>
      </c>
      <c r="D54" s="13">
        <f>Rates!$P$18</f>
        <v>0.02</v>
      </c>
      <c r="E54" s="12"/>
      <c r="F54" s="12" t="str">
        <f>"~+|1|ms"&amp;A54&amp;"|"&amp;B54&amp;"|"&amp;C54&amp;"|"&amp;D54</f>
        <v>~+|1|ms570|H1I2W0_HBW2_Att|H1I2W0 HBW #2 Attraction Rate|0.02</v>
      </c>
    </row>
    <row r="55" spans="1:6" x14ac:dyDescent="0.25">
      <c r="A55" s="11">
        <f t="shared" si="1"/>
        <v>571</v>
      </c>
      <c r="B55" s="12" t="s">
        <v>775</v>
      </c>
      <c r="C55" s="12" t="s">
        <v>983</v>
      </c>
      <c r="D55" s="13">
        <f>Rates!$P$19</f>
        <v>0.02</v>
      </c>
      <c r="E55" s="12"/>
      <c r="F55" s="12" t="str">
        <f t="shared" ref="F55:F105" si="2">"~+|1|ms"&amp;A55&amp;"|"&amp;B55&amp;"|"&amp;C55&amp;"|"&amp;D55</f>
        <v>~+|1|ms571|H1I2W1_HBW2_Att|H1I2W1 HBW #2 Attraction Rate|0.02</v>
      </c>
    </row>
    <row r="56" spans="1:6" x14ac:dyDescent="0.25">
      <c r="A56" s="11">
        <f t="shared" si="1"/>
        <v>572</v>
      </c>
      <c r="B56" s="12" t="s">
        <v>776</v>
      </c>
      <c r="C56" s="12" t="s">
        <v>984</v>
      </c>
      <c r="D56" s="13">
        <f>Rates!$P$20</f>
        <v>0.02</v>
      </c>
      <c r="E56" s="12"/>
      <c r="F56" s="12" t="str">
        <f t="shared" si="2"/>
        <v>~+|1|ms572|H2I2W0_HBW2_Att|H2I2W0 HBW #2 Attraction Rate|0.02</v>
      </c>
    </row>
    <row r="57" spans="1:6" x14ac:dyDescent="0.25">
      <c r="A57" s="11">
        <f t="shared" si="1"/>
        <v>573</v>
      </c>
      <c r="B57" s="12" t="s">
        <v>777</v>
      </c>
      <c r="C57" s="12" t="s">
        <v>985</v>
      </c>
      <c r="D57" s="13">
        <f>Rates!$P$21</f>
        <v>0.02</v>
      </c>
      <c r="E57" s="12"/>
      <c r="F57" s="12" t="str">
        <f t="shared" si="2"/>
        <v>~+|1|ms573|H2I2W1_HBW2_Att|H2I2W1 HBW #2 Attraction Rate|0.02</v>
      </c>
    </row>
    <row r="58" spans="1:6" x14ac:dyDescent="0.25">
      <c r="A58" s="11">
        <f t="shared" si="1"/>
        <v>574</v>
      </c>
      <c r="B58" s="12" t="s">
        <v>778</v>
      </c>
      <c r="C58" s="12" t="s">
        <v>986</v>
      </c>
      <c r="D58" s="13">
        <f>Rates!$P$22</f>
        <v>0.02</v>
      </c>
      <c r="E58" s="12"/>
      <c r="F58" s="12" t="str">
        <f t="shared" si="2"/>
        <v>~+|1|ms574|H2I2W2_HBW2_Att|H2I2W2 HBW #2 Attraction Rate|0.02</v>
      </c>
    </row>
    <row r="59" spans="1:6" x14ac:dyDescent="0.25">
      <c r="A59" s="11">
        <f t="shared" si="1"/>
        <v>575</v>
      </c>
      <c r="B59" s="12" t="s">
        <v>779</v>
      </c>
      <c r="C59" s="12" t="s">
        <v>987</v>
      </c>
      <c r="D59" s="13">
        <f>Rates!$P$23</f>
        <v>0.02</v>
      </c>
      <c r="E59" s="12"/>
      <c r="F59" s="12" t="str">
        <f t="shared" si="2"/>
        <v>~+|1|ms575|H3I2W0_HBW2_Att|H3I2W0 HBW #2 Attraction Rate|0.02</v>
      </c>
    </row>
    <row r="60" spans="1:6" x14ac:dyDescent="0.25">
      <c r="A60" s="11">
        <f t="shared" si="1"/>
        <v>576</v>
      </c>
      <c r="B60" s="12" t="s">
        <v>780</v>
      </c>
      <c r="C60" s="12" t="s">
        <v>988</v>
      </c>
      <c r="D60" s="13">
        <f>Rates!$P$24</f>
        <v>0.02</v>
      </c>
      <c r="E60" s="12"/>
      <c r="F60" s="12" t="str">
        <f t="shared" si="2"/>
        <v>~+|1|ms576|H3I2W1_HBW2_Att|H3I2W1 HBW #2 Attraction Rate|0.02</v>
      </c>
    </row>
    <row r="61" spans="1:6" x14ac:dyDescent="0.25">
      <c r="A61" s="11">
        <f t="shared" si="1"/>
        <v>577</v>
      </c>
      <c r="B61" s="12" t="s">
        <v>781</v>
      </c>
      <c r="C61" s="12" t="s">
        <v>989</v>
      </c>
      <c r="D61" s="13">
        <f>Rates!$P$25</f>
        <v>0.02</v>
      </c>
      <c r="E61" s="12"/>
      <c r="F61" s="12" t="str">
        <f t="shared" si="2"/>
        <v>~+|1|ms577|H3I2W2_HBW2_Att|H3I2W2 HBW #2 Attraction Rate|0.02</v>
      </c>
    </row>
    <row r="62" spans="1:6" x14ac:dyDescent="0.25">
      <c r="A62" s="11">
        <f t="shared" si="1"/>
        <v>578</v>
      </c>
      <c r="B62" s="12" t="s">
        <v>782</v>
      </c>
      <c r="C62" s="12" t="s">
        <v>990</v>
      </c>
      <c r="D62" s="13">
        <f>Rates!$P$26</f>
        <v>0.02</v>
      </c>
      <c r="E62" s="12"/>
      <c r="F62" s="12" t="str">
        <f t="shared" si="2"/>
        <v>~+|1|ms578|H3I2W3_HBW2_Att|H3I2W3 HBW #2 Attraction Rate|0.02</v>
      </c>
    </row>
    <row r="63" spans="1:6" x14ac:dyDescent="0.25">
      <c r="A63" s="11">
        <f t="shared" si="1"/>
        <v>579</v>
      </c>
      <c r="B63" s="12" t="s">
        <v>783</v>
      </c>
      <c r="C63" s="12" t="s">
        <v>991</v>
      </c>
      <c r="D63" s="13">
        <f>Rates!$P$27</f>
        <v>0.02</v>
      </c>
      <c r="E63" s="12"/>
      <c r="F63" s="12" t="str">
        <f t="shared" si="2"/>
        <v>~+|1|ms579|H4I2W0_HBW2_Att|H4I2W0 HBW #2 Attraction Rate|0.02</v>
      </c>
    </row>
    <row r="64" spans="1:6" x14ac:dyDescent="0.25">
      <c r="A64" s="11">
        <f t="shared" si="1"/>
        <v>580</v>
      </c>
      <c r="B64" s="12" t="s">
        <v>784</v>
      </c>
      <c r="C64" s="12" t="s">
        <v>992</v>
      </c>
      <c r="D64" s="13">
        <f>Rates!$P$28</f>
        <v>0.02</v>
      </c>
      <c r="E64" s="12"/>
      <c r="F64" s="12" t="str">
        <f t="shared" si="2"/>
        <v>~+|1|ms580|H4I2W1_HBW2_Att|H4I2W1 HBW #2 Attraction Rate|0.02</v>
      </c>
    </row>
    <row r="65" spans="1:6" x14ac:dyDescent="0.25">
      <c r="A65" s="11">
        <f t="shared" si="1"/>
        <v>581</v>
      </c>
      <c r="B65" s="12" t="s">
        <v>785</v>
      </c>
      <c r="C65" s="12" t="s">
        <v>993</v>
      </c>
      <c r="D65" s="13">
        <f>Rates!$P$29</f>
        <v>0.02</v>
      </c>
      <c r="E65" s="12"/>
      <c r="F65" s="12" t="str">
        <f t="shared" si="2"/>
        <v>~+|1|ms581|H4I2W2_HBW2_Att|H4I2W2 HBW #2 Attraction Rate|0.02</v>
      </c>
    </row>
    <row r="66" spans="1:6" x14ac:dyDescent="0.25">
      <c r="A66" s="11">
        <f t="shared" si="1"/>
        <v>582</v>
      </c>
      <c r="B66" s="12" t="s">
        <v>786</v>
      </c>
      <c r="C66" s="12" t="s">
        <v>994</v>
      </c>
      <c r="D66" s="13">
        <f>Rates!$P$30</f>
        <v>0.02</v>
      </c>
      <c r="E66" s="12"/>
      <c r="F66" s="12" t="str">
        <f t="shared" si="2"/>
        <v>~+|1|ms582|H4I2W3_HBW2_Att|H4I2W3 HBW #2 Attraction Rate|0.02</v>
      </c>
    </row>
    <row r="67" spans="1:6" x14ac:dyDescent="0.25">
      <c r="A67" s="11">
        <f t="shared" si="1"/>
        <v>583</v>
      </c>
      <c r="B67" s="12" t="s">
        <v>787</v>
      </c>
      <c r="C67" s="12" t="s">
        <v>995</v>
      </c>
      <c r="D67" s="13">
        <f>Rates!$U$18</f>
        <v>2.8479999999999999</v>
      </c>
      <c r="E67" s="12"/>
      <c r="F67" s="12" t="str">
        <f t="shared" si="2"/>
        <v>~+|1|ms583|H1I2W0_Other_Att|H1I2W0 Other Attraction Rate|2.848</v>
      </c>
    </row>
    <row r="68" spans="1:6" x14ac:dyDescent="0.25">
      <c r="A68" s="11">
        <f t="shared" ref="A68:A131" si="3">A67+1</f>
        <v>584</v>
      </c>
      <c r="B68" s="12" t="s">
        <v>788</v>
      </c>
      <c r="C68" s="12" t="s">
        <v>996</v>
      </c>
      <c r="D68" s="13">
        <f>Rates!$U$19</f>
        <v>2.8479999999999999</v>
      </c>
      <c r="E68" s="12"/>
      <c r="F68" s="12" t="str">
        <f t="shared" si="2"/>
        <v>~+|1|ms584|H1I2W1_Other_Att|H1I2W1 Other Attraction Rate|2.848</v>
      </c>
    </row>
    <row r="69" spans="1:6" x14ac:dyDescent="0.25">
      <c r="A69" s="11">
        <f t="shared" si="3"/>
        <v>585</v>
      </c>
      <c r="B69" s="12" t="s">
        <v>789</v>
      </c>
      <c r="C69" s="12" t="s">
        <v>997</v>
      </c>
      <c r="D69" s="13">
        <f>Rates!$U$20</f>
        <v>2.8479999999999999</v>
      </c>
      <c r="E69" s="12"/>
      <c r="F69" s="12" t="str">
        <f t="shared" si="2"/>
        <v>~+|1|ms585|H2I2W0_Other_Att|H2I2W0 Other Attraction Rate|2.848</v>
      </c>
    </row>
    <row r="70" spans="1:6" x14ac:dyDescent="0.25">
      <c r="A70" s="11">
        <f t="shared" si="3"/>
        <v>586</v>
      </c>
      <c r="B70" s="12" t="s">
        <v>790</v>
      </c>
      <c r="C70" s="12" t="s">
        <v>998</v>
      </c>
      <c r="D70" s="13">
        <f>Rates!$U$21</f>
        <v>2.8479999999999999</v>
      </c>
      <c r="E70" s="12"/>
      <c r="F70" s="12" t="str">
        <f t="shared" si="2"/>
        <v>~+|1|ms586|H2I2W1_Other_Att|H2I2W1 Other Attraction Rate|2.848</v>
      </c>
    </row>
    <row r="71" spans="1:6" x14ac:dyDescent="0.25">
      <c r="A71" s="11">
        <f t="shared" si="3"/>
        <v>587</v>
      </c>
      <c r="B71" s="12" t="s">
        <v>791</v>
      </c>
      <c r="C71" s="12" t="s">
        <v>999</v>
      </c>
      <c r="D71" s="13">
        <f>Rates!$U$22</f>
        <v>2.8479999999999999</v>
      </c>
      <c r="E71" s="12"/>
      <c r="F71" s="12" t="str">
        <f t="shared" si="2"/>
        <v>~+|1|ms587|H2I2W2_Other_Att|H2I2W2 Other Attraction Rate|2.848</v>
      </c>
    </row>
    <row r="72" spans="1:6" x14ac:dyDescent="0.25">
      <c r="A72" s="11">
        <f t="shared" si="3"/>
        <v>588</v>
      </c>
      <c r="B72" s="12" t="s">
        <v>792</v>
      </c>
      <c r="C72" s="12" t="s">
        <v>1000</v>
      </c>
      <c r="D72" s="13">
        <f>Rates!$U$23</f>
        <v>2.8479999999999999</v>
      </c>
      <c r="E72" s="12"/>
      <c r="F72" s="12" t="str">
        <f t="shared" si="2"/>
        <v>~+|1|ms588|H3I2W0_Other_Att|H3I2W0 Other Attraction Rate|2.848</v>
      </c>
    </row>
    <row r="73" spans="1:6" x14ac:dyDescent="0.25">
      <c r="A73" s="11">
        <f t="shared" si="3"/>
        <v>589</v>
      </c>
      <c r="B73" s="12" t="s">
        <v>793</v>
      </c>
      <c r="C73" s="12" t="s">
        <v>1001</v>
      </c>
      <c r="D73" s="13">
        <f>Rates!$U$24</f>
        <v>2.8479999999999999</v>
      </c>
      <c r="E73" s="12"/>
      <c r="F73" s="12" t="str">
        <f t="shared" si="2"/>
        <v>~+|1|ms589|H3I2W1_Other_Att|H3I2W1 Other Attraction Rate|2.848</v>
      </c>
    </row>
    <row r="74" spans="1:6" x14ac:dyDescent="0.25">
      <c r="A74" s="11">
        <f t="shared" si="3"/>
        <v>590</v>
      </c>
      <c r="B74" s="12" t="s">
        <v>794</v>
      </c>
      <c r="C74" s="12" t="s">
        <v>1002</v>
      </c>
      <c r="D74" s="13">
        <f>Rates!$U$25</f>
        <v>2.8479999999999999</v>
      </c>
      <c r="E74" s="12"/>
      <c r="F74" s="12" t="str">
        <f t="shared" si="2"/>
        <v>~+|1|ms590|H3I2W2_Other_Att|H3I2W2 Other Attraction Rate|2.848</v>
      </c>
    </row>
    <row r="75" spans="1:6" x14ac:dyDescent="0.25">
      <c r="A75" s="11">
        <f t="shared" si="3"/>
        <v>591</v>
      </c>
      <c r="B75" s="12" t="s">
        <v>795</v>
      </c>
      <c r="C75" s="12" t="s">
        <v>1003</v>
      </c>
      <c r="D75" s="13">
        <f>Rates!$U$26</f>
        <v>2.8479999999999999</v>
      </c>
      <c r="E75" s="12"/>
      <c r="F75" s="12" t="str">
        <f t="shared" si="2"/>
        <v>~+|1|ms591|H3I2W3_Other_Att|H3I2W3 Other Attraction Rate|2.848</v>
      </c>
    </row>
    <row r="76" spans="1:6" x14ac:dyDescent="0.25">
      <c r="A76" s="11">
        <f t="shared" si="3"/>
        <v>592</v>
      </c>
      <c r="B76" s="12" t="s">
        <v>796</v>
      </c>
      <c r="C76" s="12" t="s">
        <v>1004</v>
      </c>
      <c r="D76" s="13">
        <f>Rates!$U$27</f>
        <v>2.8479999999999999</v>
      </c>
      <c r="E76" s="12"/>
      <c r="F76" s="12" t="str">
        <f t="shared" si="2"/>
        <v>~+|1|ms592|H4I2W0_Other_Att|H4I2W0 Other Attraction Rate|2.848</v>
      </c>
    </row>
    <row r="77" spans="1:6" x14ac:dyDescent="0.25">
      <c r="A77" s="11">
        <f t="shared" si="3"/>
        <v>593</v>
      </c>
      <c r="B77" s="12" t="s">
        <v>797</v>
      </c>
      <c r="C77" s="12" t="s">
        <v>1005</v>
      </c>
      <c r="D77" s="13">
        <f>Rates!$U$28</f>
        <v>2.8479999999999999</v>
      </c>
      <c r="E77" s="12"/>
      <c r="F77" s="12" t="str">
        <f t="shared" si="2"/>
        <v>~+|1|ms593|H4I2W1_Other_Att|H4I2W1 Other Attraction Rate|2.848</v>
      </c>
    </row>
    <row r="78" spans="1:6" x14ac:dyDescent="0.25">
      <c r="A78" s="11">
        <f t="shared" si="3"/>
        <v>594</v>
      </c>
      <c r="B78" s="12" t="s">
        <v>798</v>
      </c>
      <c r="C78" s="12" t="s">
        <v>1006</v>
      </c>
      <c r="D78" s="13">
        <f>Rates!$U$29</f>
        <v>2.8479999999999999</v>
      </c>
      <c r="E78" s="12"/>
      <c r="F78" s="12" t="str">
        <f t="shared" si="2"/>
        <v>~+|1|ms594|H4I2W2_Other_Att|H4I2W2 Other Attraction Rate|2.848</v>
      </c>
    </row>
    <row r="79" spans="1:6" x14ac:dyDescent="0.25">
      <c r="A79" s="11">
        <f t="shared" si="3"/>
        <v>595</v>
      </c>
      <c r="B79" s="12" t="s">
        <v>799</v>
      </c>
      <c r="C79" s="12" t="s">
        <v>1007</v>
      </c>
      <c r="D79" s="13">
        <f>Rates!$U$30</f>
        <v>2.8479999999999999</v>
      </c>
      <c r="E79" s="12"/>
      <c r="F79" s="12" t="str">
        <f t="shared" si="2"/>
        <v>~+|1|ms595|H4I2W3_Other_Att|H4I2W3 Other Attraction Rate|2.848</v>
      </c>
    </row>
    <row r="80" spans="1:6" x14ac:dyDescent="0.25">
      <c r="A80" s="11">
        <f t="shared" si="3"/>
        <v>596</v>
      </c>
      <c r="B80" s="12" t="s">
        <v>800</v>
      </c>
      <c r="C80" s="12" t="s">
        <v>1008</v>
      </c>
      <c r="D80" s="13">
        <f>Rates!$W$18</f>
        <v>1.35</v>
      </c>
      <c r="E80" s="12"/>
      <c r="F80" s="12" t="str">
        <f t="shared" si="2"/>
        <v>~+|1|ms596|H1I2W0_OtO_Att|H1I2W0 OtO Attraction Rate|1.35</v>
      </c>
    </row>
    <row r="81" spans="1:6" x14ac:dyDescent="0.25">
      <c r="A81" s="11">
        <f t="shared" si="3"/>
        <v>597</v>
      </c>
      <c r="B81" s="12" t="s">
        <v>801</v>
      </c>
      <c r="C81" s="12" t="s">
        <v>1009</v>
      </c>
      <c r="D81" s="13">
        <f>Rates!$W$19</f>
        <v>1.35</v>
      </c>
      <c r="E81" s="12"/>
      <c r="F81" s="12" t="str">
        <f t="shared" si="2"/>
        <v>~+|1|ms597|H1I2W1_OtO_Att|H1I2W1 OtO Attraction Rate|1.35</v>
      </c>
    </row>
    <row r="82" spans="1:6" x14ac:dyDescent="0.25">
      <c r="A82" s="11">
        <f t="shared" si="3"/>
        <v>598</v>
      </c>
      <c r="B82" s="12" t="s">
        <v>802</v>
      </c>
      <c r="C82" s="12" t="s">
        <v>1010</v>
      </c>
      <c r="D82" s="13">
        <f>Rates!$W$20</f>
        <v>1.35</v>
      </c>
      <c r="E82" s="12"/>
      <c r="F82" s="12" t="str">
        <f t="shared" si="2"/>
        <v>~+|1|ms598|H2I2W0_OtO_Att|H2I2W0 OtO Attraction Rate|1.35</v>
      </c>
    </row>
    <row r="83" spans="1:6" x14ac:dyDescent="0.25">
      <c r="A83" s="11">
        <f t="shared" si="3"/>
        <v>599</v>
      </c>
      <c r="B83" s="12" t="s">
        <v>803</v>
      </c>
      <c r="C83" s="12" t="s">
        <v>1011</v>
      </c>
      <c r="D83" s="13">
        <f>Rates!$W$21</f>
        <v>1.35</v>
      </c>
      <c r="E83" s="12"/>
      <c r="F83" s="12" t="str">
        <f t="shared" si="2"/>
        <v>~+|1|ms599|H2I2W1_OtO_Att|H2I2W1 OtO Attraction Rate|1.35</v>
      </c>
    </row>
    <row r="84" spans="1:6" x14ac:dyDescent="0.25">
      <c r="A84" s="11">
        <f t="shared" si="3"/>
        <v>600</v>
      </c>
      <c r="B84" s="12" t="s">
        <v>804</v>
      </c>
      <c r="C84" s="12" t="s">
        <v>1012</v>
      </c>
      <c r="D84" s="13">
        <f>Rates!$W$22</f>
        <v>1.35</v>
      </c>
      <c r="E84" s="12"/>
      <c r="F84" s="12" t="str">
        <f t="shared" si="2"/>
        <v>~+|1|ms600|H2I2W2_OtO_Att|H2I2W2 OtO Attraction Rate|1.35</v>
      </c>
    </row>
    <row r="85" spans="1:6" x14ac:dyDescent="0.25">
      <c r="A85" s="11">
        <f t="shared" si="3"/>
        <v>601</v>
      </c>
      <c r="B85" s="12" t="s">
        <v>805</v>
      </c>
      <c r="C85" s="12" t="s">
        <v>1013</v>
      </c>
      <c r="D85" s="13">
        <f>Rates!$W$23</f>
        <v>1.35</v>
      </c>
      <c r="E85" s="12"/>
      <c r="F85" s="12" t="str">
        <f t="shared" si="2"/>
        <v>~+|1|ms601|H3I2W0_OtO_Att|H3I2W0 OtO Attraction Rate|1.35</v>
      </c>
    </row>
    <row r="86" spans="1:6" x14ac:dyDescent="0.25">
      <c r="A86" s="11">
        <f t="shared" si="3"/>
        <v>602</v>
      </c>
      <c r="B86" s="12" t="s">
        <v>806</v>
      </c>
      <c r="C86" s="12" t="s">
        <v>1014</v>
      </c>
      <c r="D86" s="13">
        <f>Rates!$W$24</f>
        <v>1.35</v>
      </c>
      <c r="E86" s="12"/>
      <c r="F86" s="12" t="str">
        <f t="shared" si="2"/>
        <v>~+|1|ms602|H3I2W1_OtO_Att|H3I2W1 OtO Attraction Rate|1.35</v>
      </c>
    </row>
    <row r="87" spans="1:6" x14ac:dyDescent="0.25">
      <c r="A87" s="11">
        <f t="shared" si="3"/>
        <v>603</v>
      </c>
      <c r="B87" s="12" t="s">
        <v>807</v>
      </c>
      <c r="C87" s="12" t="s">
        <v>1015</v>
      </c>
      <c r="D87" s="13">
        <f>Rates!$W$25</f>
        <v>1.35</v>
      </c>
      <c r="E87" s="12"/>
      <c r="F87" s="12" t="str">
        <f t="shared" si="2"/>
        <v>~+|1|ms603|H3I2W2_OtO_Att|H3I2W2 OtO Attraction Rate|1.35</v>
      </c>
    </row>
    <row r="88" spans="1:6" x14ac:dyDescent="0.25">
      <c r="A88" s="11">
        <f t="shared" si="3"/>
        <v>604</v>
      </c>
      <c r="B88" s="12" t="s">
        <v>808</v>
      </c>
      <c r="C88" s="12" t="s">
        <v>1016</v>
      </c>
      <c r="D88" s="13">
        <f>Rates!$W$26</f>
        <v>1.35</v>
      </c>
      <c r="E88" s="12"/>
      <c r="F88" s="12" t="str">
        <f t="shared" si="2"/>
        <v>~+|1|ms604|H3I2W3_OtO_Att|H3I2W3 OtO Attraction Rate|1.35</v>
      </c>
    </row>
    <row r="89" spans="1:6" x14ac:dyDescent="0.25">
      <c r="A89" s="11">
        <f t="shared" si="3"/>
        <v>605</v>
      </c>
      <c r="B89" s="12" t="s">
        <v>809</v>
      </c>
      <c r="C89" s="12" t="s">
        <v>1017</v>
      </c>
      <c r="D89" s="13">
        <f>Rates!$W$27</f>
        <v>1.35</v>
      </c>
      <c r="E89" s="12"/>
      <c r="F89" s="12" t="str">
        <f t="shared" si="2"/>
        <v>~+|1|ms605|H4I2W0_OtO_Att|H4I2W0 OtO Attraction Rate|1.35</v>
      </c>
    </row>
    <row r="90" spans="1:6" x14ac:dyDescent="0.25">
      <c r="A90" s="11">
        <f t="shared" si="3"/>
        <v>606</v>
      </c>
      <c r="B90" s="12" t="s">
        <v>810</v>
      </c>
      <c r="C90" s="12" t="s">
        <v>1018</v>
      </c>
      <c r="D90" s="13">
        <f>Rates!$W$28</f>
        <v>1.35</v>
      </c>
      <c r="E90" s="12"/>
      <c r="F90" s="12" t="str">
        <f t="shared" si="2"/>
        <v>~+|1|ms606|H4I2W1_OtO_Att|H4I2W1 OtO Attraction Rate|1.35</v>
      </c>
    </row>
    <row r="91" spans="1:6" x14ac:dyDescent="0.25">
      <c r="A91" s="11">
        <f t="shared" si="3"/>
        <v>607</v>
      </c>
      <c r="B91" s="12" t="s">
        <v>811</v>
      </c>
      <c r="C91" s="12" t="s">
        <v>1019</v>
      </c>
      <c r="D91" s="13">
        <f>Rates!$W$29</f>
        <v>1.35</v>
      </c>
      <c r="E91" s="12"/>
      <c r="F91" s="12" t="str">
        <f t="shared" si="2"/>
        <v>~+|1|ms607|H4I2W2_OtO_Att|H4I2W2 OtO Attraction Rate|1.35</v>
      </c>
    </row>
    <row r="92" spans="1:6" x14ac:dyDescent="0.25">
      <c r="A92" s="11">
        <f t="shared" si="3"/>
        <v>608</v>
      </c>
      <c r="B92" s="12" t="s">
        <v>812</v>
      </c>
      <c r="C92" s="12" t="s">
        <v>1020</v>
      </c>
      <c r="D92" s="13">
        <f>Rates!$W$30</f>
        <v>1.35</v>
      </c>
      <c r="E92" s="12"/>
      <c r="F92" s="12" t="str">
        <f t="shared" si="2"/>
        <v>~+|1|ms608|H4I2W3_OtO_Att|H4I2W3 OtO Attraction Rate|1.35</v>
      </c>
    </row>
    <row r="93" spans="1:6" x14ac:dyDescent="0.25">
      <c r="A93" s="11">
        <f t="shared" si="3"/>
        <v>609</v>
      </c>
      <c r="B93" s="12" t="s">
        <v>813</v>
      </c>
      <c r="C93" s="12" t="s">
        <v>1021</v>
      </c>
      <c r="D93" s="13">
        <f>Rates!$X$18</f>
        <v>0.153</v>
      </c>
      <c r="E93" s="12"/>
      <c r="F93" s="12" t="str">
        <f t="shared" si="2"/>
        <v>~+|1|ms609|H1I2W0_WtO_Att|H1I2W0 WtO Attraction Rate|0.153</v>
      </c>
    </row>
    <row r="94" spans="1:6" x14ac:dyDescent="0.25">
      <c r="A94" s="11">
        <f t="shared" si="3"/>
        <v>610</v>
      </c>
      <c r="B94" s="12" t="s">
        <v>814</v>
      </c>
      <c r="C94" s="12" t="s">
        <v>1022</v>
      </c>
      <c r="D94" s="13">
        <f>Rates!$X$19</f>
        <v>0.153</v>
      </c>
      <c r="E94" s="12"/>
      <c r="F94" s="12" t="str">
        <f t="shared" si="2"/>
        <v>~+|1|ms610|H1I2W1_WtO_Att|H1I2W1 WtO Attraction Rate|0.153</v>
      </c>
    </row>
    <row r="95" spans="1:6" x14ac:dyDescent="0.25">
      <c r="A95" s="11">
        <f t="shared" si="3"/>
        <v>611</v>
      </c>
      <c r="B95" s="12" t="s">
        <v>815</v>
      </c>
      <c r="C95" s="12" t="s">
        <v>1023</v>
      </c>
      <c r="D95" s="13">
        <f>Rates!$X$20</f>
        <v>0.153</v>
      </c>
      <c r="E95" s="12"/>
      <c r="F95" s="12" t="str">
        <f t="shared" si="2"/>
        <v>~+|1|ms611|H2I2W0_WtO_Att|H2I2W0 WtO Attraction Rate|0.153</v>
      </c>
    </row>
    <row r="96" spans="1:6" x14ac:dyDescent="0.25">
      <c r="A96" s="11">
        <f t="shared" si="3"/>
        <v>612</v>
      </c>
      <c r="B96" s="12" t="s">
        <v>816</v>
      </c>
      <c r="C96" s="12" t="s">
        <v>1024</v>
      </c>
      <c r="D96" s="13">
        <f>Rates!$X$21</f>
        <v>0.153</v>
      </c>
      <c r="E96" s="12"/>
      <c r="F96" s="12" t="str">
        <f t="shared" si="2"/>
        <v>~+|1|ms612|H2I2W1_WtO_Att|H2I2W1 WtO Attraction Rate|0.153</v>
      </c>
    </row>
    <row r="97" spans="1:6" x14ac:dyDescent="0.25">
      <c r="A97" s="11">
        <f t="shared" si="3"/>
        <v>613</v>
      </c>
      <c r="B97" s="12" t="s">
        <v>817</v>
      </c>
      <c r="C97" s="12" t="s">
        <v>1025</v>
      </c>
      <c r="D97" s="13">
        <f>Rates!$X$22</f>
        <v>0.153</v>
      </c>
      <c r="E97" s="12"/>
      <c r="F97" s="12" t="str">
        <f t="shared" si="2"/>
        <v>~+|1|ms613|H2I2W2_WtO_Att|H2I2W2 WtO Attraction Rate|0.153</v>
      </c>
    </row>
    <row r="98" spans="1:6" x14ac:dyDescent="0.25">
      <c r="A98" s="11">
        <f t="shared" si="3"/>
        <v>614</v>
      </c>
      <c r="B98" s="12" t="s">
        <v>818</v>
      </c>
      <c r="C98" s="12" t="s">
        <v>1026</v>
      </c>
      <c r="D98" s="13">
        <f>Rates!$X$23</f>
        <v>0.153</v>
      </c>
      <c r="E98" s="12"/>
      <c r="F98" s="12" t="str">
        <f t="shared" si="2"/>
        <v>~+|1|ms614|H3I2W0_WtO_Att|H3I2W0 WtO Attraction Rate|0.153</v>
      </c>
    </row>
    <row r="99" spans="1:6" x14ac:dyDescent="0.25">
      <c r="A99" s="11">
        <f t="shared" si="3"/>
        <v>615</v>
      </c>
      <c r="B99" s="12" t="s">
        <v>819</v>
      </c>
      <c r="C99" s="12" t="s">
        <v>1027</v>
      </c>
      <c r="D99" s="13">
        <f>Rates!$X$24</f>
        <v>0.153</v>
      </c>
      <c r="E99" s="12"/>
      <c r="F99" s="12" t="str">
        <f t="shared" si="2"/>
        <v>~+|1|ms615|H3I2W1_WtO_Att|H3I2W1 WtO Attraction Rate|0.153</v>
      </c>
    </row>
    <row r="100" spans="1:6" x14ac:dyDescent="0.25">
      <c r="A100" s="11">
        <f t="shared" si="3"/>
        <v>616</v>
      </c>
      <c r="B100" s="12" t="s">
        <v>820</v>
      </c>
      <c r="C100" s="12" t="s">
        <v>1028</v>
      </c>
      <c r="D100" s="13">
        <f>Rates!$X$25</f>
        <v>0.153</v>
      </c>
      <c r="E100" s="12"/>
      <c r="F100" s="12" t="str">
        <f t="shared" si="2"/>
        <v>~+|1|ms616|H3I2W2_WtO_Att|H3I2W2 WtO Attraction Rate|0.153</v>
      </c>
    </row>
    <row r="101" spans="1:6" x14ac:dyDescent="0.25">
      <c r="A101" s="11">
        <f t="shared" si="3"/>
        <v>617</v>
      </c>
      <c r="B101" s="12" t="s">
        <v>821</v>
      </c>
      <c r="C101" s="12" t="s">
        <v>1029</v>
      </c>
      <c r="D101" s="13">
        <f>Rates!$X$26</f>
        <v>0.153</v>
      </c>
      <c r="E101" s="12"/>
      <c r="F101" s="12" t="str">
        <f t="shared" si="2"/>
        <v>~+|1|ms617|H3I2W3_WtO_Att|H3I2W3 WtO Attraction Rate|0.153</v>
      </c>
    </row>
    <row r="102" spans="1:6" x14ac:dyDescent="0.25">
      <c r="A102" s="11">
        <f t="shared" si="3"/>
        <v>618</v>
      </c>
      <c r="B102" s="12" t="s">
        <v>822</v>
      </c>
      <c r="C102" s="12" t="s">
        <v>1030</v>
      </c>
      <c r="D102" s="13">
        <f>Rates!$X$27</f>
        <v>0.153</v>
      </c>
      <c r="E102" s="12"/>
      <c r="F102" s="12" t="str">
        <f t="shared" si="2"/>
        <v>~+|1|ms618|H4I2W0_WtO_Att|H4I2W0 WtO Attraction Rate|0.153</v>
      </c>
    </row>
    <row r="103" spans="1:6" x14ac:dyDescent="0.25">
      <c r="A103" s="11">
        <f t="shared" si="3"/>
        <v>619</v>
      </c>
      <c r="B103" s="12" t="s">
        <v>823</v>
      </c>
      <c r="C103" s="12" t="s">
        <v>1031</v>
      </c>
      <c r="D103" s="13">
        <f>Rates!$X$28</f>
        <v>0.153</v>
      </c>
      <c r="E103" s="12"/>
      <c r="F103" s="12" t="str">
        <f t="shared" si="2"/>
        <v>~+|1|ms619|H4I2W1_WtO_Att|H4I2W1 WtO Attraction Rate|0.153</v>
      </c>
    </row>
    <row r="104" spans="1:6" x14ac:dyDescent="0.25">
      <c r="A104" s="11">
        <f t="shared" si="3"/>
        <v>620</v>
      </c>
      <c r="B104" s="12" t="s">
        <v>824</v>
      </c>
      <c r="C104" s="12" t="s">
        <v>1032</v>
      </c>
      <c r="D104" s="13">
        <f>Rates!$X$29</f>
        <v>0.153</v>
      </c>
      <c r="E104" s="12"/>
      <c r="F104" s="12" t="str">
        <f t="shared" si="2"/>
        <v>~+|1|ms620|H4I2W2_WtO_Att|H4I2W2 WtO Attraction Rate|0.153</v>
      </c>
    </row>
    <row r="105" spans="1:6" x14ac:dyDescent="0.25">
      <c r="A105" s="11">
        <f t="shared" si="3"/>
        <v>621</v>
      </c>
      <c r="B105" s="12" t="s">
        <v>825</v>
      </c>
      <c r="C105" s="12" t="s">
        <v>1033</v>
      </c>
      <c r="D105" s="13">
        <f>Rates!$X$30</f>
        <v>0.153</v>
      </c>
      <c r="E105" s="12"/>
      <c r="F105" s="12" t="str">
        <f t="shared" si="2"/>
        <v>~+|1|ms621|H4I2W3_WtO_Att|H4I2W3 WtO Attraction Rate|0.153</v>
      </c>
    </row>
    <row r="106" spans="1:6" x14ac:dyDescent="0.25">
      <c r="A106" s="14">
        <f t="shared" si="3"/>
        <v>622</v>
      </c>
      <c r="B106" s="15" t="s">
        <v>826</v>
      </c>
      <c r="C106" s="15" t="s">
        <v>1034</v>
      </c>
      <c r="D106" s="16">
        <f>Rates!$Q$31</f>
        <v>0.03</v>
      </c>
      <c r="E106" s="15"/>
      <c r="F106" s="15" t="str">
        <f>"~+|1|ms"&amp;A106&amp;"|"&amp;B106&amp;"|"&amp;C106&amp;"|"&amp;D106</f>
        <v>~+|1|ms622|H1I3W0_HBW3_Att|H1I3W0 HBW #3 Attraction Rate|0.03</v>
      </c>
    </row>
    <row r="107" spans="1:6" x14ac:dyDescent="0.25">
      <c r="A107" s="14">
        <f t="shared" si="3"/>
        <v>623</v>
      </c>
      <c r="B107" s="15" t="s">
        <v>827</v>
      </c>
      <c r="C107" s="15" t="s">
        <v>1035</v>
      </c>
      <c r="D107" s="16">
        <f>Rates!$Q$32</f>
        <v>0.03</v>
      </c>
      <c r="E107" s="15"/>
      <c r="F107" s="15" t="str">
        <f t="shared" ref="F107:F157" si="4">"~+|1|ms"&amp;A107&amp;"|"&amp;B107&amp;"|"&amp;C107&amp;"|"&amp;D107</f>
        <v>~+|1|ms623|H1I3W1_HBW3_Att|H1I3W1 HBW #3 Attraction Rate|0.03</v>
      </c>
    </row>
    <row r="108" spans="1:6" x14ac:dyDescent="0.25">
      <c r="A108" s="14">
        <f t="shared" si="3"/>
        <v>624</v>
      </c>
      <c r="B108" s="15" t="s">
        <v>828</v>
      </c>
      <c r="C108" s="15" t="s">
        <v>1036</v>
      </c>
      <c r="D108" s="16">
        <f>Rates!$Q$33</f>
        <v>0.03</v>
      </c>
      <c r="E108" s="15"/>
      <c r="F108" s="15" t="str">
        <f t="shared" si="4"/>
        <v>~+|1|ms624|H2I3W0_HBW3_Att|H2I3W0 HBW #3 Attraction Rate|0.03</v>
      </c>
    </row>
    <row r="109" spans="1:6" x14ac:dyDescent="0.25">
      <c r="A109" s="14">
        <f t="shared" si="3"/>
        <v>625</v>
      </c>
      <c r="B109" s="15" t="s">
        <v>829</v>
      </c>
      <c r="C109" s="15" t="s">
        <v>1037</v>
      </c>
      <c r="D109" s="16">
        <f>Rates!$Q$34</f>
        <v>0.03</v>
      </c>
      <c r="E109" s="15"/>
      <c r="F109" s="15" t="str">
        <f t="shared" si="4"/>
        <v>~+|1|ms625|H2I3W1_HBW3_Att|H2I3W1 HBW #3 Attraction Rate|0.03</v>
      </c>
    </row>
    <row r="110" spans="1:6" x14ac:dyDescent="0.25">
      <c r="A110" s="14">
        <f t="shared" si="3"/>
        <v>626</v>
      </c>
      <c r="B110" s="15" t="s">
        <v>830</v>
      </c>
      <c r="C110" s="15" t="s">
        <v>1038</v>
      </c>
      <c r="D110" s="16">
        <f>Rates!$Q$35</f>
        <v>0.03</v>
      </c>
      <c r="E110" s="15"/>
      <c r="F110" s="15" t="str">
        <f t="shared" si="4"/>
        <v>~+|1|ms626|H2I3W2_HBW3_Att|H2I3W2 HBW #3 Attraction Rate|0.03</v>
      </c>
    </row>
    <row r="111" spans="1:6" x14ac:dyDescent="0.25">
      <c r="A111" s="14">
        <f t="shared" si="3"/>
        <v>627</v>
      </c>
      <c r="B111" s="15" t="s">
        <v>831</v>
      </c>
      <c r="C111" s="15" t="s">
        <v>1039</v>
      </c>
      <c r="D111" s="16">
        <f>Rates!$Q$36</f>
        <v>0.03</v>
      </c>
      <c r="E111" s="15"/>
      <c r="F111" s="15" t="str">
        <f t="shared" si="4"/>
        <v>~+|1|ms627|H3I3W0_HBW3_Att|H3I3W0 HBW #3 Attraction Rate|0.03</v>
      </c>
    </row>
    <row r="112" spans="1:6" x14ac:dyDescent="0.25">
      <c r="A112" s="14">
        <f t="shared" si="3"/>
        <v>628</v>
      </c>
      <c r="B112" s="15" t="s">
        <v>832</v>
      </c>
      <c r="C112" s="15" t="s">
        <v>1040</v>
      </c>
      <c r="D112" s="16">
        <f>Rates!$Q$37</f>
        <v>0.03</v>
      </c>
      <c r="E112" s="15"/>
      <c r="F112" s="15" t="str">
        <f t="shared" si="4"/>
        <v>~+|1|ms628|H3I3W1_HBW3_Att|H3I3W1 HBW #3 Attraction Rate|0.03</v>
      </c>
    </row>
    <row r="113" spans="1:6" x14ac:dyDescent="0.25">
      <c r="A113" s="14">
        <f t="shared" si="3"/>
        <v>629</v>
      </c>
      <c r="B113" s="15" t="s">
        <v>833</v>
      </c>
      <c r="C113" s="15" t="s">
        <v>1041</v>
      </c>
      <c r="D113" s="16">
        <f>Rates!$Q$38</f>
        <v>0.03</v>
      </c>
      <c r="E113" s="15"/>
      <c r="F113" s="15" t="str">
        <f t="shared" si="4"/>
        <v>~+|1|ms629|H3I3W2_HBW3_Att|H3I3W2 HBW #3 Attraction Rate|0.03</v>
      </c>
    </row>
    <row r="114" spans="1:6" x14ac:dyDescent="0.25">
      <c r="A114" s="14">
        <f t="shared" si="3"/>
        <v>630</v>
      </c>
      <c r="B114" s="15" t="s">
        <v>834</v>
      </c>
      <c r="C114" s="15" t="s">
        <v>1042</v>
      </c>
      <c r="D114" s="16">
        <f>Rates!$Q$39</f>
        <v>0.03</v>
      </c>
      <c r="E114" s="15"/>
      <c r="F114" s="15" t="str">
        <f t="shared" si="4"/>
        <v>~+|1|ms630|H3I3W3_HBW3_Att|H3I3W3 HBW #3 Attraction Rate|0.03</v>
      </c>
    </row>
    <row r="115" spans="1:6" x14ac:dyDescent="0.25">
      <c r="A115" s="14">
        <f t="shared" si="3"/>
        <v>631</v>
      </c>
      <c r="B115" s="15" t="s">
        <v>835</v>
      </c>
      <c r="C115" s="15" t="s">
        <v>1043</v>
      </c>
      <c r="D115" s="16">
        <f>Rates!$Q$40</f>
        <v>0.03</v>
      </c>
      <c r="E115" s="15"/>
      <c r="F115" s="15" t="str">
        <f t="shared" si="4"/>
        <v>~+|1|ms631|H4I3W0_HBW3_Att|H4I3W0 HBW #3 Attraction Rate|0.03</v>
      </c>
    </row>
    <row r="116" spans="1:6" x14ac:dyDescent="0.25">
      <c r="A116" s="14">
        <f t="shared" si="3"/>
        <v>632</v>
      </c>
      <c r="B116" s="15" t="s">
        <v>836</v>
      </c>
      <c r="C116" s="15" t="s">
        <v>1044</v>
      </c>
      <c r="D116" s="16">
        <f>Rates!$Q$41</f>
        <v>0.03</v>
      </c>
      <c r="E116" s="15"/>
      <c r="F116" s="15" t="str">
        <f t="shared" si="4"/>
        <v>~+|1|ms632|H4I3W1_HBW3_Att|H4I3W1 HBW #3 Attraction Rate|0.03</v>
      </c>
    </row>
    <row r="117" spans="1:6" x14ac:dyDescent="0.25">
      <c r="A117" s="14">
        <f t="shared" si="3"/>
        <v>633</v>
      </c>
      <c r="B117" s="15" t="s">
        <v>837</v>
      </c>
      <c r="C117" s="15" t="s">
        <v>1045</v>
      </c>
      <c r="D117" s="16">
        <f>Rates!$Q$42</f>
        <v>0.03</v>
      </c>
      <c r="E117" s="15"/>
      <c r="F117" s="15" t="str">
        <f t="shared" si="4"/>
        <v>~+|1|ms633|H4I3W2_HBW3_Att|H4I3W2 HBW #3 Attraction Rate|0.03</v>
      </c>
    </row>
    <row r="118" spans="1:6" x14ac:dyDescent="0.25">
      <c r="A118" s="14">
        <f t="shared" si="3"/>
        <v>634</v>
      </c>
      <c r="B118" s="15" t="s">
        <v>838</v>
      </c>
      <c r="C118" s="15" t="s">
        <v>1046</v>
      </c>
      <c r="D118" s="16">
        <f>Rates!$Q$43</f>
        <v>0.03</v>
      </c>
      <c r="E118" s="15"/>
      <c r="F118" s="15" t="str">
        <f t="shared" si="4"/>
        <v>~+|1|ms634|H4I3W3_HBW3_Att|H4I3W3 HBW #3 Attraction Rate|0.03</v>
      </c>
    </row>
    <row r="119" spans="1:6" x14ac:dyDescent="0.25">
      <c r="A119" s="14">
        <f t="shared" si="3"/>
        <v>635</v>
      </c>
      <c r="B119" s="15" t="s">
        <v>839</v>
      </c>
      <c r="C119" s="15" t="s">
        <v>1047</v>
      </c>
      <c r="D119" s="16">
        <f>Rates!$U$31</f>
        <v>2.8479999999999999</v>
      </c>
      <c r="E119" s="15"/>
      <c r="F119" s="15" t="str">
        <f t="shared" si="4"/>
        <v>~+|1|ms635|H1I3W0_Other_Att|H1I3W0 Other Attraction Rate|2.848</v>
      </c>
    </row>
    <row r="120" spans="1:6" x14ac:dyDescent="0.25">
      <c r="A120" s="14">
        <f t="shared" si="3"/>
        <v>636</v>
      </c>
      <c r="B120" s="15" t="s">
        <v>840</v>
      </c>
      <c r="C120" s="15" t="s">
        <v>1048</v>
      </c>
      <c r="D120" s="16">
        <f>Rates!$U$32</f>
        <v>2.8479999999999999</v>
      </c>
      <c r="E120" s="15"/>
      <c r="F120" s="15" t="str">
        <f t="shared" si="4"/>
        <v>~+|1|ms636|H1I3W1_Other_Att|H1I3W1 Other Attraction Rate|2.848</v>
      </c>
    </row>
    <row r="121" spans="1:6" x14ac:dyDescent="0.25">
      <c r="A121" s="14">
        <f t="shared" si="3"/>
        <v>637</v>
      </c>
      <c r="B121" s="15" t="s">
        <v>841</v>
      </c>
      <c r="C121" s="15" t="s">
        <v>1049</v>
      </c>
      <c r="D121" s="16">
        <f>Rates!$U$33</f>
        <v>2.8479999999999999</v>
      </c>
      <c r="E121" s="15"/>
      <c r="F121" s="15" t="str">
        <f t="shared" si="4"/>
        <v>~+|1|ms637|H2I3W0_Other_Att|H2I3W0 Other Attraction Rate|2.848</v>
      </c>
    </row>
    <row r="122" spans="1:6" x14ac:dyDescent="0.25">
      <c r="A122" s="14">
        <f t="shared" si="3"/>
        <v>638</v>
      </c>
      <c r="B122" s="15" t="s">
        <v>842</v>
      </c>
      <c r="C122" s="15" t="s">
        <v>1050</v>
      </c>
      <c r="D122" s="16">
        <f>Rates!$U$34</f>
        <v>2.8479999999999999</v>
      </c>
      <c r="E122" s="15"/>
      <c r="F122" s="15" t="str">
        <f t="shared" si="4"/>
        <v>~+|1|ms638|H2I3W1_Other_Att|H2I3W1 Other Attraction Rate|2.848</v>
      </c>
    </row>
    <row r="123" spans="1:6" x14ac:dyDescent="0.25">
      <c r="A123" s="14">
        <f t="shared" si="3"/>
        <v>639</v>
      </c>
      <c r="B123" s="15" t="s">
        <v>843</v>
      </c>
      <c r="C123" s="15" t="s">
        <v>1051</v>
      </c>
      <c r="D123" s="16">
        <f>Rates!$U$35</f>
        <v>2.8479999999999999</v>
      </c>
      <c r="E123" s="15"/>
      <c r="F123" s="15" t="str">
        <f t="shared" si="4"/>
        <v>~+|1|ms639|H2I3W2_Other_Att|H2I3W2 Other Attraction Rate|2.848</v>
      </c>
    </row>
    <row r="124" spans="1:6" x14ac:dyDescent="0.25">
      <c r="A124" s="14">
        <f t="shared" si="3"/>
        <v>640</v>
      </c>
      <c r="B124" s="15" t="s">
        <v>844</v>
      </c>
      <c r="C124" s="15" t="s">
        <v>1052</v>
      </c>
      <c r="D124" s="16">
        <f>Rates!$U$36</f>
        <v>2.8479999999999999</v>
      </c>
      <c r="E124" s="15"/>
      <c r="F124" s="15" t="str">
        <f t="shared" si="4"/>
        <v>~+|1|ms640|H3I3W0_Other_Att|H3I3W0 Other Attraction Rate|2.848</v>
      </c>
    </row>
    <row r="125" spans="1:6" x14ac:dyDescent="0.25">
      <c r="A125" s="14">
        <f t="shared" si="3"/>
        <v>641</v>
      </c>
      <c r="B125" s="15" t="s">
        <v>845</v>
      </c>
      <c r="C125" s="15" t="s">
        <v>1053</v>
      </c>
      <c r="D125" s="16">
        <f>Rates!$U$37</f>
        <v>2.8479999999999999</v>
      </c>
      <c r="E125" s="15"/>
      <c r="F125" s="15" t="str">
        <f t="shared" si="4"/>
        <v>~+|1|ms641|H3I3W1_Other_Att|H3I3W1 Other Attraction Rate|2.848</v>
      </c>
    </row>
    <row r="126" spans="1:6" x14ac:dyDescent="0.25">
      <c r="A126" s="14">
        <f t="shared" si="3"/>
        <v>642</v>
      </c>
      <c r="B126" s="15" t="s">
        <v>846</v>
      </c>
      <c r="C126" s="15" t="s">
        <v>1054</v>
      </c>
      <c r="D126" s="16">
        <f>Rates!$U$38</f>
        <v>2.8479999999999999</v>
      </c>
      <c r="E126" s="15"/>
      <c r="F126" s="15" t="str">
        <f t="shared" si="4"/>
        <v>~+|1|ms642|H3I3W2_Other_Att|H3I3W2 Other Attraction Rate|2.848</v>
      </c>
    </row>
    <row r="127" spans="1:6" x14ac:dyDescent="0.25">
      <c r="A127" s="14">
        <f t="shared" si="3"/>
        <v>643</v>
      </c>
      <c r="B127" s="15" t="s">
        <v>847</v>
      </c>
      <c r="C127" s="15" t="s">
        <v>1055</v>
      </c>
      <c r="D127" s="16">
        <f>Rates!$U$39</f>
        <v>2.8479999999999999</v>
      </c>
      <c r="E127" s="15"/>
      <c r="F127" s="15" t="str">
        <f t="shared" si="4"/>
        <v>~+|1|ms643|H3I3W3_Other_Att|H3I3W3 Other Attraction Rate|2.848</v>
      </c>
    </row>
    <row r="128" spans="1:6" x14ac:dyDescent="0.25">
      <c r="A128" s="14">
        <f t="shared" si="3"/>
        <v>644</v>
      </c>
      <c r="B128" s="15" t="s">
        <v>848</v>
      </c>
      <c r="C128" s="15" t="s">
        <v>1056</v>
      </c>
      <c r="D128" s="16">
        <f>Rates!$U$40</f>
        <v>2.8479999999999999</v>
      </c>
      <c r="E128" s="15"/>
      <c r="F128" s="15" t="str">
        <f t="shared" si="4"/>
        <v>~+|1|ms644|H4I3W0_Other_Att|H4I3W0 Other Attraction Rate|2.848</v>
      </c>
    </row>
    <row r="129" spans="1:6" x14ac:dyDescent="0.25">
      <c r="A129" s="14">
        <f t="shared" si="3"/>
        <v>645</v>
      </c>
      <c r="B129" s="15" t="s">
        <v>849</v>
      </c>
      <c r="C129" s="15" t="s">
        <v>1057</v>
      </c>
      <c r="D129" s="16">
        <f>Rates!$U$41</f>
        <v>2.8479999999999999</v>
      </c>
      <c r="E129" s="15"/>
      <c r="F129" s="15" t="str">
        <f t="shared" si="4"/>
        <v>~+|1|ms645|H4I3W1_Other_Att|H4I3W1 Other Attraction Rate|2.848</v>
      </c>
    </row>
    <row r="130" spans="1:6" x14ac:dyDescent="0.25">
      <c r="A130" s="14">
        <f t="shared" si="3"/>
        <v>646</v>
      </c>
      <c r="B130" s="15" t="s">
        <v>850</v>
      </c>
      <c r="C130" s="15" t="s">
        <v>1058</v>
      </c>
      <c r="D130" s="16">
        <f>Rates!$U$42</f>
        <v>2.8479999999999999</v>
      </c>
      <c r="E130" s="15"/>
      <c r="F130" s="15" t="str">
        <f t="shared" si="4"/>
        <v>~+|1|ms646|H4I3W2_Other_Att|H4I3W2 Other Attraction Rate|2.848</v>
      </c>
    </row>
    <row r="131" spans="1:6" x14ac:dyDescent="0.25">
      <c r="A131" s="14">
        <f t="shared" si="3"/>
        <v>647</v>
      </c>
      <c r="B131" s="15" t="s">
        <v>851</v>
      </c>
      <c r="C131" s="15" t="s">
        <v>1059</v>
      </c>
      <c r="D131" s="16">
        <f>Rates!$U$43</f>
        <v>2.8479999999999999</v>
      </c>
      <c r="E131" s="15"/>
      <c r="F131" s="15" t="str">
        <f t="shared" si="4"/>
        <v>~+|1|ms647|H4I3W3_Other_Att|H4I3W3 Other Attraction Rate|2.848</v>
      </c>
    </row>
    <row r="132" spans="1:6" x14ac:dyDescent="0.25">
      <c r="A132" s="14">
        <f t="shared" ref="A132:A195" si="5">A131+1</f>
        <v>648</v>
      </c>
      <c r="B132" s="15" t="s">
        <v>852</v>
      </c>
      <c r="C132" s="15" t="s">
        <v>1060</v>
      </c>
      <c r="D132" s="16">
        <f>Rates!$W$31</f>
        <v>1.35</v>
      </c>
      <c r="E132" s="15"/>
      <c r="F132" s="15" t="str">
        <f t="shared" si="4"/>
        <v>~+|1|ms648|H1I3W0_OtO_Att|H1I3W0 OtO Attraction Rate|1.35</v>
      </c>
    </row>
    <row r="133" spans="1:6" x14ac:dyDescent="0.25">
      <c r="A133" s="14">
        <f t="shared" si="5"/>
        <v>649</v>
      </c>
      <c r="B133" s="15" t="s">
        <v>853</v>
      </c>
      <c r="C133" s="15" t="s">
        <v>1061</v>
      </c>
      <c r="D133" s="16">
        <f>Rates!$W$32</f>
        <v>1.35</v>
      </c>
      <c r="E133" s="15"/>
      <c r="F133" s="15" t="str">
        <f t="shared" si="4"/>
        <v>~+|1|ms649|H1I3W1_OtO_Att|H1I3W1 OtO Attraction Rate|1.35</v>
      </c>
    </row>
    <row r="134" spans="1:6" x14ac:dyDescent="0.25">
      <c r="A134" s="14">
        <f t="shared" si="5"/>
        <v>650</v>
      </c>
      <c r="B134" s="15" t="s">
        <v>854</v>
      </c>
      <c r="C134" s="15" t="s">
        <v>1062</v>
      </c>
      <c r="D134" s="16">
        <f>Rates!$W$33</f>
        <v>1.35</v>
      </c>
      <c r="E134" s="15"/>
      <c r="F134" s="15" t="str">
        <f t="shared" si="4"/>
        <v>~+|1|ms650|H2I3W0_OtO_Att|H2I3W0 OtO Attraction Rate|1.35</v>
      </c>
    </row>
    <row r="135" spans="1:6" x14ac:dyDescent="0.25">
      <c r="A135" s="14">
        <f t="shared" si="5"/>
        <v>651</v>
      </c>
      <c r="B135" s="15" t="s">
        <v>855</v>
      </c>
      <c r="C135" s="15" t="s">
        <v>1063</v>
      </c>
      <c r="D135" s="16">
        <f>Rates!$W$34</f>
        <v>1.35</v>
      </c>
      <c r="E135" s="15"/>
      <c r="F135" s="15" t="str">
        <f t="shared" si="4"/>
        <v>~+|1|ms651|H2I3W1_OtO_Att|H2I3W1 OtO Attraction Rate|1.35</v>
      </c>
    </row>
    <row r="136" spans="1:6" x14ac:dyDescent="0.25">
      <c r="A136" s="14">
        <f t="shared" si="5"/>
        <v>652</v>
      </c>
      <c r="B136" s="15" t="s">
        <v>856</v>
      </c>
      <c r="C136" s="15" t="s">
        <v>1064</v>
      </c>
      <c r="D136" s="16">
        <f>Rates!$W$35</f>
        <v>1.35</v>
      </c>
      <c r="E136" s="15"/>
      <c r="F136" s="15" t="str">
        <f t="shared" si="4"/>
        <v>~+|1|ms652|H2I3W2_OtO_Att|H2I3W2 OtO Attraction Rate|1.35</v>
      </c>
    </row>
    <row r="137" spans="1:6" x14ac:dyDescent="0.25">
      <c r="A137" s="14">
        <f t="shared" si="5"/>
        <v>653</v>
      </c>
      <c r="B137" s="15" t="s">
        <v>857</v>
      </c>
      <c r="C137" s="15" t="s">
        <v>1065</v>
      </c>
      <c r="D137" s="16">
        <f>Rates!$W$36</f>
        <v>1.35</v>
      </c>
      <c r="E137" s="15"/>
      <c r="F137" s="15" t="str">
        <f t="shared" si="4"/>
        <v>~+|1|ms653|H3I3W0_OtO_Att|H3I3W0 OtO Attraction Rate|1.35</v>
      </c>
    </row>
    <row r="138" spans="1:6" x14ac:dyDescent="0.25">
      <c r="A138" s="14">
        <f t="shared" si="5"/>
        <v>654</v>
      </c>
      <c r="B138" s="15" t="s">
        <v>858</v>
      </c>
      <c r="C138" s="15" t="s">
        <v>1066</v>
      </c>
      <c r="D138" s="16">
        <f>Rates!$W$37</f>
        <v>1.35</v>
      </c>
      <c r="E138" s="15"/>
      <c r="F138" s="15" t="str">
        <f t="shared" si="4"/>
        <v>~+|1|ms654|H3I3W1_OtO_Att|H3I3W1 OtO Attraction Rate|1.35</v>
      </c>
    </row>
    <row r="139" spans="1:6" x14ac:dyDescent="0.25">
      <c r="A139" s="14">
        <f t="shared" si="5"/>
        <v>655</v>
      </c>
      <c r="B139" s="15" t="s">
        <v>859</v>
      </c>
      <c r="C139" s="15" t="s">
        <v>1067</v>
      </c>
      <c r="D139" s="16">
        <f>Rates!$W$38</f>
        <v>1.35</v>
      </c>
      <c r="E139" s="15"/>
      <c r="F139" s="15" t="str">
        <f t="shared" si="4"/>
        <v>~+|1|ms655|H3I3W2_OtO_Att|H3I3W2 OtO Attraction Rate|1.35</v>
      </c>
    </row>
    <row r="140" spans="1:6" x14ac:dyDescent="0.25">
      <c r="A140" s="14">
        <f t="shared" si="5"/>
        <v>656</v>
      </c>
      <c r="B140" s="15" t="s">
        <v>860</v>
      </c>
      <c r="C140" s="15" t="s">
        <v>1068</v>
      </c>
      <c r="D140" s="16">
        <f>Rates!$W$39</f>
        <v>1.35</v>
      </c>
      <c r="E140" s="15"/>
      <c r="F140" s="15" t="str">
        <f t="shared" si="4"/>
        <v>~+|1|ms656|H3I3W3_OtO_Att|H3I3W3 OtO Attraction Rate|1.35</v>
      </c>
    </row>
    <row r="141" spans="1:6" x14ac:dyDescent="0.25">
      <c r="A141" s="14">
        <f t="shared" si="5"/>
        <v>657</v>
      </c>
      <c r="B141" s="15" t="s">
        <v>861</v>
      </c>
      <c r="C141" s="15" t="s">
        <v>1069</v>
      </c>
      <c r="D141" s="16">
        <f>Rates!$W$40</f>
        <v>1.35</v>
      </c>
      <c r="E141" s="15"/>
      <c r="F141" s="15" t="str">
        <f t="shared" si="4"/>
        <v>~+|1|ms657|H4I3W0_OtO_Att|H4I3W0 OtO Attraction Rate|1.35</v>
      </c>
    </row>
    <row r="142" spans="1:6" x14ac:dyDescent="0.25">
      <c r="A142" s="14">
        <f t="shared" si="5"/>
        <v>658</v>
      </c>
      <c r="B142" s="15" t="s">
        <v>862</v>
      </c>
      <c r="C142" s="15" t="s">
        <v>1070</v>
      </c>
      <c r="D142" s="16">
        <f>Rates!$W$41</f>
        <v>1.35</v>
      </c>
      <c r="E142" s="15"/>
      <c r="F142" s="15" t="str">
        <f t="shared" si="4"/>
        <v>~+|1|ms658|H4I3W1_OtO_Att|H4I3W1 OtO Attraction Rate|1.35</v>
      </c>
    </row>
    <row r="143" spans="1:6" x14ac:dyDescent="0.25">
      <c r="A143" s="14">
        <f t="shared" si="5"/>
        <v>659</v>
      </c>
      <c r="B143" s="15" t="s">
        <v>863</v>
      </c>
      <c r="C143" s="15" t="s">
        <v>1071</v>
      </c>
      <c r="D143" s="16">
        <f>Rates!$W$42</f>
        <v>1.35</v>
      </c>
      <c r="E143" s="15"/>
      <c r="F143" s="15" t="str">
        <f t="shared" si="4"/>
        <v>~+|1|ms659|H4I3W2_OtO_Att|H4I3W2 OtO Attraction Rate|1.35</v>
      </c>
    </row>
    <row r="144" spans="1:6" x14ac:dyDescent="0.25">
      <c r="A144" s="14">
        <f t="shared" si="5"/>
        <v>660</v>
      </c>
      <c r="B144" s="15" t="s">
        <v>864</v>
      </c>
      <c r="C144" s="15" t="s">
        <v>1072</v>
      </c>
      <c r="D144" s="16">
        <f>Rates!$W$43</f>
        <v>1.35</v>
      </c>
      <c r="E144" s="15"/>
      <c r="F144" s="15" t="str">
        <f t="shared" si="4"/>
        <v>~+|1|ms660|H4I3W3_OtO_Att|H4I3W3 OtO Attraction Rate|1.35</v>
      </c>
    </row>
    <row r="145" spans="1:6" x14ac:dyDescent="0.25">
      <c r="A145" s="14">
        <f t="shared" si="5"/>
        <v>661</v>
      </c>
      <c r="B145" s="15" t="s">
        <v>865</v>
      </c>
      <c r="C145" s="15" t="s">
        <v>1073</v>
      </c>
      <c r="D145" s="16">
        <f>Rates!$X$31</f>
        <v>0.153</v>
      </c>
      <c r="E145" s="15"/>
      <c r="F145" s="15" t="str">
        <f t="shared" si="4"/>
        <v>~+|1|ms661|H1I3W0_WtO_Att|H1I3W0 WtO Attraction Rate|0.153</v>
      </c>
    </row>
    <row r="146" spans="1:6" x14ac:dyDescent="0.25">
      <c r="A146" s="14">
        <f t="shared" si="5"/>
        <v>662</v>
      </c>
      <c r="B146" s="15" t="s">
        <v>866</v>
      </c>
      <c r="C146" s="15" t="s">
        <v>1074</v>
      </c>
      <c r="D146" s="16">
        <f>Rates!$X$32</f>
        <v>0.153</v>
      </c>
      <c r="E146" s="15"/>
      <c r="F146" s="15" t="str">
        <f t="shared" si="4"/>
        <v>~+|1|ms662|H1I3W1_WtO_Att|H1I3W1 WtO Attraction Rate|0.153</v>
      </c>
    </row>
    <row r="147" spans="1:6" x14ac:dyDescent="0.25">
      <c r="A147" s="14">
        <f t="shared" si="5"/>
        <v>663</v>
      </c>
      <c r="B147" s="15" t="s">
        <v>867</v>
      </c>
      <c r="C147" s="15" t="s">
        <v>1075</v>
      </c>
      <c r="D147" s="16">
        <f>Rates!$X$33</f>
        <v>0.153</v>
      </c>
      <c r="E147" s="15"/>
      <c r="F147" s="15" t="str">
        <f t="shared" si="4"/>
        <v>~+|1|ms663|H2I3W0_WtO_Att|H2I3W0 WtO Attraction Rate|0.153</v>
      </c>
    </row>
    <row r="148" spans="1:6" x14ac:dyDescent="0.25">
      <c r="A148" s="14">
        <f t="shared" si="5"/>
        <v>664</v>
      </c>
      <c r="B148" s="15" t="s">
        <v>868</v>
      </c>
      <c r="C148" s="15" t="s">
        <v>1076</v>
      </c>
      <c r="D148" s="16">
        <f>Rates!$X$34</f>
        <v>0.153</v>
      </c>
      <c r="E148" s="15"/>
      <c r="F148" s="15" t="str">
        <f t="shared" si="4"/>
        <v>~+|1|ms664|H2I3W1_WtO_Att|H2I3W1 WtO Attraction Rate|0.153</v>
      </c>
    </row>
    <row r="149" spans="1:6" x14ac:dyDescent="0.25">
      <c r="A149" s="14">
        <f t="shared" si="5"/>
        <v>665</v>
      </c>
      <c r="B149" s="15" t="s">
        <v>869</v>
      </c>
      <c r="C149" s="15" t="s">
        <v>1077</v>
      </c>
      <c r="D149" s="16">
        <f>Rates!$X$35</f>
        <v>0.153</v>
      </c>
      <c r="E149" s="15"/>
      <c r="F149" s="15" t="str">
        <f t="shared" si="4"/>
        <v>~+|1|ms665|H2I3W2_WtO_Att|H2I3W2 WtO Attraction Rate|0.153</v>
      </c>
    </row>
    <row r="150" spans="1:6" x14ac:dyDescent="0.25">
      <c r="A150" s="14">
        <f t="shared" si="5"/>
        <v>666</v>
      </c>
      <c r="B150" s="15" t="s">
        <v>870</v>
      </c>
      <c r="C150" s="15" t="s">
        <v>1078</v>
      </c>
      <c r="D150" s="16">
        <f>Rates!$X$36</f>
        <v>0.153</v>
      </c>
      <c r="E150" s="15"/>
      <c r="F150" s="15" t="str">
        <f t="shared" si="4"/>
        <v>~+|1|ms666|H3I3W0_WtO_Att|H3I3W0 WtO Attraction Rate|0.153</v>
      </c>
    </row>
    <row r="151" spans="1:6" x14ac:dyDescent="0.25">
      <c r="A151" s="14">
        <f t="shared" si="5"/>
        <v>667</v>
      </c>
      <c r="B151" s="15" t="s">
        <v>871</v>
      </c>
      <c r="C151" s="15" t="s">
        <v>1079</v>
      </c>
      <c r="D151" s="16">
        <f>Rates!$X$37</f>
        <v>0.153</v>
      </c>
      <c r="E151" s="15"/>
      <c r="F151" s="15" t="str">
        <f t="shared" si="4"/>
        <v>~+|1|ms667|H3I3W1_WtO_Att|H3I3W1 WtO Attraction Rate|0.153</v>
      </c>
    </row>
    <row r="152" spans="1:6" x14ac:dyDescent="0.25">
      <c r="A152" s="14">
        <f t="shared" si="5"/>
        <v>668</v>
      </c>
      <c r="B152" s="15" t="s">
        <v>872</v>
      </c>
      <c r="C152" s="15" t="s">
        <v>1080</v>
      </c>
      <c r="D152" s="16">
        <f>Rates!$X$38</f>
        <v>0.153</v>
      </c>
      <c r="E152" s="15"/>
      <c r="F152" s="15" t="str">
        <f t="shared" si="4"/>
        <v>~+|1|ms668|H3I3W2_WtO_Att|H3I3W2 WtO Attraction Rate|0.153</v>
      </c>
    </row>
    <row r="153" spans="1:6" x14ac:dyDescent="0.25">
      <c r="A153" s="14">
        <f t="shared" si="5"/>
        <v>669</v>
      </c>
      <c r="B153" s="15" t="s">
        <v>873</v>
      </c>
      <c r="C153" s="15" t="s">
        <v>1081</v>
      </c>
      <c r="D153" s="16">
        <f>Rates!$X$39</f>
        <v>0.153</v>
      </c>
      <c r="E153" s="15"/>
      <c r="F153" s="15" t="str">
        <f t="shared" si="4"/>
        <v>~+|1|ms669|H3I3W3_WtO_Att|H3I3W3 WtO Attraction Rate|0.153</v>
      </c>
    </row>
    <row r="154" spans="1:6" x14ac:dyDescent="0.25">
      <c r="A154" s="14">
        <f t="shared" si="5"/>
        <v>670</v>
      </c>
      <c r="B154" s="15" t="s">
        <v>874</v>
      </c>
      <c r="C154" s="15" t="s">
        <v>1082</v>
      </c>
      <c r="D154" s="16">
        <f>Rates!$X$40</f>
        <v>0.153</v>
      </c>
      <c r="E154" s="15"/>
      <c r="F154" s="15" t="str">
        <f t="shared" si="4"/>
        <v>~+|1|ms670|H4I3W0_WtO_Att|H4I3W0 WtO Attraction Rate|0.153</v>
      </c>
    </row>
    <row r="155" spans="1:6" x14ac:dyDescent="0.25">
      <c r="A155" s="14">
        <f t="shared" si="5"/>
        <v>671</v>
      </c>
      <c r="B155" s="15" t="s">
        <v>875</v>
      </c>
      <c r="C155" s="15" t="s">
        <v>1083</v>
      </c>
      <c r="D155" s="16">
        <f>Rates!$X$41</f>
        <v>0.153</v>
      </c>
      <c r="E155" s="15"/>
      <c r="F155" s="15" t="str">
        <f t="shared" si="4"/>
        <v>~+|1|ms671|H4I3W1_WtO_Att|H4I3W1 WtO Attraction Rate|0.153</v>
      </c>
    </row>
    <row r="156" spans="1:6" x14ac:dyDescent="0.25">
      <c r="A156" s="14">
        <f t="shared" si="5"/>
        <v>672</v>
      </c>
      <c r="B156" s="15" t="s">
        <v>876</v>
      </c>
      <c r="C156" s="15" t="s">
        <v>1084</v>
      </c>
      <c r="D156" s="16">
        <f>Rates!$X$42</f>
        <v>0.153</v>
      </c>
      <c r="E156" s="15"/>
      <c r="F156" s="15" t="str">
        <f t="shared" si="4"/>
        <v>~+|1|ms672|H4I3W2_WtO_Att|H4I3W2 WtO Attraction Rate|0.153</v>
      </c>
    </row>
    <row r="157" spans="1:6" x14ac:dyDescent="0.25">
      <c r="A157" s="14">
        <f t="shared" si="5"/>
        <v>673</v>
      </c>
      <c r="B157" s="15" t="s">
        <v>877</v>
      </c>
      <c r="C157" s="15" t="s">
        <v>1085</v>
      </c>
      <c r="D157" s="16">
        <f>Rates!$X$43</f>
        <v>0.153</v>
      </c>
      <c r="E157" s="15"/>
      <c r="F157" s="15" t="str">
        <f t="shared" si="4"/>
        <v>~+|1|ms673|H4I3W3_WtO_Att|H4I3W3 WtO Attraction Rate|0.153</v>
      </c>
    </row>
    <row r="158" spans="1:6" x14ac:dyDescent="0.25">
      <c r="A158" s="8">
        <f t="shared" si="5"/>
        <v>674</v>
      </c>
      <c r="B158" s="9" t="s">
        <v>878</v>
      </c>
      <c r="C158" s="9" t="s">
        <v>1086</v>
      </c>
      <c r="D158" s="10">
        <f>Rates!$R$44</f>
        <v>0.04</v>
      </c>
      <c r="E158" s="9"/>
      <c r="F158" s="9" t="str">
        <f>"~+|1|ms"&amp;A158&amp;"|"&amp;B158&amp;"|"&amp;C158&amp;"|"&amp;D158</f>
        <v>~+|1|ms674|H1I4W0_HBW4_Att|H1I4W0 HBW #4 Attraction Rate|0.04</v>
      </c>
    </row>
    <row r="159" spans="1:6" x14ac:dyDescent="0.25">
      <c r="A159" s="8">
        <f t="shared" si="5"/>
        <v>675</v>
      </c>
      <c r="B159" s="9" t="s">
        <v>879</v>
      </c>
      <c r="C159" s="9" t="s">
        <v>1087</v>
      </c>
      <c r="D159" s="10">
        <f>Rates!$R$45</f>
        <v>0.04</v>
      </c>
      <c r="E159" s="9"/>
      <c r="F159" s="9" t="str">
        <f t="shared" ref="F159:F209" si="6">"~+|1|ms"&amp;A159&amp;"|"&amp;B159&amp;"|"&amp;C159&amp;"|"&amp;D159</f>
        <v>~+|1|ms675|H1I4W1_HBW4_Att|H1I4W1 HBW #4 Attraction Rate|0.04</v>
      </c>
    </row>
    <row r="160" spans="1:6" x14ac:dyDescent="0.25">
      <c r="A160" s="8">
        <f t="shared" si="5"/>
        <v>676</v>
      </c>
      <c r="B160" s="9" t="s">
        <v>880</v>
      </c>
      <c r="C160" s="9" t="s">
        <v>1088</v>
      </c>
      <c r="D160" s="10">
        <f>Rates!$R$46</f>
        <v>0.04</v>
      </c>
      <c r="E160" s="9"/>
      <c r="F160" s="9" t="str">
        <f t="shared" si="6"/>
        <v>~+|1|ms676|H2I4W0_HBW4_Att|H2I4W0 HBW #4 Attraction Rate|0.04</v>
      </c>
    </row>
    <row r="161" spans="1:6" x14ac:dyDescent="0.25">
      <c r="A161" s="8">
        <f t="shared" si="5"/>
        <v>677</v>
      </c>
      <c r="B161" s="9" t="s">
        <v>881</v>
      </c>
      <c r="C161" s="9" t="s">
        <v>1089</v>
      </c>
      <c r="D161" s="10">
        <f>Rates!$R$47</f>
        <v>0.04</v>
      </c>
      <c r="E161" s="9"/>
      <c r="F161" s="9" t="str">
        <f t="shared" si="6"/>
        <v>~+|1|ms677|H2I4W1_HBW4_Att|H2I4W1 HBW #4 Attraction Rate|0.04</v>
      </c>
    </row>
    <row r="162" spans="1:6" x14ac:dyDescent="0.25">
      <c r="A162" s="8">
        <f t="shared" si="5"/>
        <v>678</v>
      </c>
      <c r="B162" s="9" t="s">
        <v>882</v>
      </c>
      <c r="C162" s="9" t="s">
        <v>1090</v>
      </c>
      <c r="D162" s="10">
        <f>Rates!$R$48</f>
        <v>0.04</v>
      </c>
      <c r="E162" s="9"/>
      <c r="F162" s="9" t="str">
        <f t="shared" si="6"/>
        <v>~+|1|ms678|H2I4W2_HBW4_Att|H2I4W2 HBW #4 Attraction Rate|0.04</v>
      </c>
    </row>
    <row r="163" spans="1:6" x14ac:dyDescent="0.25">
      <c r="A163" s="8">
        <f t="shared" si="5"/>
        <v>679</v>
      </c>
      <c r="B163" s="9" t="s">
        <v>883</v>
      </c>
      <c r="C163" s="9" t="s">
        <v>1091</v>
      </c>
      <c r="D163" s="10">
        <f>Rates!$R$49</f>
        <v>0.04</v>
      </c>
      <c r="E163" s="9"/>
      <c r="F163" s="9" t="str">
        <f t="shared" si="6"/>
        <v>~+|1|ms679|H3I4W0_HBW4_Att|H3I4W0 HBW #4 Attraction Rate|0.04</v>
      </c>
    </row>
    <row r="164" spans="1:6" x14ac:dyDescent="0.25">
      <c r="A164" s="8">
        <f t="shared" si="5"/>
        <v>680</v>
      </c>
      <c r="B164" s="9" t="s">
        <v>884</v>
      </c>
      <c r="C164" s="9" t="s">
        <v>1092</v>
      </c>
      <c r="D164" s="10">
        <f>Rates!$R$50</f>
        <v>0.04</v>
      </c>
      <c r="E164" s="9"/>
      <c r="F164" s="9" t="str">
        <f t="shared" si="6"/>
        <v>~+|1|ms680|H3I4W1_HBW4_Att|H3I4W1 HBW #4 Attraction Rate|0.04</v>
      </c>
    </row>
    <row r="165" spans="1:6" x14ac:dyDescent="0.25">
      <c r="A165" s="8">
        <f t="shared" si="5"/>
        <v>681</v>
      </c>
      <c r="B165" s="9" t="s">
        <v>885</v>
      </c>
      <c r="C165" s="9" t="s">
        <v>1093</v>
      </c>
      <c r="D165" s="10">
        <f>Rates!$R$51</f>
        <v>0.04</v>
      </c>
      <c r="E165" s="9"/>
      <c r="F165" s="9" t="str">
        <f t="shared" si="6"/>
        <v>~+|1|ms681|H3I4W2_HBW4_Att|H3I4W2 HBW #4 Attraction Rate|0.04</v>
      </c>
    </row>
    <row r="166" spans="1:6" x14ac:dyDescent="0.25">
      <c r="A166" s="8">
        <f t="shared" si="5"/>
        <v>682</v>
      </c>
      <c r="B166" s="9" t="s">
        <v>886</v>
      </c>
      <c r="C166" s="9" t="s">
        <v>1094</v>
      </c>
      <c r="D166" s="10">
        <f>Rates!$R$52</f>
        <v>0.04</v>
      </c>
      <c r="E166" s="9"/>
      <c r="F166" s="9" t="str">
        <f t="shared" si="6"/>
        <v>~+|1|ms682|H3I4W3_HBW4_Att|H3I4W3 HBW #4 Attraction Rate|0.04</v>
      </c>
    </row>
    <row r="167" spans="1:6" x14ac:dyDescent="0.25">
      <c r="A167" s="8">
        <f t="shared" si="5"/>
        <v>683</v>
      </c>
      <c r="B167" s="9" t="s">
        <v>887</v>
      </c>
      <c r="C167" s="9" t="s">
        <v>1095</v>
      </c>
      <c r="D167" s="10">
        <f>Rates!$R$53</f>
        <v>0.04</v>
      </c>
      <c r="E167" s="9"/>
      <c r="F167" s="9" t="str">
        <f t="shared" si="6"/>
        <v>~+|1|ms683|H4I4W0_HBW4_Att|H4I4W0 HBW #4 Attraction Rate|0.04</v>
      </c>
    </row>
    <row r="168" spans="1:6" x14ac:dyDescent="0.25">
      <c r="A168" s="8">
        <f t="shared" si="5"/>
        <v>684</v>
      </c>
      <c r="B168" s="9" t="s">
        <v>888</v>
      </c>
      <c r="C168" s="9" t="s">
        <v>1096</v>
      </c>
      <c r="D168" s="10">
        <f>Rates!$R$54</f>
        <v>0.04</v>
      </c>
      <c r="E168" s="9"/>
      <c r="F168" s="9" t="str">
        <f t="shared" si="6"/>
        <v>~+|1|ms684|H4I4W1_HBW4_Att|H4I4W1 HBW #4 Attraction Rate|0.04</v>
      </c>
    </row>
    <row r="169" spans="1:6" x14ac:dyDescent="0.25">
      <c r="A169" s="8">
        <f t="shared" si="5"/>
        <v>685</v>
      </c>
      <c r="B169" s="9" t="s">
        <v>889</v>
      </c>
      <c r="C169" s="9" t="s">
        <v>1097</v>
      </c>
      <c r="D169" s="10">
        <f>Rates!$R$55</f>
        <v>0.04</v>
      </c>
      <c r="E169" s="9"/>
      <c r="F169" s="9" t="str">
        <f t="shared" si="6"/>
        <v>~+|1|ms685|H4I4W2_HBW4_Att|H4I4W2 HBW #4 Attraction Rate|0.04</v>
      </c>
    </row>
    <row r="170" spans="1:6" x14ac:dyDescent="0.25">
      <c r="A170" s="8">
        <f t="shared" si="5"/>
        <v>686</v>
      </c>
      <c r="B170" s="9" t="s">
        <v>890</v>
      </c>
      <c r="C170" s="9" t="s">
        <v>1098</v>
      </c>
      <c r="D170" s="10">
        <f>Rates!$R$56</f>
        <v>0.04</v>
      </c>
      <c r="E170" s="9"/>
      <c r="F170" s="9" t="str">
        <f t="shared" si="6"/>
        <v>~+|1|ms686|H4I4W3_HBW4_Att|H4I4W3 HBW #4 Attraction Rate|0.04</v>
      </c>
    </row>
    <row r="171" spans="1:6" x14ac:dyDescent="0.25">
      <c r="A171" s="8">
        <f t="shared" si="5"/>
        <v>687</v>
      </c>
      <c r="B171" s="9" t="s">
        <v>891</v>
      </c>
      <c r="C171" s="9" t="s">
        <v>1099</v>
      </c>
      <c r="D171" s="10">
        <f>Rates!$U$44</f>
        <v>2.8479999999999999</v>
      </c>
      <c r="E171" s="9"/>
      <c r="F171" s="9" t="str">
        <f t="shared" si="6"/>
        <v>~+|1|ms687|H1I4W0_Other_Att|H1I4W0 Other Attraction Rate|2.848</v>
      </c>
    </row>
    <row r="172" spans="1:6" x14ac:dyDescent="0.25">
      <c r="A172" s="8">
        <f t="shared" si="5"/>
        <v>688</v>
      </c>
      <c r="B172" s="9" t="s">
        <v>892</v>
      </c>
      <c r="C172" s="9" t="s">
        <v>1100</v>
      </c>
      <c r="D172" s="10">
        <f>Rates!$U$45</f>
        <v>2.8479999999999999</v>
      </c>
      <c r="E172" s="9"/>
      <c r="F172" s="9" t="str">
        <f t="shared" si="6"/>
        <v>~+|1|ms688|H1I4W1_Other_Att|H1I4W1 Other Attraction Rate|2.848</v>
      </c>
    </row>
    <row r="173" spans="1:6" x14ac:dyDescent="0.25">
      <c r="A173" s="8">
        <f t="shared" si="5"/>
        <v>689</v>
      </c>
      <c r="B173" s="9" t="s">
        <v>893</v>
      </c>
      <c r="C173" s="9" t="s">
        <v>1101</v>
      </c>
      <c r="D173" s="10">
        <f>Rates!$U$46</f>
        <v>2.8479999999999999</v>
      </c>
      <c r="E173" s="9"/>
      <c r="F173" s="9" t="str">
        <f t="shared" si="6"/>
        <v>~+|1|ms689|H2I4W0_Other_Att|H2I4W0 Other Attraction Rate|2.848</v>
      </c>
    </row>
    <row r="174" spans="1:6" x14ac:dyDescent="0.25">
      <c r="A174" s="8">
        <f t="shared" si="5"/>
        <v>690</v>
      </c>
      <c r="B174" s="9" t="s">
        <v>894</v>
      </c>
      <c r="C174" s="9" t="s">
        <v>1102</v>
      </c>
      <c r="D174" s="10">
        <f>Rates!$U$47</f>
        <v>2.8479999999999999</v>
      </c>
      <c r="E174" s="9"/>
      <c r="F174" s="9" t="str">
        <f t="shared" si="6"/>
        <v>~+|1|ms690|H2I4W1_Other_Att|H2I4W1 Other Attraction Rate|2.848</v>
      </c>
    </row>
    <row r="175" spans="1:6" x14ac:dyDescent="0.25">
      <c r="A175" s="8">
        <f t="shared" si="5"/>
        <v>691</v>
      </c>
      <c r="B175" s="9" t="s">
        <v>895</v>
      </c>
      <c r="C175" s="9" t="s">
        <v>1103</v>
      </c>
      <c r="D175" s="10">
        <f>Rates!$U$48</f>
        <v>2.8479999999999999</v>
      </c>
      <c r="E175" s="9"/>
      <c r="F175" s="9" t="str">
        <f t="shared" si="6"/>
        <v>~+|1|ms691|H2I4W2_Other_Att|H2I4W2 Other Attraction Rate|2.848</v>
      </c>
    </row>
    <row r="176" spans="1:6" x14ac:dyDescent="0.25">
      <c r="A176" s="8">
        <f t="shared" si="5"/>
        <v>692</v>
      </c>
      <c r="B176" s="9" t="s">
        <v>896</v>
      </c>
      <c r="C176" s="9" t="s">
        <v>1104</v>
      </c>
      <c r="D176" s="10">
        <f>Rates!$U$49</f>
        <v>2.8479999999999999</v>
      </c>
      <c r="E176" s="9"/>
      <c r="F176" s="9" t="str">
        <f t="shared" si="6"/>
        <v>~+|1|ms692|H3I4W0_Other_Att|H3I4W0 Other Attraction Rate|2.848</v>
      </c>
    </row>
    <row r="177" spans="1:6" x14ac:dyDescent="0.25">
      <c r="A177" s="8">
        <f t="shared" si="5"/>
        <v>693</v>
      </c>
      <c r="B177" s="9" t="s">
        <v>897</v>
      </c>
      <c r="C177" s="9" t="s">
        <v>1105</v>
      </c>
      <c r="D177" s="10">
        <f>Rates!$U$50</f>
        <v>2.8479999999999999</v>
      </c>
      <c r="E177" s="9"/>
      <c r="F177" s="9" t="str">
        <f t="shared" si="6"/>
        <v>~+|1|ms693|H3I4W1_Other_Att|H3I4W1 Other Attraction Rate|2.848</v>
      </c>
    </row>
    <row r="178" spans="1:6" x14ac:dyDescent="0.25">
      <c r="A178" s="8">
        <f t="shared" si="5"/>
        <v>694</v>
      </c>
      <c r="B178" s="9" t="s">
        <v>898</v>
      </c>
      <c r="C178" s="9" t="s">
        <v>1106</v>
      </c>
      <c r="D178" s="10">
        <f>Rates!$U$51</f>
        <v>2.8479999999999999</v>
      </c>
      <c r="E178" s="9"/>
      <c r="F178" s="9" t="str">
        <f t="shared" si="6"/>
        <v>~+|1|ms694|H3I4W2_Other_Att|H3I4W2 Other Attraction Rate|2.848</v>
      </c>
    </row>
    <row r="179" spans="1:6" x14ac:dyDescent="0.25">
      <c r="A179" s="8">
        <f t="shared" si="5"/>
        <v>695</v>
      </c>
      <c r="B179" s="9" t="s">
        <v>899</v>
      </c>
      <c r="C179" s="9" t="s">
        <v>1107</v>
      </c>
      <c r="D179" s="10">
        <f>Rates!$U$52</f>
        <v>2.8479999999999999</v>
      </c>
      <c r="E179" s="9"/>
      <c r="F179" s="9" t="str">
        <f t="shared" si="6"/>
        <v>~+|1|ms695|H3I4W3_Other_Att|H3I4W3 Other Attraction Rate|2.848</v>
      </c>
    </row>
    <row r="180" spans="1:6" x14ac:dyDescent="0.25">
      <c r="A180" s="8">
        <f t="shared" si="5"/>
        <v>696</v>
      </c>
      <c r="B180" s="9" t="s">
        <v>900</v>
      </c>
      <c r="C180" s="9" t="s">
        <v>1108</v>
      </c>
      <c r="D180" s="10">
        <f>Rates!$U$53</f>
        <v>2.8479999999999999</v>
      </c>
      <c r="E180" s="9"/>
      <c r="F180" s="9" t="str">
        <f t="shared" si="6"/>
        <v>~+|1|ms696|H4I4W0_Other_Att|H4I4W0 Other Attraction Rate|2.848</v>
      </c>
    </row>
    <row r="181" spans="1:6" x14ac:dyDescent="0.25">
      <c r="A181" s="8">
        <f t="shared" si="5"/>
        <v>697</v>
      </c>
      <c r="B181" s="9" t="s">
        <v>901</v>
      </c>
      <c r="C181" s="9" t="s">
        <v>1109</v>
      </c>
      <c r="D181" s="10">
        <f>Rates!$U$54</f>
        <v>2.8479999999999999</v>
      </c>
      <c r="E181" s="9"/>
      <c r="F181" s="9" t="str">
        <f t="shared" si="6"/>
        <v>~+|1|ms697|H4I4W1_Other_Att|H4I4W1 Other Attraction Rate|2.848</v>
      </c>
    </row>
    <row r="182" spans="1:6" x14ac:dyDescent="0.25">
      <c r="A182" s="8">
        <f t="shared" si="5"/>
        <v>698</v>
      </c>
      <c r="B182" s="9" t="s">
        <v>902</v>
      </c>
      <c r="C182" s="9" t="s">
        <v>1110</v>
      </c>
      <c r="D182" s="10">
        <f>Rates!$U$55</f>
        <v>2.8479999999999999</v>
      </c>
      <c r="E182" s="9"/>
      <c r="F182" s="9" t="str">
        <f t="shared" si="6"/>
        <v>~+|1|ms698|H4I4W2_Other_Att|H4I4W2 Other Attraction Rate|2.848</v>
      </c>
    </row>
    <row r="183" spans="1:6" x14ac:dyDescent="0.25">
      <c r="A183" s="8">
        <f t="shared" si="5"/>
        <v>699</v>
      </c>
      <c r="B183" s="9" t="s">
        <v>903</v>
      </c>
      <c r="C183" s="9" t="s">
        <v>1111</v>
      </c>
      <c r="D183" s="10">
        <f>Rates!$U$56</f>
        <v>2.8479999999999999</v>
      </c>
      <c r="E183" s="9"/>
      <c r="F183" s="9" t="str">
        <f t="shared" si="6"/>
        <v>~+|1|ms699|H4I4W3_Other_Att|H4I4W3 Other Attraction Rate|2.848</v>
      </c>
    </row>
    <row r="184" spans="1:6" x14ac:dyDescent="0.25">
      <c r="A184" s="8">
        <f t="shared" si="5"/>
        <v>700</v>
      </c>
      <c r="B184" s="9" t="s">
        <v>904</v>
      </c>
      <c r="C184" s="9" t="s">
        <v>1112</v>
      </c>
      <c r="D184" s="10">
        <f>Rates!$W$44</f>
        <v>1.35</v>
      </c>
      <c r="E184" s="9"/>
      <c r="F184" s="9" t="str">
        <f t="shared" si="6"/>
        <v>~+|1|ms700|H1I4W0_OtO_Att|H1I4W0 OtO Attraction Rate|1.35</v>
      </c>
    </row>
    <row r="185" spans="1:6" x14ac:dyDescent="0.25">
      <c r="A185" s="8">
        <f t="shared" si="5"/>
        <v>701</v>
      </c>
      <c r="B185" s="9" t="s">
        <v>905</v>
      </c>
      <c r="C185" s="9" t="s">
        <v>1113</v>
      </c>
      <c r="D185" s="10">
        <f>Rates!$W$45</f>
        <v>1.35</v>
      </c>
      <c r="E185" s="9"/>
      <c r="F185" s="9" t="str">
        <f t="shared" si="6"/>
        <v>~+|1|ms701|H1I4W1_OtO_Att|H1I4W1 OtO Attraction Rate|1.35</v>
      </c>
    </row>
    <row r="186" spans="1:6" x14ac:dyDescent="0.25">
      <c r="A186" s="8">
        <f t="shared" si="5"/>
        <v>702</v>
      </c>
      <c r="B186" s="9" t="s">
        <v>906</v>
      </c>
      <c r="C186" s="9" t="s">
        <v>1114</v>
      </c>
      <c r="D186" s="10">
        <f>Rates!$W$46</f>
        <v>1.35</v>
      </c>
      <c r="E186" s="9"/>
      <c r="F186" s="9" t="str">
        <f t="shared" si="6"/>
        <v>~+|1|ms702|H2I4W0_OtO_Att|H2I4W0 OtO Attraction Rate|1.35</v>
      </c>
    </row>
    <row r="187" spans="1:6" x14ac:dyDescent="0.25">
      <c r="A187" s="8">
        <f t="shared" si="5"/>
        <v>703</v>
      </c>
      <c r="B187" s="9" t="s">
        <v>907</v>
      </c>
      <c r="C187" s="9" t="s">
        <v>1115</v>
      </c>
      <c r="D187" s="10">
        <f>Rates!$W$47</f>
        <v>1.35</v>
      </c>
      <c r="E187" s="9"/>
      <c r="F187" s="9" t="str">
        <f t="shared" si="6"/>
        <v>~+|1|ms703|H2I4W1_OtO_Att|H2I4W1 OtO Attraction Rate|1.35</v>
      </c>
    </row>
    <row r="188" spans="1:6" x14ac:dyDescent="0.25">
      <c r="A188" s="8">
        <f t="shared" si="5"/>
        <v>704</v>
      </c>
      <c r="B188" s="9" t="s">
        <v>908</v>
      </c>
      <c r="C188" s="9" t="s">
        <v>1116</v>
      </c>
      <c r="D188" s="10">
        <f>Rates!$W$48</f>
        <v>1.35</v>
      </c>
      <c r="E188" s="9"/>
      <c r="F188" s="9" t="str">
        <f t="shared" si="6"/>
        <v>~+|1|ms704|H2I4W2_OtO_Att|H2I4W2 OtO Attraction Rate|1.35</v>
      </c>
    </row>
    <row r="189" spans="1:6" x14ac:dyDescent="0.25">
      <c r="A189" s="8">
        <f t="shared" si="5"/>
        <v>705</v>
      </c>
      <c r="B189" s="9" t="s">
        <v>909</v>
      </c>
      <c r="C189" s="9" t="s">
        <v>1117</v>
      </c>
      <c r="D189" s="10">
        <f>Rates!$W$49</f>
        <v>1.35</v>
      </c>
      <c r="E189" s="9"/>
      <c r="F189" s="9" t="str">
        <f t="shared" si="6"/>
        <v>~+|1|ms705|H3I4W0_OtO_Att|H3I4W0 OtO Attraction Rate|1.35</v>
      </c>
    </row>
    <row r="190" spans="1:6" x14ac:dyDescent="0.25">
      <c r="A190" s="8">
        <f t="shared" si="5"/>
        <v>706</v>
      </c>
      <c r="B190" s="9" t="s">
        <v>910</v>
      </c>
      <c r="C190" s="9" t="s">
        <v>1118</v>
      </c>
      <c r="D190" s="10">
        <f>Rates!$W$50</f>
        <v>1.35</v>
      </c>
      <c r="E190" s="9"/>
      <c r="F190" s="9" t="str">
        <f t="shared" si="6"/>
        <v>~+|1|ms706|H3I4W1_OtO_Att|H3I4W1 OtO Attraction Rate|1.35</v>
      </c>
    </row>
    <row r="191" spans="1:6" x14ac:dyDescent="0.25">
      <c r="A191" s="8">
        <f t="shared" si="5"/>
        <v>707</v>
      </c>
      <c r="B191" s="9" t="s">
        <v>911</v>
      </c>
      <c r="C191" s="9" t="s">
        <v>1119</v>
      </c>
      <c r="D191" s="10">
        <f>Rates!$W$51</f>
        <v>1.35</v>
      </c>
      <c r="E191" s="9"/>
      <c r="F191" s="9" t="str">
        <f t="shared" si="6"/>
        <v>~+|1|ms707|H3I4W2_OtO_Att|H3I4W2 OtO Attraction Rate|1.35</v>
      </c>
    </row>
    <row r="192" spans="1:6" x14ac:dyDescent="0.25">
      <c r="A192" s="8">
        <f t="shared" si="5"/>
        <v>708</v>
      </c>
      <c r="B192" s="9" t="s">
        <v>912</v>
      </c>
      <c r="C192" s="9" t="s">
        <v>1120</v>
      </c>
      <c r="D192" s="10">
        <f>Rates!$W$52</f>
        <v>1.35</v>
      </c>
      <c r="E192" s="9"/>
      <c r="F192" s="9" t="str">
        <f t="shared" si="6"/>
        <v>~+|1|ms708|H3I4W3_OtO_Att|H3I4W3 OtO Attraction Rate|1.35</v>
      </c>
    </row>
    <row r="193" spans="1:6" x14ac:dyDescent="0.25">
      <c r="A193" s="8">
        <f t="shared" si="5"/>
        <v>709</v>
      </c>
      <c r="B193" s="9" t="s">
        <v>913</v>
      </c>
      <c r="C193" s="9" t="s">
        <v>1121</v>
      </c>
      <c r="D193" s="10">
        <f>Rates!$W$53</f>
        <v>1.35</v>
      </c>
      <c r="E193" s="9"/>
      <c r="F193" s="9" t="str">
        <f t="shared" si="6"/>
        <v>~+|1|ms709|H4I4W0_OtO_Att|H4I4W0 OtO Attraction Rate|1.35</v>
      </c>
    </row>
    <row r="194" spans="1:6" x14ac:dyDescent="0.25">
      <c r="A194" s="8">
        <f t="shared" si="5"/>
        <v>710</v>
      </c>
      <c r="B194" s="9" t="s">
        <v>914</v>
      </c>
      <c r="C194" s="9" t="s">
        <v>1122</v>
      </c>
      <c r="D194" s="10">
        <f>Rates!$W$54</f>
        <v>1.35</v>
      </c>
      <c r="E194" s="9"/>
      <c r="F194" s="9" t="str">
        <f t="shared" si="6"/>
        <v>~+|1|ms710|H4I4W1_OtO_Att|H4I4W1 OtO Attraction Rate|1.35</v>
      </c>
    </row>
    <row r="195" spans="1:6" x14ac:dyDescent="0.25">
      <c r="A195" s="8">
        <f t="shared" si="5"/>
        <v>711</v>
      </c>
      <c r="B195" s="9" t="s">
        <v>915</v>
      </c>
      <c r="C195" s="9" t="s">
        <v>1123</v>
      </c>
      <c r="D195" s="10">
        <f>Rates!$W$55</f>
        <v>1.35</v>
      </c>
      <c r="E195" s="9"/>
      <c r="F195" s="9" t="str">
        <f t="shared" si="6"/>
        <v>~+|1|ms711|H4I4W2_OtO_Att|H4I4W2 OtO Attraction Rate|1.35</v>
      </c>
    </row>
    <row r="196" spans="1:6" x14ac:dyDescent="0.25">
      <c r="A196" s="8">
        <f t="shared" ref="A196:A241" si="7">A195+1</f>
        <v>712</v>
      </c>
      <c r="B196" s="9" t="s">
        <v>916</v>
      </c>
      <c r="C196" s="9" t="s">
        <v>1124</v>
      </c>
      <c r="D196" s="10">
        <f>Rates!$W$56</f>
        <v>1.35</v>
      </c>
      <c r="E196" s="9"/>
      <c r="F196" s="9" t="str">
        <f t="shared" si="6"/>
        <v>~+|1|ms712|H4I4W3_OtO_Att|H4I4W3 OtO Attraction Rate|1.35</v>
      </c>
    </row>
    <row r="197" spans="1:6" x14ac:dyDescent="0.25">
      <c r="A197" s="8">
        <f t="shared" si="7"/>
        <v>713</v>
      </c>
      <c r="B197" s="9" t="s">
        <v>917</v>
      </c>
      <c r="C197" s="9" t="s">
        <v>1125</v>
      </c>
      <c r="D197" s="10">
        <f>Rates!$X$44</f>
        <v>0.153</v>
      </c>
      <c r="E197" s="9"/>
      <c r="F197" s="9" t="str">
        <f t="shared" si="6"/>
        <v>~+|1|ms713|H1I4W0_WtO_Att|H1I4W0 WtO Attraction Rate|0.153</v>
      </c>
    </row>
    <row r="198" spans="1:6" x14ac:dyDescent="0.25">
      <c r="A198" s="8">
        <f t="shared" si="7"/>
        <v>714</v>
      </c>
      <c r="B198" s="9" t="s">
        <v>918</v>
      </c>
      <c r="C198" s="9" t="s">
        <v>1126</v>
      </c>
      <c r="D198" s="10">
        <f>Rates!$X$45</f>
        <v>0.153</v>
      </c>
      <c r="E198" s="9"/>
      <c r="F198" s="9" t="str">
        <f t="shared" si="6"/>
        <v>~+|1|ms714|H1I4W1_WtO_Att|H1I4W1 WtO Attraction Rate|0.153</v>
      </c>
    </row>
    <row r="199" spans="1:6" x14ac:dyDescent="0.25">
      <c r="A199" s="8">
        <f t="shared" si="7"/>
        <v>715</v>
      </c>
      <c r="B199" s="9" t="s">
        <v>919</v>
      </c>
      <c r="C199" s="9" t="s">
        <v>1127</v>
      </c>
      <c r="D199" s="10">
        <f>Rates!$X$46</f>
        <v>0.153</v>
      </c>
      <c r="E199" s="9"/>
      <c r="F199" s="9" t="str">
        <f t="shared" si="6"/>
        <v>~+|1|ms715|H2I4W0_WtO_Att|H2I4W0 WtO Attraction Rate|0.153</v>
      </c>
    </row>
    <row r="200" spans="1:6" x14ac:dyDescent="0.25">
      <c r="A200" s="8">
        <f t="shared" si="7"/>
        <v>716</v>
      </c>
      <c r="B200" s="9" t="s">
        <v>920</v>
      </c>
      <c r="C200" s="9" t="s">
        <v>1128</v>
      </c>
      <c r="D200" s="10">
        <f>Rates!$X$47</f>
        <v>0.153</v>
      </c>
      <c r="E200" s="9"/>
      <c r="F200" s="9" t="str">
        <f t="shared" si="6"/>
        <v>~+|1|ms716|H2I4W1_WtO_Att|H2I4W1 WtO Attraction Rate|0.153</v>
      </c>
    </row>
    <row r="201" spans="1:6" x14ac:dyDescent="0.25">
      <c r="A201" s="8">
        <f t="shared" si="7"/>
        <v>717</v>
      </c>
      <c r="B201" s="9" t="s">
        <v>921</v>
      </c>
      <c r="C201" s="9" t="s">
        <v>1129</v>
      </c>
      <c r="D201" s="10">
        <f>Rates!$X$48</f>
        <v>0.153</v>
      </c>
      <c r="E201" s="9"/>
      <c r="F201" s="9" t="str">
        <f t="shared" si="6"/>
        <v>~+|1|ms717|H2I4W2_WtO_Att|H2I4W2 WtO Attraction Rate|0.153</v>
      </c>
    </row>
    <row r="202" spans="1:6" x14ac:dyDescent="0.25">
      <c r="A202" s="8">
        <f t="shared" si="7"/>
        <v>718</v>
      </c>
      <c r="B202" s="9" t="s">
        <v>922</v>
      </c>
      <c r="C202" s="9" t="s">
        <v>1130</v>
      </c>
      <c r="D202" s="10">
        <f>Rates!$X$49</f>
        <v>0.153</v>
      </c>
      <c r="E202" s="9"/>
      <c r="F202" s="9" t="str">
        <f t="shared" si="6"/>
        <v>~+|1|ms718|H3I4W0_WtO_Att|H3I4W0 WtO Attraction Rate|0.153</v>
      </c>
    </row>
    <row r="203" spans="1:6" x14ac:dyDescent="0.25">
      <c r="A203" s="8">
        <f t="shared" si="7"/>
        <v>719</v>
      </c>
      <c r="B203" s="9" t="s">
        <v>923</v>
      </c>
      <c r="C203" s="9" t="s">
        <v>1131</v>
      </c>
      <c r="D203" s="10">
        <f>Rates!$X$50</f>
        <v>0.153</v>
      </c>
      <c r="E203" s="9"/>
      <c r="F203" s="9" t="str">
        <f t="shared" si="6"/>
        <v>~+|1|ms719|H3I4W1_WtO_Att|H3I4W1 WtO Attraction Rate|0.153</v>
      </c>
    </row>
    <row r="204" spans="1:6" x14ac:dyDescent="0.25">
      <c r="A204" s="8">
        <f t="shared" si="7"/>
        <v>720</v>
      </c>
      <c r="B204" s="9" t="s">
        <v>924</v>
      </c>
      <c r="C204" s="9" t="s">
        <v>1132</v>
      </c>
      <c r="D204" s="10">
        <f>Rates!$X$51</f>
        <v>0.153</v>
      </c>
      <c r="E204" s="9"/>
      <c r="F204" s="9" t="str">
        <f t="shared" si="6"/>
        <v>~+|1|ms720|H3I4W2_WtO_Att|H3I4W2 WtO Attraction Rate|0.153</v>
      </c>
    </row>
    <row r="205" spans="1:6" x14ac:dyDescent="0.25">
      <c r="A205" s="8">
        <f t="shared" si="7"/>
        <v>721</v>
      </c>
      <c r="B205" s="9" t="s">
        <v>925</v>
      </c>
      <c r="C205" s="9" t="s">
        <v>1133</v>
      </c>
      <c r="D205" s="10">
        <f>Rates!$X$52</f>
        <v>0.153</v>
      </c>
      <c r="E205" s="9"/>
      <c r="F205" s="9" t="str">
        <f t="shared" si="6"/>
        <v>~+|1|ms721|H3I4W3_WtO_Att|H3I4W3 WtO Attraction Rate|0.153</v>
      </c>
    </row>
    <row r="206" spans="1:6" x14ac:dyDescent="0.25">
      <c r="A206" s="8">
        <f t="shared" si="7"/>
        <v>722</v>
      </c>
      <c r="B206" s="9" t="s">
        <v>926</v>
      </c>
      <c r="C206" s="9" t="s">
        <v>1134</v>
      </c>
      <c r="D206" s="10">
        <f>Rates!$X$53</f>
        <v>0.153</v>
      </c>
      <c r="E206" s="9"/>
      <c r="F206" s="9" t="str">
        <f t="shared" si="6"/>
        <v>~+|1|ms722|H4I4W0_WtO_Att|H4I4W0 WtO Attraction Rate|0.153</v>
      </c>
    </row>
    <row r="207" spans="1:6" x14ac:dyDescent="0.25">
      <c r="A207" s="8">
        <f t="shared" si="7"/>
        <v>723</v>
      </c>
      <c r="B207" s="9" t="s">
        <v>927</v>
      </c>
      <c r="C207" s="9" t="s">
        <v>1135</v>
      </c>
      <c r="D207" s="10">
        <f>Rates!$X$54</f>
        <v>0.153</v>
      </c>
      <c r="E207" s="9"/>
      <c r="F207" s="9" t="str">
        <f t="shared" si="6"/>
        <v>~+|1|ms723|H4I4W1_WtO_Att|H4I4W1 WtO Attraction Rate|0.153</v>
      </c>
    </row>
    <row r="208" spans="1:6" x14ac:dyDescent="0.25">
      <c r="A208" s="8">
        <f t="shared" si="7"/>
        <v>724</v>
      </c>
      <c r="B208" s="9" t="s">
        <v>928</v>
      </c>
      <c r="C208" s="9" t="s">
        <v>1136</v>
      </c>
      <c r="D208" s="10">
        <f>Rates!$X$55</f>
        <v>0.153</v>
      </c>
      <c r="E208" s="9"/>
      <c r="F208" s="9" t="str">
        <f t="shared" si="6"/>
        <v>~+|1|ms724|H4I4W2_WtO_Att|H4I4W2 WtO Attraction Rate|0.153</v>
      </c>
    </row>
    <row r="209" spans="1:6" x14ac:dyDescent="0.25">
      <c r="A209" s="8">
        <f t="shared" si="7"/>
        <v>725</v>
      </c>
      <c r="B209" s="9" t="s">
        <v>929</v>
      </c>
      <c r="C209" s="9" t="s">
        <v>1137</v>
      </c>
      <c r="D209" s="10">
        <f>Rates!$X$56</f>
        <v>0.153</v>
      </c>
      <c r="E209" s="9"/>
      <c r="F209" s="9" t="str">
        <f t="shared" si="6"/>
        <v>~+|1|ms725|H4I4W3_WtO_Att|H4I4W3 WtO Attraction Rate|0.153</v>
      </c>
    </row>
    <row r="210" spans="1:6" x14ac:dyDescent="0.25">
      <c r="A210" s="26">
        <f t="shared" si="7"/>
        <v>726</v>
      </c>
      <c r="B210" s="27" t="s">
        <v>1162</v>
      </c>
      <c r="C210" s="27" t="s">
        <v>1163</v>
      </c>
      <c r="D210" s="28">
        <f>Rates!$O$85</f>
        <v>0.214</v>
      </c>
      <c r="E210" s="27"/>
      <c r="F210" s="27" t="str">
        <f t="shared" ref="F210:F217" si="8">"~+|1|ms"&amp;A210&amp;"|"&amp;B210&amp;"|"&amp;C210&amp;"|"&amp;D210</f>
        <v>~+|1|ms726|RETAIL_HBW1_Att|RETAIL HBW1 Attraction Rate|0.214</v>
      </c>
    </row>
    <row r="211" spans="1:6" x14ac:dyDescent="0.25">
      <c r="A211" s="26">
        <f t="shared" si="7"/>
        <v>727</v>
      </c>
      <c r="B211" s="27" t="s">
        <v>1164</v>
      </c>
      <c r="C211" s="27" t="s">
        <v>1165</v>
      </c>
      <c r="D211" s="28">
        <f>Rates!$P$85</f>
        <v>0.29799999999999999</v>
      </c>
      <c r="E211" s="27"/>
      <c r="F211" s="27" t="str">
        <f t="shared" si="8"/>
        <v>~+|1|ms727|RETAIL_HBW2_Att|RETAIL HBW2 Attraction Rate|0.298</v>
      </c>
    </row>
    <row r="212" spans="1:6" x14ac:dyDescent="0.25">
      <c r="A212" s="26">
        <f t="shared" si="7"/>
        <v>728</v>
      </c>
      <c r="B212" s="27" t="s">
        <v>1166</v>
      </c>
      <c r="C212" s="27" t="s">
        <v>1167</v>
      </c>
      <c r="D212" s="28">
        <f>Rates!$Q$85</f>
        <v>0.44600000000000001</v>
      </c>
      <c r="E212" s="27"/>
      <c r="F212" s="27" t="str">
        <f t="shared" si="8"/>
        <v>~+|1|ms728|RETAIL_HBW3_Att|RETAIL HBW3 Attraction Rate|0.446</v>
      </c>
    </row>
    <row r="213" spans="1:6" x14ac:dyDescent="0.25">
      <c r="A213" s="26">
        <f t="shared" si="7"/>
        <v>729</v>
      </c>
      <c r="B213" s="27" t="s">
        <v>1168</v>
      </c>
      <c r="C213" s="27" t="s">
        <v>1169</v>
      </c>
      <c r="D213" s="28">
        <f>Rates!$R$85</f>
        <v>0.502</v>
      </c>
      <c r="E213" s="27"/>
      <c r="F213" s="27" t="str">
        <f t="shared" si="8"/>
        <v>~+|1|ms729|RETAIL_HBW4_Att|RETAIL HBW4 Attraction Rate|0.502</v>
      </c>
    </row>
    <row r="214" spans="1:6" x14ac:dyDescent="0.25">
      <c r="A214" s="26">
        <f t="shared" si="7"/>
        <v>730</v>
      </c>
      <c r="B214" s="27" t="s">
        <v>1170</v>
      </c>
      <c r="C214" s="27" t="s">
        <v>1171</v>
      </c>
      <c r="D214" s="28">
        <f>Rates!$T$85</f>
        <v>3.64</v>
      </c>
      <c r="E214" s="27"/>
      <c r="F214" s="27" t="str">
        <f t="shared" si="8"/>
        <v>~+|1|ms730|RETAIL_Shop_Att|RETAIL Shop Attraction Rate|3.64</v>
      </c>
    </row>
    <row r="215" spans="1:6" x14ac:dyDescent="0.25">
      <c r="A215" s="26">
        <f t="shared" si="7"/>
        <v>731</v>
      </c>
      <c r="B215" s="27" t="s">
        <v>1172</v>
      </c>
      <c r="C215" s="27" t="s">
        <v>1173</v>
      </c>
      <c r="D215" s="28">
        <f>Rates!$U$85</f>
        <v>3.762</v>
      </c>
      <c r="E215" s="27"/>
      <c r="F215" s="27" t="str">
        <f t="shared" si="8"/>
        <v>~+|1|ms731|RETAIL_Other_Att|RETAIL Other Attraction Rate|3.762</v>
      </c>
    </row>
    <row r="216" spans="1:6" x14ac:dyDescent="0.25">
      <c r="A216" s="26">
        <f t="shared" si="7"/>
        <v>732</v>
      </c>
      <c r="B216" s="27" t="s">
        <v>1174</v>
      </c>
      <c r="C216" s="27" t="s">
        <v>1175</v>
      </c>
      <c r="D216" s="28">
        <f>Rates!$W$85</f>
        <v>3.55</v>
      </c>
      <c r="E216" s="27"/>
      <c r="F216" s="27" t="str">
        <f t="shared" si="8"/>
        <v>~+|1|ms732|RETAIL_OtO_Att|RETAIL OtO Attraction Rate|3.55</v>
      </c>
    </row>
    <row r="217" spans="1:6" x14ac:dyDescent="0.25">
      <c r="A217" s="26">
        <f t="shared" si="7"/>
        <v>733</v>
      </c>
      <c r="B217" s="27" t="s">
        <v>1176</v>
      </c>
      <c r="C217" s="27" t="s">
        <v>1177</v>
      </c>
      <c r="D217" s="28">
        <f>Rates!$X$85</f>
        <v>1.649</v>
      </c>
      <c r="E217" s="27"/>
      <c r="F217" s="27" t="str">
        <f t="shared" si="8"/>
        <v>~+|1|ms733|RETAIL_WtO_Att|RETAIL WtO Attraction Rate|1.649</v>
      </c>
    </row>
    <row r="218" spans="1:6" x14ac:dyDescent="0.25">
      <c r="A218" s="23">
        <f t="shared" si="7"/>
        <v>734</v>
      </c>
      <c r="B218" s="24" t="s">
        <v>1138</v>
      </c>
      <c r="C218" s="24" t="s">
        <v>1139</v>
      </c>
      <c r="D218" s="25">
        <f>Rates!$O$86</f>
        <v>0.187</v>
      </c>
      <c r="E218" s="24"/>
      <c r="F218" s="24" t="str">
        <f t="shared" ref="F218:F224" si="9">"~+|1|ms"&amp;A218&amp;"|"&amp;B218&amp;"|"&amp;C218&amp;"|"&amp;D218</f>
        <v>~+|1|ms734|FIRES_HBW1_Att|FIRES HBW1 Attraction Rate|0.187</v>
      </c>
    </row>
    <row r="219" spans="1:6" x14ac:dyDescent="0.25">
      <c r="A219" s="23">
        <f t="shared" si="7"/>
        <v>735</v>
      </c>
      <c r="B219" s="24" t="s">
        <v>1140</v>
      </c>
      <c r="C219" s="24" t="s">
        <v>1141</v>
      </c>
      <c r="D219" s="25">
        <f>Rates!$P$86</f>
        <v>0.24299999999999999</v>
      </c>
      <c r="E219" s="24"/>
      <c r="F219" s="24" t="str">
        <f t="shared" si="9"/>
        <v>~+|1|ms735|FIRES_HBW2_Att|FIRES HBW2 Attraction Rate|0.243</v>
      </c>
    </row>
    <row r="220" spans="1:6" x14ac:dyDescent="0.25">
      <c r="A220" s="23">
        <f t="shared" si="7"/>
        <v>736</v>
      </c>
      <c r="B220" s="24" t="s">
        <v>1142</v>
      </c>
      <c r="C220" s="24" t="s">
        <v>1143</v>
      </c>
      <c r="D220" s="25">
        <f>Rates!$Q$86</f>
        <v>0.34599999999999997</v>
      </c>
      <c r="E220" s="24"/>
      <c r="F220" s="24" t="str">
        <f t="shared" si="9"/>
        <v>~+|1|ms736|FIRES_HBW3_Att|FIRES HBW3 Attraction Rate|0.346</v>
      </c>
    </row>
    <row r="221" spans="1:6" x14ac:dyDescent="0.25">
      <c r="A221" s="23">
        <f t="shared" si="7"/>
        <v>737</v>
      </c>
      <c r="B221" s="24" t="s">
        <v>1144</v>
      </c>
      <c r="C221" s="24" t="s">
        <v>1145</v>
      </c>
      <c r="D221" s="25">
        <f>Rates!$R$86</f>
        <v>0.48599999999999999</v>
      </c>
      <c r="E221" s="24"/>
      <c r="F221" s="24" t="str">
        <f t="shared" si="9"/>
        <v>~+|1|ms737|FIRES_HBW4_Att|FIRES HBW4 Attraction Rate|0.486</v>
      </c>
    </row>
    <row r="222" spans="1:6" x14ac:dyDescent="0.25">
      <c r="A222" s="23">
        <f t="shared" si="7"/>
        <v>738</v>
      </c>
      <c r="B222" s="24" t="s">
        <v>1146</v>
      </c>
      <c r="C222" s="24" t="s">
        <v>1147</v>
      </c>
      <c r="D222" s="25">
        <f>Rates!$U$86</f>
        <v>3.2000000000000001E-2</v>
      </c>
      <c r="E222" s="24"/>
      <c r="F222" s="24" t="str">
        <f t="shared" si="9"/>
        <v>~+|1|ms738|FIRES_Other_Att|FIRES Other Attraction Rate|0.032</v>
      </c>
    </row>
    <row r="223" spans="1:6" x14ac:dyDescent="0.25">
      <c r="A223" s="23">
        <f t="shared" si="7"/>
        <v>739</v>
      </c>
      <c r="B223" s="24" t="s">
        <v>1211</v>
      </c>
      <c r="C223" s="24" t="s">
        <v>1147</v>
      </c>
      <c r="D223" s="25">
        <f>Rates!$W$86</f>
        <v>0</v>
      </c>
      <c r="E223" s="24"/>
      <c r="F223" s="24" t="str">
        <f t="shared" ref="F223" si="10">"~+|1|ms"&amp;A223&amp;"|"&amp;B223&amp;"|"&amp;C223&amp;"|"&amp;D223</f>
        <v>~+|1|ms739|FIRES_OtO_Att|FIRES Other Attraction Rate|0</v>
      </c>
    </row>
    <row r="224" spans="1:6" x14ac:dyDescent="0.25">
      <c r="A224" s="23">
        <f t="shared" si="7"/>
        <v>740</v>
      </c>
      <c r="B224" s="24" t="s">
        <v>1148</v>
      </c>
      <c r="C224" s="24" t="s">
        <v>1149</v>
      </c>
      <c r="D224" s="25">
        <f>Rates!$X$86</f>
        <v>0.79300000000000004</v>
      </c>
      <c r="E224" s="24"/>
      <c r="F224" s="24" t="str">
        <f t="shared" si="9"/>
        <v>~+|1|ms740|FIRES_WtO_Att|FIRES WtO Attraction Rate|0.793</v>
      </c>
    </row>
    <row r="225" spans="1:6" x14ac:dyDescent="0.25">
      <c r="A225" s="5">
        <f t="shared" si="7"/>
        <v>741</v>
      </c>
      <c r="B225" s="6" t="s">
        <v>1150</v>
      </c>
      <c r="C225" s="6" t="s">
        <v>1151</v>
      </c>
      <c r="D225" s="7">
        <f>Rates!$O$87</f>
        <v>0.19</v>
      </c>
      <c r="E225" s="6"/>
      <c r="F225" s="6" t="str">
        <f t="shared" ref="F225:F231" si="11">"~+|1|ms"&amp;A225&amp;"|"&amp;B225&amp;"|"&amp;C225&amp;"|"&amp;D225</f>
        <v>~+|1|ms741|GOVT_HBW1_Att|GOVT HBW1 Attraction Rate|0.19</v>
      </c>
    </row>
    <row r="226" spans="1:6" x14ac:dyDescent="0.25">
      <c r="A226" s="5">
        <f t="shared" si="7"/>
        <v>742</v>
      </c>
      <c r="B226" s="6" t="s">
        <v>1152</v>
      </c>
      <c r="C226" s="6" t="s">
        <v>1153</v>
      </c>
      <c r="D226" s="7">
        <f>Rates!$P$87</f>
        <v>0.17699999999999999</v>
      </c>
      <c r="E226" s="6"/>
      <c r="F226" s="6" t="str">
        <f t="shared" si="11"/>
        <v>~+|1|ms742|GOVT_HBW2_Att|GOVT HBW2 Attraction Rate|0.177</v>
      </c>
    </row>
    <row r="227" spans="1:6" x14ac:dyDescent="0.25">
      <c r="A227" s="5">
        <f t="shared" si="7"/>
        <v>743</v>
      </c>
      <c r="B227" s="6" t="s">
        <v>1154</v>
      </c>
      <c r="C227" s="6" t="s">
        <v>1155</v>
      </c>
      <c r="D227" s="7">
        <f>Rates!$Q$87</f>
        <v>0.245</v>
      </c>
      <c r="E227" s="6"/>
      <c r="F227" s="6" t="str">
        <f t="shared" si="11"/>
        <v>~+|1|ms743|GOVT_HBW3_Att|GOVT HBW3 Attraction Rate|0.245</v>
      </c>
    </row>
    <row r="228" spans="1:6" x14ac:dyDescent="0.25">
      <c r="A228" s="5">
        <f t="shared" si="7"/>
        <v>744</v>
      </c>
      <c r="B228" s="6" t="s">
        <v>1156</v>
      </c>
      <c r="C228" s="6" t="s">
        <v>1157</v>
      </c>
      <c r="D228" s="7">
        <f>Rates!$R$87</f>
        <v>0.30599999999999999</v>
      </c>
      <c r="E228" s="6"/>
      <c r="F228" s="6" t="str">
        <f t="shared" si="11"/>
        <v>~+|1|ms744|GOVT_HBW4_Att|GOVT HBW4 Attraction Rate|0.306</v>
      </c>
    </row>
    <row r="229" spans="1:6" x14ac:dyDescent="0.25">
      <c r="A229" s="5">
        <f t="shared" si="7"/>
        <v>745</v>
      </c>
      <c r="B229" s="6" t="s">
        <v>1158</v>
      </c>
      <c r="C229" s="6" t="s">
        <v>1159</v>
      </c>
      <c r="D229" s="7">
        <f>Rates!$U$87</f>
        <v>0</v>
      </c>
      <c r="E229" s="6"/>
      <c r="F229" s="6" t="str">
        <f t="shared" si="11"/>
        <v>~+|1|ms745|GOVT_Other_Att|GOVT Other Attraction Rate|0</v>
      </c>
    </row>
    <row r="230" spans="1:6" x14ac:dyDescent="0.25">
      <c r="A230" s="5">
        <f t="shared" si="7"/>
        <v>746</v>
      </c>
      <c r="B230" s="6" t="s">
        <v>1212</v>
      </c>
      <c r="C230" s="6" t="s">
        <v>1159</v>
      </c>
      <c r="D230" s="7">
        <f>Rates!$W$87</f>
        <v>0</v>
      </c>
      <c r="E230" s="6"/>
      <c r="F230" s="6" t="str">
        <f t="shared" ref="F230" si="12">"~+|1|ms"&amp;A230&amp;"|"&amp;B230&amp;"|"&amp;C230&amp;"|"&amp;D230</f>
        <v>~+|1|ms746|GOVT_OtO_Att|GOVT Other Attraction Rate|0</v>
      </c>
    </row>
    <row r="231" spans="1:6" x14ac:dyDescent="0.25">
      <c r="A231" s="5">
        <f t="shared" si="7"/>
        <v>747</v>
      </c>
      <c r="B231" s="6" t="s">
        <v>1160</v>
      </c>
      <c r="C231" s="6" t="s">
        <v>1161</v>
      </c>
      <c r="D231" s="7">
        <f>Rates!$X$87</f>
        <v>0.28199999999999997</v>
      </c>
      <c r="E231" s="6"/>
      <c r="F231" s="6" t="str">
        <f t="shared" si="11"/>
        <v>~+|1|ms747|GOVT_WtO_Att|GOVT WtO Attraction Rate|0.282</v>
      </c>
    </row>
    <row r="232" spans="1:6" x14ac:dyDescent="0.25">
      <c r="A232" s="14">
        <f t="shared" si="7"/>
        <v>748</v>
      </c>
      <c r="B232" s="15" t="s">
        <v>1178</v>
      </c>
      <c r="C232" s="15" t="s">
        <v>1179</v>
      </c>
      <c r="D232" s="16">
        <f>Rates!$O$88</f>
        <v>0.19400000000000001</v>
      </c>
      <c r="E232" s="15"/>
      <c r="F232" s="15" t="str">
        <f t="shared" ref="F232:F236" si="13">"~+|1|ms"&amp;A232&amp;"|"&amp;B232&amp;"|"&amp;C232&amp;"|"&amp;D232</f>
        <v>~+|1|ms748|EDU_HBW1_Att|EDU HBW1 Attraction Rate|0.194</v>
      </c>
    </row>
    <row r="233" spans="1:6" x14ac:dyDescent="0.25">
      <c r="A233" s="14">
        <f t="shared" si="7"/>
        <v>749</v>
      </c>
      <c r="B233" s="15" t="s">
        <v>1180</v>
      </c>
      <c r="C233" s="15" t="s">
        <v>1181</v>
      </c>
      <c r="D233" s="16">
        <f>Rates!$P$88</f>
        <v>0.26500000000000001</v>
      </c>
      <c r="E233" s="15"/>
      <c r="F233" s="15" t="str">
        <f t="shared" si="13"/>
        <v>~+|1|ms749|EDU_HBW2_Att|EDU HBW2 Attraction Rate|0.265</v>
      </c>
    </row>
    <row r="234" spans="1:6" x14ac:dyDescent="0.25">
      <c r="A234" s="14">
        <f t="shared" si="7"/>
        <v>750</v>
      </c>
      <c r="B234" s="15" t="s">
        <v>1182</v>
      </c>
      <c r="C234" s="15" t="s">
        <v>1183</v>
      </c>
      <c r="D234" s="16">
        <f>Rates!$Q$88</f>
        <v>0.44800000000000001</v>
      </c>
      <c r="E234" s="15"/>
      <c r="F234" s="15" t="str">
        <f t="shared" si="13"/>
        <v>~+|1|ms750|EDU_HBW3_Att|EDU HBW3 Attraction Rate|0.448</v>
      </c>
    </row>
    <row r="235" spans="1:6" x14ac:dyDescent="0.25">
      <c r="A235" s="14">
        <f t="shared" si="7"/>
        <v>751</v>
      </c>
      <c r="B235" s="15" t="s">
        <v>1184</v>
      </c>
      <c r="C235" s="15" t="s">
        <v>1185</v>
      </c>
      <c r="D235" s="16">
        <f>Rates!$R$88</f>
        <v>0.60099999999999998</v>
      </c>
      <c r="E235" s="15"/>
      <c r="F235" s="15" t="str">
        <f t="shared" si="13"/>
        <v>~+|1|ms751|EDU_HBW4_Att|EDU HBW4 Attraction Rate|0.601</v>
      </c>
    </row>
    <row r="236" spans="1:6" x14ac:dyDescent="0.25">
      <c r="A236" s="14">
        <f t="shared" si="7"/>
        <v>752</v>
      </c>
      <c r="B236" s="15" t="s">
        <v>1186</v>
      </c>
      <c r="C236" s="15" t="s">
        <v>1187</v>
      </c>
      <c r="D236" s="16">
        <f>Rates!$V$88</f>
        <v>12.81</v>
      </c>
      <c r="E236" s="15"/>
      <c r="F236" s="15" t="str">
        <f t="shared" si="13"/>
        <v>~+|1|ms752|EDU_Sch_Att|EDU SchoolAttraction Rate|12.81</v>
      </c>
    </row>
    <row r="237" spans="1:6" x14ac:dyDescent="0.25">
      <c r="A237" s="11">
        <f t="shared" si="7"/>
        <v>753</v>
      </c>
      <c r="B237" s="12" t="s">
        <v>1188</v>
      </c>
      <c r="C237" s="12" t="s">
        <v>1189</v>
      </c>
      <c r="D237" s="13">
        <f>Rates!$O$90</f>
        <v>5.8000000000000003E-2</v>
      </c>
      <c r="E237" s="12"/>
      <c r="F237" s="12" t="str">
        <f t="shared" ref="F237:F241" si="14">"~+|1|ms"&amp;A237&amp;"|"&amp;B237&amp;"|"&amp;C237&amp;"|"&amp;D237</f>
        <v>~+|1|ms753|MANU_HBW1_Att|MANU HBW1 Attraction Rate|0.058</v>
      </c>
    </row>
    <row r="238" spans="1:6" x14ac:dyDescent="0.25">
      <c r="A238" s="11">
        <f t="shared" si="7"/>
        <v>754</v>
      </c>
      <c r="B238" s="12" t="s">
        <v>1190</v>
      </c>
      <c r="C238" s="12" t="s">
        <v>1191</v>
      </c>
      <c r="D238" s="13">
        <f>Rates!$P$90</f>
        <v>0.11700000000000001</v>
      </c>
      <c r="E238" s="12"/>
      <c r="F238" s="12" t="str">
        <f t="shared" si="14"/>
        <v>~+|1|ms754|MANU_HBW2_Att|MANU HBW2 Attraction Rate|0.117</v>
      </c>
    </row>
    <row r="239" spans="1:6" x14ac:dyDescent="0.25">
      <c r="A239" s="11">
        <f t="shared" si="7"/>
        <v>755</v>
      </c>
      <c r="B239" s="12" t="s">
        <v>1192</v>
      </c>
      <c r="C239" s="12" t="s">
        <v>1193</v>
      </c>
      <c r="D239" s="13">
        <f>Rates!$Q$90</f>
        <v>0.22800000000000001</v>
      </c>
      <c r="E239" s="12"/>
      <c r="F239" s="12" t="str">
        <f t="shared" si="14"/>
        <v>~+|1|ms755|MANU_HBW3_Att|MANU HBW3 Attraction Rate|0.228</v>
      </c>
    </row>
    <row r="240" spans="1:6" x14ac:dyDescent="0.25">
      <c r="A240" s="11">
        <f t="shared" si="7"/>
        <v>756</v>
      </c>
      <c r="B240" s="12" t="s">
        <v>1194</v>
      </c>
      <c r="C240" s="12" t="s">
        <v>1195</v>
      </c>
      <c r="D240" s="13">
        <f>Rates!$R$90</f>
        <v>0.30599999999999999</v>
      </c>
      <c r="E240" s="12"/>
      <c r="F240" s="12" t="str">
        <f t="shared" si="14"/>
        <v>~+|1|ms756|MANU_HBW4_Att|MANU HBW4 Attraction Rate|0.306</v>
      </c>
    </row>
    <row r="241" spans="1:6" x14ac:dyDescent="0.25">
      <c r="A241" s="17">
        <f t="shared" si="7"/>
        <v>757</v>
      </c>
      <c r="B241" s="18" t="s">
        <v>1196</v>
      </c>
      <c r="C241" s="18" t="s">
        <v>1197</v>
      </c>
      <c r="D241" s="19">
        <f>Rates!$S$91</f>
        <v>0.88</v>
      </c>
      <c r="E241" s="18"/>
      <c r="F241" s="18" t="str">
        <f t="shared" si="14"/>
        <v>~+|1|ms757|FTE_Coll_Att|FTE College Attraction Rate|0.88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87"/>
  <sheetViews>
    <sheetView workbookViewId="0">
      <pane ySplit="1" topLeftCell="A53" activePane="bottomLeft" state="frozen"/>
      <selection pane="bottomLeft" activeCell="A87" sqref="A87"/>
    </sheetView>
  </sheetViews>
  <sheetFormatPr defaultRowHeight="15" x14ac:dyDescent="0.25"/>
  <cols>
    <col min="1" max="1" width="8.7109375" style="32" customWidth="1"/>
    <col min="2" max="2" width="25.7109375" style="33" bestFit="1" customWidth="1"/>
    <col min="3" max="3" width="36.140625" style="33" bestFit="1" customWidth="1"/>
    <col min="4" max="4" width="12.7109375" style="34" customWidth="1"/>
    <col min="5" max="6" width="17.28515625" style="34" bestFit="1" customWidth="1"/>
    <col min="7" max="7" width="9.140625" style="33"/>
    <col min="8" max="8" width="97" style="33" bestFit="1" customWidth="1"/>
    <col min="9" max="16384" width="9.140625" style="33"/>
  </cols>
  <sheetData>
    <row r="1" spans="1:8" s="38" customFormat="1" ht="30" x14ac:dyDescent="0.25">
      <c r="A1" s="37" t="s">
        <v>104</v>
      </c>
      <c r="B1" s="37" t="s">
        <v>94</v>
      </c>
      <c r="C1" s="37" t="s">
        <v>563</v>
      </c>
      <c r="D1" s="39" t="s">
        <v>564</v>
      </c>
      <c r="E1" s="39" t="s">
        <v>1244</v>
      </c>
      <c r="F1" s="39" t="s">
        <v>1258</v>
      </c>
      <c r="H1" s="38" t="s">
        <v>588</v>
      </c>
    </row>
    <row r="2" spans="1:8" x14ac:dyDescent="0.25">
      <c r="A2" s="40" t="s">
        <v>1297</v>
      </c>
      <c r="H2" s="33" t="str">
        <f>"~/ --- "&amp;A2</f>
        <v>~/ --- Pre-Adjustment Productions</v>
      </c>
    </row>
    <row r="3" spans="1:8" x14ac:dyDescent="0.25">
      <c r="A3" s="32">
        <v>1000</v>
      </c>
      <c r="B3" s="33" t="s">
        <v>1298</v>
      </c>
      <c r="C3" s="33" t="s">
        <v>1213</v>
      </c>
      <c r="D3" s="35">
        <v>0</v>
      </c>
      <c r="E3" s="36" t="s">
        <v>1214</v>
      </c>
      <c r="F3" s="35" t="s">
        <v>1215</v>
      </c>
      <c r="H3" s="33" t="str">
        <f>"~+|1|y|ms"&amp;A3&amp;"|y|"&amp;B3&amp;"|"&amp;C3&amp;"|"&amp;D3&amp;"|"&amp;E3&amp;"|||y|"&amp;F3&amp;"|||2"</f>
        <v>~+|1|y|ms1000|y|col_regional_pro_no_adj|College Regional Productions|0|mo"colpro"|||y|1,%1%|||2</v>
      </c>
    </row>
    <row r="4" spans="1:8" x14ac:dyDescent="0.25">
      <c r="A4" s="32">
        <f>A3+1</f>
        <v>1001</v>
      </c>
      <c r="B4" s="33" t="s">
        <v>1299</v>
      </c>
      <c r="C4" s="33" t="s">
        <v>1216</v>
      </c>
      <c r="D4" s="35">
        <v>0</v>
      </c>
      <c r="E4" s="36" t="s">
        <v>1217</v>
      </c>
      <c r="F4" s="35" t="s">
        <v>1215</v>
      </c>
      <c r="H4" s="33" t="str">
        <f t="shared" ref="H4:H12" si="0">"~+|1|y|ms"&amp;A4&amp;"|y|"&amp;B4&amp;"|"&amp;C4&amp;"|"&amp;D4&amp;"|"&amp;E4&amp;"|||y|"&amp;F4&amp;"|||2"</f>
        <v>~+|1|y|ms1001|y|hsp_regional_pro_no_adj|Shopping Regional Productions|0|mo"hsppro"|||y|1,%1%|||2</v>
      </c>
    </row>
    <row r="5" spans="1:8" x14ac:dyDescent="0.25">
      <c r="A5" s="32">
        <f t="shared" ref="A5:A12" si="1">A4+1</f>
        <v>1002</v>
      </c>
      <c r="B5" s="33" t="s">
        <v>1300</v>
      </c>
      <c r="C5" s="33" t="s">
        <v>1218</v>
      </c>
      <c r="D5" s="35">
        <v>0</v>
      </c>
      <c r="E5" s="36" t="s">
        <v>1219</v>
      </c>
      <c r="F5" s="35" t="s">
        <v>1215</v>
      </c>
      <c r="H5" s="33" t="str">
        <f t="shared" si="0"/>
        <v>~+|1|y|ms1002|y|hbo_regional_pro_no_adj|Other Regional Productions|0|mo"hbopro"|||y|1,%1%|||2</v>
      </c>
    </row>
    <row r="6" spans="1:8" x14ac:dyDescent="0.25">
      <c r="A6" s="32">
        <f t="shared" si="1"/>
        <v>1003</v>
      </c>
      <c r="B6" s="33" t="s">
        <v>1301</v>
      </c>
      <c r="C6" s="33" t="s">
        <v>1220</v>
      </c>
      <c r="D6" s="35">
        <v>0</v>
      </c>
      <c r="E6" s="36" t="s">
        <v>1221</v>
      </c>
      <c r="F6" s="35" t="s">
        <v>1215</v>
      </c>
      <c r="H6" s="33" t="str">
        <f t="shared" si="0"/>
        <v>~+|1|y|ms1003|y|sch_regional_pro_no_adj|School Regional Productions|0|mo"schpro"|||y|1,%1%|||2</v>
      </c>
    </row>
    <row r="7" spans="1:8" x14ac:dyDescent="0.25">
      <c r="A7" s="32">
        <f t="shared" si="1"/>
        <v>1004</v>
      </c>
      <c r="B7" s="33" t="s">
        <v>1302</v>
      </c>
      <c r="C7" s="33" t="s">
        <v>1222</v>
      </c>
      <c r="D7" s="35">
        <v>0</v>
      </c>
      <c r="E7" s="36" t="s">
        <v>1223</v>
      </c>
      <c r="F7" s="35" t="s">
        <v>1215</v>
      </c>
      <c r="H7" s="33" t="str">
        <f t="shared" si="0"/>
        <v>~+|1|y|ms1004|y|wto_regional_pro_no_adj|Work to Other Regional Productions|0|mo"wkopro"|||y|1,%1%|||2</v>
      </c>
    </row>
    <row r="8" spans="1:8" x14ac:dyDescent="0.25">
      <c r="A8" s="32">
        <f t="shared" si="1"/>
        <v>1005</v>
      </c>
      <c r="B8" s="33" t="s">
        <v>1303</v>
      </c>
      <c r="C8" s="33" t="s">
        <v>1224</v>
      </c>
      <c r="D8" s="35">
        <v>0</v>
      </c>
      <c r="E8" s="36" t="s">
        <v>1225</v>
      </c>
      <c r="F8" s="35" t="s">
        <v>1215</v>
      </c>
      <c r="H8" s="33" t="str">
        <f t="shared" si="0"/>
        <v>~+|1|y|ms1005|y|oto_regional_pro_no_adj|Other to Other Regional Productions|0|mo"otopro"|||y|1,%1%|||2</v>
      </c>
    </row>
    <row r="9" spans="1:8" x14ac:dyDescent="0.25">
      <c r="A9" s="32">
        <f t="shared" si="1"/>
        <v>1006</v>
      </c>
      <c r="B9" s="33" t="s">
        <v>1304</v>
      </c>
      <c r="C9" s="33" t="s">
        <v>1226</v>
      </c>
      <c r="D9" s="35">
        <v>0</v>
      </c>
      <c r="E9" s="36" t="s">
        <v>1227</v>
      </c>
      <c r="F9" s="35" t="s">
        <v>1215</v>
      </c>
      <c r="H9" s="33" t="str">
        <f t="shared" si="0"/>
        <v>~+|1|y|ms1006|y|hbw1_regional_pro_no_adj|Work #1 Regional Productions|0|mo"hbwpr1"|||y|1,%1%|||2</v>
      </c>
    </row>
    <row r="10" spans="1:8" x14ac:dyDescent="0.25">
      <c r="A10" s="32">
        <f t="shared" si="1"/>
        <v>1007</v>
      </c>
      <c r="B10" s="33" t="s">
        <v>1305</v>
      </c>
      <c r="C10" s="33" t="s">
        <v>1228</v>
      </c>
      <c r="D10" s="35">
        <v>0</v>
      </c>
      <c r="E10" s="36" t="s">
        <v>1229</v>
      </c>
      <c r="F10" s="35" t="s">
        <v>1215</v>
      </c>
      <c r="H10" s="33" t="str">
        <f t="shared" si="0"/>
        <v>~+|1|y|ms1007|y|hbw2_regional_pro_no_adj|Work #2 Regional Productions|0|mo"hbwpr2"|||y|1,%1%|||2</v>
      </c>
    </row>
    <row r="11" spans="1:8" x14ac:dyDescent="0.25">
      <c r="A11" s="32">
        <f t="shared" si="1"/>
        <v>1008</v>
      </c>
      <c r="B11" s="33" t="s">
        <v>1306</v>
      </c>
      <c r="C11" s="33" t="s">
        <v>1230</v>
      </c>
      <c r="D11" s="35">
        <v>0</v>
      </c>
      <c r="E11" s="36" t="s">
        <v>1231</v>
      </c>
      <c r="F11" s="35" t="s">
        <v>1215</v>
      </c>
      <c r="H11" s="33" t="str">
        <f t="shared" si="0"/>
        <v>~+|1|y|ms1008|y|hbw3_regional_pro_no_adj|Work #3 Regional Productions|0|mo"hbwpr3"|||y|1,%1%|||2</v>
      </c>
    </row>
    <row r="12" spans="1:8" x14ac:dyDescent="0.25">
      <c r="A12" s="32">
        <f t="shared" si="1"/>
        <v>1009</v>
      </c>
      <c r="B12" s="33" t="s">
        <v>1307</v>
      </c>
      <c r="C12" s="33" t="s">
        <v>1232</v>
      </c>
      <c r="D12" s="35">
        <v>0</v>
      </c>
      <c r="E12" s="36" t="s">
        <v>1233</v>
      </c>
      <c r="F12" s="35" t="s">
        <v>1215</v>
      </c>
      <c r="H12" s="33" t="str">
        <f t="shared" si="0"/>
        <v>~+|1|y|ms1009|y|hbw4_regional_pro_no_adj|Work #4 Regional Productions|0|mo"hbwpr4"|||y|1,%1%|||2</v>
      </c>
    </row>
    <row r="13" spans="1:8" x14ac:dyDescent="0.25">
      <c r="A13" s="40" t="s">
        <v>1308</v>
      </c>
      <c r="H13" s="33" t="str">
        <f>"~/ --- "&amp;A13</f>
        <v>~/ --- Pre-Adjustment Attractions</v>
      </c>
    </row>
    <row r="14" spans="1:8" x14ac:dyDescent="0.25">
      <c r="A14" s="32">
        <f>A12+1</f>
        <v>1010</v>
      </c>
      <c r="B14" s="33" t="s">
        <v>1309</v>
      </c>
      <c r="C14" s="33" t="s">
        <v>1234</v>
      </c>
      <c r="D14" s="35">
        <v>0</v>
      </c>
      <c r="E14" s="36" t="s">
        <v>1248</v>
      </c>
      <c r="F14" s="35" t="s">
        <v>1215</v>
      </c>
      <c r="H14" s="33" t="str">
        <f t="shared" ref="H14:H23" si="2">"~+|1|y|ms"&amp;A14&amp;"|y|"&amp;B14&amp;"|"&amp;C14&amp;"|"&amp;D14&amp;"|"&amp;E14&amp;"|||y|"&amp;F14&amp;"|||2"</f>
        <v>~+|1|y|ms1010|y|col_regional_att_no_adj|College Regional Attractions|0|mo"colatt"|||y|1,%1%|||2</v>
      </c>
    </row>
    <row r="15" spans="1:8" x14ac:dyDescent="0.25">
      <c r="A15" s="32">
        <f t="shared" ref="A15:A23" si="3">A14+1</f>
        <v>1011</v>
      </c>
      <c r="B15" s="33" t="s">
        <v>1310</v>
      </c>
      <c r="C15" s="33" t="s">
        <v>1235</v>
      </c>
      <c r="D15" s="35">
        <v>0</v>
      </c>
      <c r="E15" s="36" t="s">
        <v>1249</v>
      </c>
      <c r="F15" s="35" t="s">
        <v>1215</v>
      </c>
      <c r="H15" s="33" t="str">
        <f t="shared" si="2"/>
        <v>~+|1|y|ms1011|y|hsp_regional_att_no_adj|Shopping Regional Attractions|0|mo"hspatt"|||y|1,%1%|||2</v>
      </c>
    </row>
    <row r="16" spans="1:8" x14ac:dyDescent="0.25">
      <c r="A16" s="32">
        <f t="shared" si="3"/>
        <v>1012</v>
      </c>
      <c r="B16" s="33" t="s">
        <v>1311</v>
      </c>
      <c r="C16" s="33" t="s">
        <v>1236</v>
      </c>
      <c r="D16" s="35">
        <v>0</v>
      </c>
      <c r="E16" s="36" t="s">
        <v>1250</v>
      </c>
      <c r="F16" s="35" t="s">
        <v>1215</v>
      </c>
      <c r="H16" s="33" t="str">
        <f t="shared" si="2"/>
        <v>~+|1|y|ms1012|y|hbo_regional_att_no_adj|Other Regional Attractions|0|mo"hboatt"|||y|1,%1%|||2</v>
      </c>
    </row>
    <row r="17" spans="1:8" x14ac:dyDescent="0.25">
      <c r="A17" s="32">
        <f t="shared" si="3"/>
        <v>1013</v>
      </c>
      <c r="B17" s="33" t="s">
        <v>1312</v>
      </c>
      <c r="C17" s="33" t="s">
        <v>1237</v>
      </c>
      <c r="D17" s="35">
        <v>0</v>
      </c>
      <c r="E17" s="36" t="s">
        <v>1251</v>
      </c>
      <c r="F17" s="35" t="s">
        <v>1215</v>
      </c>
      <c r="H17" s="33" t="str">
        <f t="shared" si="2"/>
        <v>~+|1|y|ms1013|y|sch_regional_att_no_adj|School Regional Attractions|0|mo"schatt"|||y|1,%1%|||2</v>
      </c>
    </row>
    <row r="18" spans="1:8" x14ac:dyDescent="0.25">
      <c r="A18" s="32">
        <f t="shared" si="3"/>
        <v>1014</v>
      </c>
      <c r="B18" s="33" t="s">
        <v>1313</v>
      </c>
      <c r="C18" s="33" t="s">
        <v>1238</v>
      </c>
      <c r="D18" s="35">
        <v>0</v>
      </c>
      <c r="E18" s="36" t="s">
        <v>1252</v>
      </c>
      <c r="F18" s="35" t="s">
        <v>1215</v>
      </c>
      <c r="H18" s="33" t="str">
        <f t="shared" si="2"/>
        <v>~+|1|y|ms1014|y|wto_regional_att_no_adj|Work to Other Regional Attractions|0|mo"wkoatt"|||y|1,%1%|||2</v>
      </c>
    </row>
    <row r="19" spans="1:8" x14ac:dyDescent="0.25">
      <c r="A19" s="32">
        <f t="shared" si="3"/>
        <v>1015</v>
      </c>
      <c r="B19" s="33" t="s">
        <v>1314</v>
      </c>
      <c r="C19" s="33" t="s">
        <v>1239</v>
      </c>
      <c r="D19" s="35">
        <v>0</v>
      </c>
      <c r="E19" s="36" t="s">
        <v>1253</v>
      </c>
      <c r="F19" s="35" t="s">
        <v>1215</v>
      </c>
      <c r="H19" s="33" t="str">
        <f t="shared" si="2"/>
        <v>~+|1|y|ms1015|y|oto_regional_att_no_adj|Other to Other Regional Attractions|0|mo"otoatt"|||y|1,%1%|||2</v>
      </c>
    </row>
    <row r="20" spans="1:8" x14ac:dyDescent="0.25">
      <c r="A20" s="32">
        <f t="shared" si="3"/>
        <v>1016</v>
      </c>
      <c r="B20" s="33" t="s">
        <v>1315</v>
      </c>
      <c r="C20" s="33" t="s">
        <v>1240</v>
      </c>
      <c r="D20" s="35">
        <v>0</v>
      </c>
      <c r="E20" s="36" t="s">
        <v>1254</v>
      </c>
      <c r="F20" s="35" t="s">
        <v>1215</v>
      </c>
      <c r="H20" s="33" t="str">
        <f t="shared" si="2"/>
        <v>~+|1|y|ms1016|y|hbw1_regional_att_no_adj|Work #1 Regional Attractions|0|mo"hbwat1"|||y|1,%1%|||2</v>
      </c>
    </row>
    <row r="21" spans="1:8" x14ac:dyDescent="0.25">
      <c r="A21" s="32">
        <f t="shared" si="3"/>
        <v>1017</v>
      </c>
      <c r="B21" s="33" t="s">
        <v>1316</v>
      </c>
      <c r="C21" s="33" t="s">
        <v>1241</v>
      </c>
      <c r="D21" s="35">
        <v>0</v>
      </c>
      <c r="E21" s="36" t="s">
        <v>1255</v>
      </c>
      <c r="F21" s="35" t="s">
        <v>1215</v>
      </c>
      <c r="H21" s="33" t="str">
        <f t="shared" si="2"/>
        <v>~+|1|y|ms1017|y|hbw2_regional_att_no_adj|Work #2 Regional Attractions|0|mo"hbwat2"|||y|1,%1%|||2</v>
      </c>
    </row>
    <row r="22" spans="1:8" x14ac:dyDescent="0.25">
      <c r="A22" s="32">
        <f t="shared" si="3"/>
        <v>1018</v>
      </c>
      <c r="B22" s="33" t="s">
        <v>1317</v>
      </c>
      <c r="C22" s="33" t="s">
        <v>1242</v>
      </c>
      <c r="D22" s="35">
        <v>0</v>
      </c>
      <c r="E22" s="36" t="s">
        <v>1256</v>
      </c>
      <c r="F22" s="35" t="s">
        <v>1215</v>
      </c>
      <c r="H22" s="33" t="str">
        <f t="shared" si="2"/>
        <v>~+|1|y|ms1018|y|hbw3_regional_att_no_adj|Work #3 Regional Attractions|0|mo"hbwat3"|||y|1,%1%|||2</v>
      </c>
    </row>
    <row r="23" spans="1:8" x14ac:dyDescent="0.25">
      <c r="A23" s="32">
        <f t="shared" si="3"/>
        <v>1019</v>
      </c>
      <c r="B23" s="33" t="s">
        <v>1318</v>
      </c>
      <c r="C23" s="33" t="s">
        <v>1243</v>
      </c>
      <c r="D23" s="35">
        <v>0</v>
      </c>
      <c r="E23" s="36" t="s">
        <v>1257</v>
      </c>
      <c r="F23" s="35" t="s">
        <v>1215</v>
      </c>
      <c r="H23" s="33" t="str">
        <f t="shared" si="2"/>
        <v>~+|1|y|ms1019|y|hbw4_regional_att_no_adj|Work #4 Regional Attractions|0|mo"hbwat4"|||y|1,%1%|||2</v>
      </c>
    </row>
    <row r="24" spans="1:8" x14ac:dyDescent="0.25">
      <c r="A24" s="40" t="s">
        <v>1320</v>
      </c>
      <c r="H24" s="33" t="str">
        <f>"~/ --- "&amp;A24</f>
        <v>~/ --- Post-Adjustment Productions</v>
      </c>
    </row>
    <row r="25" spans="1:8" x14ac:dyDescent="0.25">
      <c r="A25" s="32">
        <f>A23+1</f>
        <v>1020</v>
      </c>
      <c r="B25" s="33" t="s">
        <v>1322</v>
      </c>
      <c r="C25" s="33" t="s">
        <v>1213</v>
      </c>
      <c r="D25" s="35">
        <v>0</v>
      </c>
      <c r="E25" s="36" t="s">
        <v>1214</v>
      </c>
      <c r="F25" s="35" t="s">
        <v>1215</v>
      </c>
      <c r="H25" s="33" t="str">
        <f>"~+|1|y|ms"&amp;A25&amp;"|y|"&amp;B25&amp;"|"&amp;C25&amp;"|"&amp;D25&amp;"|"&amp;E25&amp;"|||y|"&amp;F25&amp;"|||2"</f>
        <v>~+|1|y|ms1020|y|col_regional_pro_adj|College Regional Productions|0|mo"colpro"|||y|1,%1%|||2</v>
      </c>
    </row>
    <row r="26" spans="1:8" x14ac:dyDescent="0.25">
      <c r="A26" s="32">
        <f>A25+1</f>
        <v>1021</v>
      </c>
      <c r="B26" s="33" t="s">
        <v>1323</v>
      </c>
      <c r="C26" s="33" t="s">
        <v>1216</v>
      </c>
      <c r="D26" s="35">
        <v>0</v>
      </c>
      <c r="E26" s="36" t="s">
        <v>1217</v>
      </c>
      <c r="F26" s="35" t="s">
        <v>1215</v>
      </c>
      <c r="H26" s="33" t="str">
        <f t="shared" ref="H26:H34" si="4">"~+|1|y|ms"&amp;A26&amp;"|y|"&amp;B26&amp;"|"&amp;C26&amp;"|"&amp;D26&amp;"|"&amp;E26&amp;"|||y|"&amp;F26&amp;"|||2"</f>
        <v>~+|1|y|ms1021|y|hsp_regional_pro_adj|Shopping Regional Productions|0|mo"hsppro"|||y|1,%1%|||2</v>
      </c>
    </row>
    <row r="27" spans="1:8" x14ac:dyDescent="0.25">
      <c r="A27" s="32">
        <f t="shared" ref="A27:A34" si="5">A26+1</f>
        <v>1022</v>
      </c>
      <c r="B27" s="33" t="s">
        <v>1324</v>
      </c>
      <c r="C27" s="33" t="s">
        <v>1218</v>
      </c>
      <c r="D27" s="35">
        <v>0</v>
      </c>
      <c r="E27" s="36" t="s">
        <v>1219</v>
      </c>
      <c r="F27" s="35" t="s">
        <v>1215</v>
      </c>
      <c r="H27" s="33" t="str">
        <f t="shared" si="4"/>
        <v>~+|1|y|ms1022|y|hbo_regional_pro_adj|Other Regional Productions|0|mo"hbopro"|||y|1,%1%|||2</v>
      </c>
    </row>
    <row r="28" spans="1:8" x14ac:dyDescent="0.25">
      <c r="A28" s="32">
        <f t="shared" si="5"/>
        <v>1023</v>
      </c>
      <c r="B28" s="33" t="s">
        <v>1325</v>
      </c>
      <c r="C28" s="33" t="s">
        <v>1220</v>
      </c>
      <c r="D28" s="35">
        <v>0</v>
      </c>
      <c r="E28" s="36" t="s">
        <v>1221</v>
      </c>
      <c r="F28" s="35" t="s">
        <v>1215</v>
      </c>
      <c r="H28" s="33" t="str">
        <f t="shared" si="4"/>
        <v>~+|1|y|ms1023|y|sch_regional_pro_adj|School Regional Productions|0|mo"schpro"|||y|1,%1%|||2</v>
      </c>
    </row>
    <row r="29" spans="1:8" x14ac:dyDescent="0.25">
      <c r="A29" s="32">
        <f t="shared" si="5"/>
        <v>1024</v>
      </c>
      <c r="B29" s="33" t="s">
        <v>1326</v>
      </c>
      <c r="C29" s="33" t="s">
        <v>1222</v>
      </c>
      <c r="D29" s="35">
        <v>0</v>
      </c>
      <c r="E29" s="36" t="s">
        <v>1223</v>
      </c>
      <c r="F29" s="35" t="s">
        <v>1215</v>
      </c>
      <c r="H29" s="33" t="str">
        <f t="shared" si="4"/>
        <v>~+|1|y|ms1024|y|wto_regional_pro_adj|Work to Other Regional Productions|0|mo"wkopro"|||y|1,%1%|||2</v>
      </c>
    </row>
    <row r="30" spans="1:8" x14ac:dyDescent="0.25">
      <c r="A30" s="32">
        <f t="shared" si="5"/>
        <v>1025</v>
      </c>
      <c r="B30" s="33" t="s">
        <v>1327</v>
      </c>
      <c r="C30" s="33" t="s">
        <v>1224</v>
      </c>
      <c r="D30" s="35">
        <v>0</v>
      </c>
      <c r="E30" s="36" t="s">
        <v>1225</v>
      </c>
      <c r="F30" s="35" t="s">
        <v>1215</v>
      </c>
      <c r="H30" s="33" t="str">
        <f t="shared" si="4"/>
        <v>~+|1|y|ms1025|y|oto_regional_pro_adj|Other to Other Regional Productions|0|mo"otopro"|||y|1,%1%|||2</v>
      </c>
    </row>
    <row r="31" spans="1:8" x14ac:dyDescent="0.25">
      <c r="A31" s="32">
        <f t="shared" si="5"/>
        <v>1026</v>
      </c>
      <c r="B31" s="33" t="s">
        <v>1328</v>
      </c>
      <c r="C31" s="33" t="s">
        <v>1226</v>
      </c>
      <c r="D31" s="35">
        <v>0</v>
      </c>
      <c r="E31" s="36" t="s">
        <v>1227</v>
      </c>
      <c r="F31" s="35" t="s">
        <v>1215</v>
      </c>
      <c r="H31" s="33" t="str">
        <f t="shared" si="4"/>
        <v>~+|1|y|ms1026|y|hbw1_regional_pro_adj|Work #1 Regional Productions|0|mo"hbwpr1"|||y|1,%1%|||2</v>
      </c>
    </row>
    <row r="32" spans="1:8" x14ac:dyDescent="0.25">
      <c r="A32" s="32">
        <f t="shared" si="5"/>
        <v>1027</v>
      </c>
      <c r="B32" s="33" t="s">
        <v>1329</v>
      </c>
      <c r="C32" s="33" t="s">
        <v>1228</v>
      </c>
      <c r="D32" s="35">
        <v>0</v>
      </c>
      <c r="E32" s="36" t="s">
        <v>1229</v>
      </c>
      <c r="F32" s="35" t="s">
        <v>1215</v>
      </c>
      <c r="H32" s="33" t="str">
        <f t="shared" si="4"/>
        <v>~+|1|y|ms1027|y|hbw2_regional_pro_adj|Work #2 Regional Productions|0|mo"hbwpr2"|||y|1,%1%|||2</v>
      </c>
    </row>
    <row r="33" spans="1:8" x14ac:dyDescent="0.25">
      <c r="A33" s="32">
        <f t="shared" si="5"/>
        <v>1028</v>
      </c>
      <c r="B33" s="33" t="s">
        <v>1330</v>
      </c>
      <c r="C33" s="33" t="s">
        <v>1230</v>
      </c>
      <c r="D33" s="35">
        <v>0</v>
      </c>
      <c r="E33" s="36" t="s">
        <v>1231</v>
      </c>
      <c r="F33" s="35" t="s">
        <v>1215</v>
      </c>
      <c r="H33" s="33" t="str">
        <f t="shared" si="4"/>
        <v>~+|1|y|ms1028|y|hbw3_regional_pro_adj|Work #3 Regional Productions|0|mo"hbwpr3"|||y|1,%1%|||2</v>
      </c>
    </row>
    <row r="34" spans="1:8" x14ac:dyDescent="0.25">
      <c r="A34" s="32">
        <f t="shared" si="5"/>
        <v>1029</v>
      </c>
      <c r="B34" s="33" t="s">
        <v>1331</v>
      </c>
      <c r="C34" s="33" t="s">
        <v>1232</v>
      </c>
      <c r="D34" s="35">
        <v>0</v>
      </c>
      <c r="E34" s="36" t="s">
        <v>1233</v>
      </c>
      <c r="F34" s="35" t="s">
        <v>1215</v>
      </c>
      <c r="H34" s="33" t="str">
        <f t="shared" si="4"/>
        <v>~+|1|y|ms1029|y|hbw4_regional_pro_adj|Work #4 Regional Productions|0|mo"hbwpr4"|||y|1,%1%|||2</v>
      </c>
    </row>
    <row r="35" spans="1:8" x14ac:dyDescent="0.25">
      <c r="A35" s="40" t="s">
        <v>1321</v>
      </c>
      <c r="H35" s="33" t="str">
        <f>"~/ --- "&amp;A35</f>
        <v>~/ --- Post-Adjustment Attractions</v>
      </c>
    </row>
    <row r="36" spans="1:8" x14ac:dyDescent="0.25">
      <c r="A36" s="32">
        <f>A34+1</f>
        <v>1030</v>
      </c>
      <c r="B36" s="33" t="s">
        <v>1332</v>
      </c>
      <c r="C36" s="33" t="s">
        <v>1234</v>
      </c>
      <c r="D36" s="35">
        <v>0</v>
      </c>
      <c r="E36" s="36" t="s">
        <v>1319</v>
      </c>
      <c r="F36" s="35" t="s">
        <v>1215</v>
      </c>
      <c r="H36" s="33" t="str">
        <f t="shared" ref="H36:H45" si="6">"~+|1|y|ms"&amp;A36&amp;"|y|"&amp;B36&amp;"|"&amp;C36&amp;"|"&amp;D36&amp;"|"&amp;E36&amp;"|||y|"&amp;F36&amp;"|||2"</f>
        <v>~+|1|y|ms1030|y|col_regional_att_adj|College Regional Attractions|0|md"colatt"|||y|1,%1%|||2</v>
      </c>
    </row>
    <row r="37" spans="1:8" x14ac:dyDescent="0.25">
      <c r="A37" s="32">
        <f t="shared" ref="A37:A45" si="7">A36+1</f>
        <v>1031</v>
      </c>
      <c r="B37" s="33" t="s">
        <v>1333</v>
      </c>
      <c r="C37" s="33" t="s">
        <v>1235</v>
      </c>
      <c r="D37" s="35">
        <v>0</v>
      </c>
      <c r="E37" s="36" t="s">
        <v>1285</v>
      </c>
      <c r="F37" s="35" t="s">
        <v>1215</v>
      </c>
      <c r="H37" s="33" t="str">
        <f t="shared" si="6"/>
        <v>~+|1|y|ms1031|y|hsp_regional_att_adj|Shopping Regional Attractions|0|md"hspatt"|||y|1,%1%|||2</v>
      </c>
    </row>
    <row r="38" spans="1:8" x14ac:dyDescent="0.25">
      <c r="A38" s="32">
        <f t="shared" si="7"/>
        <v>1032</v>
      </c>
      <c r="B38" s="33" t="s">
        <v>1334</v>
      </c>
      <c r="C38" s="33" t="s">
        <v>1236</v>
      </c>
      <c r="D38" s="35">
        <v>0</v>
      </c>
      <c r="E38" s="36" t="s">
        <v>1286</v>
      </c>
      <c r="F38" s="35" t="s">
        <v>1215</v>
      </c>
      <c r="H38" s="33" t="str">
        <f t="shared" si="6"/>
        <v>~+|1|y|ms1032|y|hbo_regional_att_adj|Other Regional Attractions|0|md"hboatt"|||y|1,%1%|||2</v>
      </c>
    </row>
    <row r="39" spans="1:8" x14ac:dyDescent="0.25">
      <c r="A39" s="32">
        <f t="shared" si="7"/>
        <v>1033</v>
      </c>
      <c r="B39" s="33" t="s">
        <v>1335</v>
      </c>
      <c r="C39" s="33" t="s">
        <v>1237</v>
      </c>
      <c r="D39" s="35">
        <v>0</v>
      </c>
      <c r="E39" s="36" t="s">
        <v>1287</v>
      </c>
      <c r="F39" s="35" t="s">
        <v>1215</v>
      </c>
      <c r="H39" s="33" t="str">
        <f t="shared" si="6"/>
        <v>~+|1|y|ms1033|y|sch_regional_att_adj|School Regional Attractions|0|md"schatt"|||y|1,%1%|||2</v>
      </c>
    </row>
    <row r="40" spans="1:8" x14ac:dyDescent="0.25">
      <c r="A40" s="32">
        <f t="shared" si="7"/>
        <v>1034</v>
      </c>
      <c r="B40" s="33" t="s">
        <v>1336</v>
      </c>
      <c r="C40" s="33" t="s">
        <v>1238</v>
      </c>
      <c r="D40" s="35">
        <v>0</v>
      </c>
      <c r="E40" s="36" t="s">
        <v>1288</v>
      </c>
      <c r="F40" s="35" t="s">
        <v>1215</v>
      </c>
      <c r="H40" s="33" t="str">
        <f t="shared" si="6"/>
        <v>~+|1|y|ms1034|y|wto_regional_att_adj|Work to Other Regional Attractions|0|md"wkoatt"|||y|1,%1%|||2</v>
      </c>
    </row>
    <row r="41" spans="1:8" x14ac:dyDescent="0.25">
      <c r="A41" s="32">
        <f t="shared" si="7"/>
        <v>1035</v>
      </c>
      <c r="B41" s="33" t="s">
        <v>1337</v>
      </c>
      <c r="C41" s="33" t="s">
        <v>1239</v>
      </c>
      <c r="D41" s="35">
        <v>0</v>
      </c>
      <c r="E41" s="36" t="s">
        <v>1289</v>
      </c>
      <c r="F41" s="35" t="s">
        <v>1215</v>
      </c>
      <c r="H41" s="33" t="str">
        <f t="shared" si="6"/>
        <v>~+|1|y|ms1035|y|oto_regional_att_adj|Other to Other Regional Attractions|0|md"otoatt"|||y|1,%1%|||2</v>
      </c>
    </row>
    <row r="42" spans="1:8" x14ac:dyDescent="0.25">
      <c r="A42" s="32">
        <f t="shared" si="7"/>
        <v>1036</v>
      </c>
      <c r="B42" s="33" t="s">
        <v>1338</v>
      </c>
      <c r="C42" s="33" t="s">
        <v>1240</v>
      </c>
      <c r="D42" s="35">
        <v>0</v>
      </c>
      <c r="E42" s="36" t="s">
        <v>1290</v>
      </c>
      <c r="F42" s="35" t="s">
        <v>1215</v>
      </c>
      <c r="H42" s="33" t="str">
        <f t="shared" si="6"/>
        <v>~+|1|y|ms1036|y|hbw1_regional_att_adj|Work #1 Regional Attractions|0|md"hbwat1"|||y|1,%1%|||2</v>
      </c>
    </row>
    <row r="43" spans="1:8" x14ac:dyDescent="0.25">
      <c r="A43" s="32">
        <f t="shared" si="7"/>
        <v>1037</v>
      </c>
      <c r="B43" s="33" t="s">
        <v>1339</v>
      </c>
      <c r="C43" s="33" t="s">
        <v>1241</v>
      </c>
      <c r="D43" s="35">
        <v>0</v>
      </c>
      <c r="E43" s="36" t="s">
        <v>1291</v>
      </c>
      <c r="F43" s="35" t="s">
        <v>1215</v>
      </c>
      <c r="H43" s="33" t="str">
        <f t="shared" si="6"/>
        <v>~+|1|y|ms1037|y|hbw2_regional_att_adj|Work #2 Regional Attractions|0|md"hbwat2"|||y|1,%1%|||2</v>
      </c>
    </row>
    <row r="44" spans="1:8" x14ac:dyDescent="0.25">
      <c r="A44" s="32">
        <f t="shared" si="7"/>
        <v>1038</v>
      </c>
      <c r="B44" s="33" t="s">
        <v>1340</v>
      </c>
      <c r="C44" s="33" t="s">
        <v>1242</v>
      </c>
      <c r="D44" s="35">
        <v>0</v>
      </c>
      <c r="E44" s="36" t="s">
        <v>1292</v>
      </c>
      <c r="F44" s="35" t="s">
        <v>1215</v>
      </c>
      <c r="H44" s="33" t="str">
        <f t="shared" si="6"/>
        <v>~+|1|y|ms1038|y|hbw3_regional_att_adj|Work #3 Regional Attractions|0|md"hbwat3"|||y|1,%1%|||2</v>
      </c>
    </row>
    <row r="45" spans="1:8" x14ac:dyDescent="0.25">
      <c r="A45" s="32">
        <f t="shared" si="7"/>
        <v>1039</v>
      </c>
      <c r="B45" s="33" t="s">
        <v>1341</v>
      </c>
      <c r="C45" s="33" t="s">
        <v>1243</v>
      </c>
      <c r="D45" s="35">
        <v>0</v>
      </c>
      <c r="E45" s="36" t="s">
        <v>1293</v>
      </c>
      <c r="F45" s="35" t="s">
        <v>1215</v>
      </c>
      <c r="H45" s="33" t="str">
        <f t="shared" si="6"/>
        <v>~+|1|y|ms1039|y|hbw4_regional_att_adj|Work #4 Regional Attractions|0|md"hbwat4"|||y|1,%1%|||2</v>
      </c>
    </row>
    <row r="46" spans="1:8" x14ac:dyDescent="0.25">
      <c r="A46" s="40" t="s">
        <v>1383</v>
      </c>
      <c r="H46" s="33" t="str">
        <f>"~/ --- "&amp;A46</f>
        <v>~/ --- Post-Special Generators</v>
      </c>
    </row>
    <row r="47" spans="1:8" x14ac:dyDescent="0.25">
      <c r="A47" s="32">
        <f>A45+1</f>
        <v>1040</v>
      </c>
      <c r="B47" s="33" t="s">
        <v>1342</v>
      </c>
      <c r="C47" s="33" t="s">
        <v>1213</v>
      </c>
      <c r="D47" s="35">
        <v>0</v>
      </c>
      <c r="E47" s="36" t="s">
        <v>1214</v>
      </c>
      <c r="F47" s="35" t="s">
        <v>1384</v>
      </c>
      <c r="H47" s="33" t="str">
        <f>"~+|1|y|ms"&amp;A47&amp;"|y|"&amp;B47&amp;"|"&amp;C47&amp;"|"&amp;D47&amp;"|"&amp;E47&amp;"|||y|"&amp;F47&amp;"|||2"</f>
        <v>~+|1|y|ms1040|y|col_regional_pro_spc|College Regional Productions|0|mo"colpro"|||y|1,%2%|||2</v>
      </c>
    </row>
    <row r="48" spans="1:8" x14ac:dyDescent="0.25">
      <c r="A48" s="32">
        <f>A47+1</f>
        <v>1041</v>
      </c>
      <c r="B48" s="33" t="s">
        <v>1343</v>
      </c>
      <c r="C48" s="33" t="s">
        <v>1216</v>
      </c>
      <c r="D48" s="35">
        <v>0</v>
      </c>
      <c r="E48" s="36" t="s">
        <v>1217</v>
      </c>
      <c r="F48" s="35" t="s">
        <v>1384</v>
      </c>
      <c r="H48" s="33" t="str">
        <f t="shared" ref="H48:H56" si="8">"~+|1|y|ms"&amp;A48&amp;"|y|"&amp;B48&amp;"|"&amp;C48&amp;"|"&amp;D48&amp;"|"&amp;E48&amp;"|||y|"&amp;F48&amp;"|||2"</f>
        <v>~+|1|y|ms1041|y|hsp_regional_pro_spc|Shopping Regional Productions|0|mo"hsppro"|||y|1,%2%|||2</v>
      </c>
    </row>
    <row r="49" spans="1:8" x14ac:dyDescent="0.25">
      <c r="A49" s="32">
        <f t="shared" ref="A49:A56" si="9">A48+1</f>
        <v>1042</v>
      </c>
      <c r="B49" s="33" t="s">
        <v>1344</v>
      </c>
      <c r="C49" s="33" t="s">
        <v>1218</v>
      </c>
      <c r="D49" s="35">
        <v>0</v>
      </c>
      <c r="E49" s="36" t="s">
        <v>1219</v>
      </c>
      <c r="F49" s="35" t="s">
        <v>1384</v>
      </c>
      <c r="H49" s="33" t="str">
        <f t="shared" si="8"/>
        <v>~+|1|y|ms1042|y|hbo_regional_pro_spc|Other Regional Productions|0|mo"hbopro"|||y|1,%2%|||2</v>
      </c>
    </row>
    <row r="50" spans="1:8" x14ac:dyDescent="0.25">
      <c r="A50" s="32">
        <f t="shared" si="9"/>
        <v>1043</v>
      </c>
      <c r="B50" s="33" t="s">
        <v>1345</v>
      </c>
      <c r="C50" s="33" t="s">
        <v>1220</v>
      </c>
      <c r="D50" s="35">
        <v>0</v>
      </c>
      <c r="E50" s="36" t="s">
        <v>1221</v>
      </c>
      <c r="F50" s="35" t="s">
        <v>1384</v>
      </c>
      <c r="H50" s="33" t="str">
        <f t="shared" si="8"/>
        <v>~+|1|y|ms1043|y|sch_regional_pro_spc|School Regional Productions|0|mo"schpro"|||y|1,%2%|||2</v>
      </c>
    </row>
    <row r="51" spans="1:8" x14ac:dyDescent="0.25">
      <c r="A51" s="32">
        <f t="shared" si="9"/>
        <v>1044</v>
      </c>
      <c r="B51" s="33" t="s">
        <v>1346</v>
      </c>
      <c r="C51" s="33" t="s">
        <v>1222</v>
      </c>
      <c r="D51" s="35">
        <v>0</v>
      </c>
      <c r="E51" s="36" t="s">
        <v>1223</v>
      </c>
      <c r="F51" s="35" t="s">
        <v>1384</v>
      </c>
      <c r="H51" s="33" t="str">
        <f t="shared" si="8"/>
        <v>~+|1|y|ms1044|y|wto_regional_pro_spc|Work to Other Regional Productions|0|mo"wkopro"|||y|1,%2%|||2</v>
      </c>
    </row>
    <row r="52" spans="1:8" x14ac:dyDescent="0.25">
      <c r="A52" s="32">
        <f t="shared" si="9"/>
        <v>1045</v>
      </c>
      <c r="B52" s="33" t="s">
        <v>1347</v>
      </c>
      <c r="C52" s="33" t="s">
        <v>1224</v>
      </c>
      <c r="D52" s="35">
        <v>0</v>
      </c>
      <c r="E52" s="36" t="s">
        <v>1225</v>
      </c>
      <c r="F52" s="35" t="s">
        <v>1384</v>
      </c>
      <c r="H52" s="33" t="str">
        <f t="shared" si="8"/>
        <v>~+|1|y|ms1045|y|oto_regional_pro_spc|Other to Other Regional Productions|0|mo"otopro"|||y|1,%2%|||2</v>
      </c>
    </row>
    <row r="53" spans="1:8" x14ac:dyDescent="0.25">
      <c r="A53" s="32">
        <f t="shared" si="9"/>
        <v>1046</v>
      </c>
      <c r="B53" s="33" t="s">
        <v>1348</v>
      </c>
      <c r="C53" s="33" t="s">
        <v>1226</v>
      </c>
      <c r="D53" s="35">
        <v>0</v>
      </c>
      <c r="E53" s="36" t="s">
        <v>1227</v>
      </c>
      <c r="F53" s="35" t="s">
        <v>1384</v>
      </c>
      <c r="H53" s="33" t="str">
        <f t="shared" si="8"/>
        <v>~+|1|y|ms1046|y|hbw1_regional_pro_spc|Work #1 Regional Productions|0|mo"hbwpr1"|||y|1,%2%|||2</v>
      </c>
    </row>
    <row r="54" spans="1:8" x14ac:dyDescent="0.25">
      <c r="A54" s="32">
        <f t="shared" si="9"/>
        <v>1047</v>
      </c>
      <c r="B54" s="33" t="s">
        <v>1349</v>
      </c>
      <c r="C54" s="33" t="s">
        <v>1228</v>
      </c>
      <c r="D54" s="35">
        <v>0</v>
      </c>
      <c r="E54" s="36" t="s">
        <v>1229</v>
      </c>
      <c r="F54" s="35" t="s">
        <v>1384</v>
      </c>
      <c r="H54" s="33" t="str">
        <f t="shared" si="8"/>
        <v>~+|1|y|ms1047|y|hbw2_regional_pro_spc|Work #2 Regional Productions|0|mo"hbwpr2"|||y|1,%2%|||2</v>
      </c>
    </row>
    <row r="55" spans="1:8" x14ac:dyDescent="0.25">
      <c r="A55" s="32">
        <f t="shared" si="9"/>
        <v>1048</v>
      </c>
      <c r="B55" s="33" t="s">
        <v>1350</v>
      </c>
      <c r="C55" s="33" t="s">
        <v>1230</v>
      </c>
      <c r="D55" s="35">
        <v>0</v>
      </c>
      <c r="E55" s="36" t="s">
        <v>1231</v>
      </c>
      <c r="F55" s="35" t="s">
        <v>1384</v>
      </c>
      <c r="H55" s="33" t="str">
        <f t="shared" si="8"/>
        <v>~+|1|y|ms1048|y|hbw3_regional_pro_spc|Work #3 Regional Productions|0|mo"hbwpr3"|||y|1,%2%|||2</v>
      </c>
    </row>
    <row r="56" spans="1:8" x14ac:dyDescent="0.25">
      <c r="A56" s="32">
        <f t="shared" si="9"/>
        <v>1049</v>
      </c>
      <c r="B56" s="33" t="s">
        <v>1351</v>
      </c>
      <c r="C56" s="33" t="s">
        <v>1232</v>
      </c>
      <c r="D56" s="35">
        <v>0</v>
      </c>
      <c r="E56" s="36" t="s">
        <v>1233</v>
      </c>
      <c r="F56" s="35" t="s">
        <v>1384</v>
      </c>
      <c r="H56" s="33" t="str">
        <f t="shared" si="8"/>
        <v>~+|1|y|ms1049|y|hbw4_regional_pro_spc|Work #4 Regional Productions|0|mo"hbwpr4"|||y|1,%2%|||2</v>
      </c>
    </row>
    <row r="57" spans="1:8" x14ac:dyDescent="0.25">
      <c r="A57" s="32">
        <f>A56+1</f>
        <v>1050</v>
      </c>
      <c r="B57" s="33" t="s">
        <v>1352</v>
      </c>
      <c r="C57" s="33" t="s">
        <v>1234</v>
      </c>
      <c r="D57" s="35">
        <v>0</v>
      </c>
      <c r="E57" s="36" t="s">
        <v>1319</v>
      </c>
      <c r="F57" s="35" t="s">
        <v>1384</v>
      </c>
      <c r="H57" s="33" t="str">
        <f t="shared" ref="H57:H66" si="10">"~+|1|y|ms"&amp;A57&amp;"|y|"&amp;B57&amp;"|"&amp;C57&amp;"|"&amp;D57&amp;"|"&amp;E57&amp;"|||y|"&amp;F57&amp;"|||2"</f>
        <v>~+|1|y|ms1050|y|col_regional_att_spc|College Regional Attractions|0|md"colatt"|||y|1,%2%|||2</v>
      </c>
    </row>
    <row r="58" spans="1:8" x14ac:dyDescent="0.25">
      <c r="A58" s="32">
        <f t="shared" ref="A58:A66" si="11">A57+1</f>
        <v>1051</v>
      </c>
      <c r="B58" s="33" t="s">
        <v>1353</v>
      </c>
      <c r="C58" s="33" t="s">
        <v>1235</v>
      </c>
      <c r="D58" s="35">
        <v>0</v>
      </c>
      <c r="E58" s="36" t="s">
        <v>1285</v>
      </c>
      <c r="F58" s="35" t="s">
        <v>1384</v>
      </c>
      <c r="H58" s="33" t="str">
        <f t="shared" si="10"/>
        <v>~+|1|y|ms1051|y|hsp_regional_att_spc|Shopping Regional Attractions|0|md"hspatt"|||y|1,%2%|||2</v>
      </c>
    </row>
    <row r="59" spans="1:8" x14ac:dyDescent="0.25">
      <c r="A59" s="32">
        <f t="shared" si="11"/>
        <v>1052</v>
      </c>
      <c r="B59" s="33" t="s">
        <v>1354</v>
      </c>
      <c r="C59" s="33" t="s">
        <v>1236</v>
      </c>
      <c r="D59" s="35">
        <v>0</v>
      </c>
      <c r="E59" s="36" t="s">
        <v>1286</v>
      </c>
      <c r="F59" s="35" t="s">
        <v>1384</v>
      </c>
      <c r="H59" s="33" t="str">
        <f t="shared" si="10"/>
        <v>~+|1|y|ms1052|y|hbo_regional_att_spc|Other Regional Attractions|0|md"hboatt"|||y|1,%2%|||2</v>
      </c>
    </row>
    <row r="60" spans="1:8" x14ac:dyDescent="0.25">
      <c r="A60" s="32">
        <f t="shared" si="11"/>
        <v>1053</v>
      </c>
      <c r="B60" s="33" t="s">
        <v>1355</v>
      </c>
      <c r="C60" s="33" t="s">
        <v>1237</v>
      </c>
      <c r="D60" s="35">
        <v>0</v>
      </c>
      <c r="E60" s="36" t="s">
        <v>1287</v>
      </c>
      <c r="F60" s="35" t="s">
        <v>1384</v>
      </c>
      <c r="H60" s="33" t="str">
        <f t="shared" si="10"/>
        <v>~+|1|y|ms1053|y|sch_regional_att_spc|School Regional Attractions|0|md"schatt"|||y|1,%2%|||2</v>
      </c>
    </row>
    <row r="61" spans="1:8" x14ac:dyDescent="0.25">
      <c r="A61" s="32">
        <f t="shared" si="11"/>
        <v>1054</v>
      </c>
      <c r="B61" s="33" t="s">
        <v>1356</v>
      </c>
      <c r="C61" s="33" t="s">
        <v>1238</v>
      </c>
      <c r="D61" s="35">
        <v>0</v>
      </c>
      <c r="E61" s="36" t="s">
        <v>1288</v>
      </c>
      <c r="F61" s="35" t="s">
        <v>1384</v>
      </c>
      <c r="H61" s="33" t="str">
        <f t="shared" si="10"/>
        <v>~+|1|y|ms1054|y|wto_regional_att_spc|Work to Other Regional Attractions|0|md"wkoatt"|||y|1,%2%|||2</v>
      </c>
    </row>
    <row r="62" spans="1:8" x14ac:dyDescent="0.25">
      <c r="A62" s="32">
        <f t="shared" si="11"/>
        <v>1055</v>
      </c>
      <c r="B62" s="33" t="s">
        <v>1357</v>
      </c>
      <c r="C62" s="33" t="s">
        <v>1239</v>
      </c>
      <c r="D62" s="35">
        <v>0</v>
      </c>
      <c r="E62" s="36" t="s">
        <v>1289</v>
      </c>
      <c r="F62" s="35" t="s">
        <v>1384</v>
      </c>
      <c r="H62" s="33" t="str">
        <f t="shared" si="10"/>
        <v>~+|1|y|ms1055|y|oto_regional_att_spc|Other to Other Regional Attractions|0|md"otoatt"|||y|1,%2%|||2</v>
      </c>
    </row>
    <row r="63" spans="1:8" x14ac:dyDescent="0.25">
      <c r="A63" s="32">
        <f t="shared" si="11"/>
        <v>1056</v>
      </c>
      <c r="B63" s="33" t="s">
        <v>1358</v>
      </c>
      <c r="C63" s="33" t="s">
        <v>1240</v>
      </c>
      <c r="D63" s="35">
        <v>0</v>
      </c>
      <c r="E63" s="36" t="s">
        <v>1290</v>
      </c>
      <c r="F63" s="35" t="s">
        <v>1384</v>
      </c>
      <c r="H63" s="33" t="str">
        <f t="shared" si="10"/>
        <v>~+|1|y|ms1056|y|hbw1_regional_att_spc|Work #1 Regional Attractions|0|md"hbwat1"|||y|1,%2%|||2</v>
      </c>
    </row>
    <row r="64" spans="1:8" x14ac:dyDescent="0.25">
      <c r="A64" s="32">
        <f t="shared" si="11"/>
        <v>1057</v>
      </c>
      <c r="B64" s="33" t="s">
        <v>1359</v>
      </c>
      <c r="C64" s="33" t="s">
        <v>1241</v>
      </c>
      <c r="D64" s="35">
        <v>0</v>
      </c>
      <c r="E64" s="36" t="s">
        <v>1291</v>
      </c>
      <c r="F64" s="35" t="s">
        <v>1384</v>
      </c>
      <c r="H64" s="33" t="str">
        <f t="shared" si="10"/>
        <v>~+|1|y|ms1057|y|hbw2_regional_att_spc|Work #2 Regional Attractions|0|md"hbwat2"|||y|1,%2%|||2</v>
      </c>
    </row>
    <row r="65" spans="1:8" x14ac:dyDescent="0.25">
      <c r="A65" s="32">
        <f t="shared" si="11"/>
        <v>1058</v>
      </c>
      <c r="B65" s="33" t="s">
        <v>1360</v>
      </c>
      <c r="C65" s="33" t="s">
        <v>1242</v>
      </c>
      <c r="D65" s="35">
        <v>0</v>
      </c>
      <c r="E65" s="36" t="s">
        <v>1292</v>
      </c>
      <c r="F65" s="35" t="s">
        <v>1384</v>
      </c>
      <c r="H65" s="33" t="str">
        <f t="shared" si="10"/>
        <v>~+|1|y|ms1058|y|hbw3_regional_att_spc|Work #3 Regional Attractions|0|md"hbwat3"|||y|1,%2%|||2</v>
      </c>
    </row>
    <row r="66" spans="1:8" x14ac:dyDescent="0.25">
      <c r="A66" s="32">
        <f t="shared" si="11"/>
        <v>1059</v>
      </c>
      <c r="B66" s="33" t="s">
        <v>1361</v>
      </c>
      <c r="C66" s="33" t="s">
        <v>1243</v>
      </c>
      <c r="D66" s="35">
        <v>0</v>
      </c>
      <c r="E66" s="36" t="s">
        <v>1293</v>
      </c>
      <c r="F66" s="35" t="s">
        <v>1384</v>
      </c>
      <c r="H66" s="33" t="str">
        <f t="shared" si="10"/>
        <v>~+|1|y|ms1059|y|hbw4_regional_att_spc|Work #4 Regional Attractions|0|md"hbwat4"|||y|1,%2%|||2</v>
      </c>
    </row>
    <row r="67" spans="1:8" x14ac:dyDescent="0.25">
      <c r="A67" s="40" t="s">
        <v>1362</v>
      </c>
      <c r="H67" s="33" t="str">
        <f>"~/ --- "&amp;A67</f>
        <v>~/ --- Post-Externals</v>
      </c>
    </row>
    <row r="68" spans="1:8" x14ac:dyDescent="0.25">
      <c r="A68" s="32">
        <f>A66+1</f>
        <v>1060</v>
      </c>
      <c r="B68" s="33" t="s">
        <v>1363</v>
      </c>
      <c r="C68" s="33" t="s">
        <v>1213</v>
      </c>
      <c r="D68" s="35">
        <v>0</v>
      </c>
      <c r="E68" s="36" t="s">
        <v>1214</v>
      </c>
      <c r="F68" s="35" t="s">
        <v>1384</v>
      </c>
      <c r="H68" s="33" t="str">
        <f>"~+|1|y|ms"&amp;A68&amp;"|y|"&amp;B68&amp;"|"&amp;C68&amp;"|"&amp;D68&amp;"|"&amp;E68&amp;"|||y|"&amp;F68&amp;"|||2"</f>
        <v>~+|1|y|ms1060|y|col_regional_pro_ext|College Regional Productions|0|mo"colpro"|||y|1,%2%|||2</v>
      </c>
    </row>
    <row r="69" spans="1:8" x14ac:dyDescent="0.25">
      <c r="A69" s="32">
        <f>A68+1</f>
        <v>1061</v>
      </c>
      <c r="B69" s="33" t="s">
        <v>1364</v>
      </c>
      <c r="C69" s="33" t="s">
        <v>1216</v>
      </c>
      <c r="D69" s="35">
        <v>0</v>
      </c>
      <c r="E69" s="36" t="s">
        <v>1217</v>
      </c>
      <c r="F69" s="35" t="s">
        <v>1384</v>
      </c>
      <c r="H69" s="33" t="str">
        <f t="shared" ref="H69:H87" si="12">"~+|1|y|ms"&amp;A69&amp;"|y|"&amp;B69&amp;"|"&amp;C69&amp;"|"&amp;D69&amp;"|"&amp;E69&amp;"|||y|"&amp;F69&amp;"|||2"</f>
        <v>~+|1|y|ms1061|y|hsp_regional_pro_ext|Shopping Regional Productions|0|mo"hsppro"|||y|1,%2%|||2</v>
      </c>
    </row>
    <row r="70" spans="1:8" x14ac:dyDescent="0.25">
      <c r="A70" s="32">
        <f t="shared" ref="A70:A77" si="13">A69+1</f>
        <v>1062</v>
      </c>
      <c r="B70" s="33" t="s">
        <v>1365</v>
      </c>
      <c r="C70" s="33" t="s">
        <v>1218</v>
      </c>
      <c r="D70" s="35">
        <v>0</v>
      </c>
      <c r="E70" s="36" t="s">
        <v>1219</v>
      </c>
      <c r="F70" s="35" t="s">
        <v>1384</v>
      </c>
      <c r="H70" s="33" t="str">
        <f t="shared" si="12"/>
        <v>~+|1|y|ms1062|y|hbo_regional_pro_ext|Other Regional Productions|0|mo"hbopro"|||y|1,%2%|||2</v>
      </c>
    </row>
    <row r="71" spans="1:8" x14ac:dyDescent="0.25">
      <c r="A71" s="32">
        <f t="shared" si="13"/>
        <v>1063</v>
      </c>
      <c r="B71" s="33" t="s">
        <v>1366</v>
      </c>
      <c r="C71" s="33" t="s">
        <v>1220</v>
      </c>
      <c r="D71" s="35">
        <v>0</v>
      </c>
      <c r="E71" s="36" t="s">
        <v>1221</v>
      </c>
      <c r="F71" s="35" t="s">
        <v>1384</v>
      </c>
      <c r="H71" s="33" t="str">
        <f t="shared" si="12"/>
        <v>~+|1|y|ms1063|y|sch_regional_pro_ext|School Regional Productions|0|mo"schpro"|||y|1,%2%|||2</v>
      </c>
    </row>
    <row r="72" spans="1:8" x14ac:dyDescent="0.25">
      <c r="A72" s="32">
        <f t="shared" si="13"/>
        <v>1064</v>
      </c>
      <c r="B72" s="33" t="s">
        <v>1367</v>
      </c>
      <c r="C72" s="33" t="s">
        <v>1222</v>
      </c>
      <c r="D72" s="35">
        <v>0</v>
      </c>
      <c r="E72" s="36" t="s">
        <v>1223</v>
      </c>
      <c r="F72" s="35" t="s">
        <v>1384</v>
      </c>
      <c r="H72" s="33" t="str">
        <f t="shared" si="12"/>
        <v>~+|1|y|ms1064|y|wto_regional_pro_ext|Work to Other Regional Productions|0|mo"wkopro"|||y|1,%2%|||2</v>
      </c>
    </row>
    <row r="73" spans="1:8" x14ac:dyDescent="0.25">
      <c r="A73" s="32">
        <f t="shared" si="13"/>
        <v>1065</v>
      </c>
      <c r="B73" s="33" t="s">
        <v>1368</v>
      </c>
      <c r="C73" s="33" t="s">
        <v>1224</v>
      </c>
      <c r="D73" s="35">
        <v>0</v>
      </c>
      <c r="E73" s="36" t="s">
        <v>1225</v>
      </c>
      <c r="F73" s="35" t="s">
        <v>1384</v>
      </c>
      <c r="H73" s="33" t="str">
        <f t="shared" si="12"/>
        <v>~+|1|y|ms1065|y|oto_regional_pro_ext|Other to Other Regional Productions|0|mo"otopro"|||y|1,%2%|||2</v>
      </c>
    </row>
    <row r="74" spans="1:8" x14ac:dyDescent="0.25">
      <c r="A74" s="32">
        <f t="shared" si="13"/>
        <v>1066</v>
      </c>
      <c r="B74" s="33" t="s">
        <v>1369</v>
      </c>
      <c r="C74" s="33" t="s">
        <v>1226</v>
      </c>
      <c r="D74" s="35">
        <v>0</v>
      </c>
      <c r="E74" s="36" t="s">
        <v>1227</v>
      </c>
      <c r="F74" s="35" t="s">
        <v>1384</v>
      </c>
      <c r="H74" s="33" t="str">
        <f t="shared" si="12"/>
        <v>~+|1|y|ms1066|y|hbw1_regional_pro_ext|Work #1 Regional Productions|0|mo"hbwpr1"|||y|1,%2%|||2</v>
      </c>
    </row>
    <row r="75" spans="1:8" x14ac:dyDescent="0.25">
      <c r="A75" s="32">
        <f t="shared" si="13"/>
        <v>1067</v>
      </c>
      <c r="B75" s="33" t="s">
        <v>1370</v>
      </c>
      <c r="C75" s="33" t="s">
        <v>1228</v>
      </c>
      <c r="D75" s="35">
        <v>0</v>
      </c>
      <c r="E75" s="36" t="s">
        <v>1229</v>
      </c>
      <c r="F75" s="35" t="s">
        <v>1384</v>
      </c>
      <c r="H75" s="33" t="str">
        <f t="shared" si="12"/>
        <v>~+|1|y|ms1067|y|hbw2_regional_pro_ext|Work #2 Regional Productions|0|mo"hbwpr2"|||y|1,%2%|||2</v>
      </c>
    </row>
    <row r="76" spans="1:8" x14ac:dyDescent="0.25">
      <c r="A76" s="32">
        <f t="shared" si="13"/>
        <v>1068</v>
      </c>
      <c r="B76" s="33" t="s">
        <v>1371</v>
      </c>
      <c r="C76" s="33" t="s">
        <v>1230</v>
      </c>
      <c r="D76" s="35">
        <v>0</v>
      </c>
      <c r="E76" s="36" t="s">
        <v>1231</v>
      </c>
      <c r="F76" s="35" t="s">
        <v>1384</v>
      </c>
      <c r="H76" s="33" t="str">
        <f t="shared" si="12"/>
        <v>~+|1|y|ms1068|y|hbw3_regional_pro_ext|Work #3 Regional Productions|0|mo"hbwpr3"|||y|1,%2%|||2</v>
      </c>
    </row>
    <row r="77" spans="1:8" x14ac:dyDescent="0.25">
      <c r="A77" s="32">
        <f t="shared" si="13"/>
        <v>1069</v>
      </c>
      <c r="B77" s="33" t="s">
        <v>1372</v>
      </c>
      <c r="C77" s="33" t="s">
        <v>1232</v>
      </c>
      <c r="D77" s="35">
        <v>0</v>
      </c>
      <c r="E77" s="36" t="s">
        <v>1233</v>
      </c>
      <c r="F77" s="35" t="s">
        <v>1384</v>
      </c>
      <c r="H77" s="33" t="str">
        <f t="shared" si="12"/>
        <v>~+|1|y|ms1069|y|hbw4_regional_pro_ext|Work #4 Regional Productions|0|mo"hbwpr4"|||y|1,%2%|||2</v>
      </c>
    </row>
    <row r="78" spans="1:8" x14ac:dyDescent="0.25">
      <c r="A78" s="32">
        <f>A77+1</f>
        <v>1070</v>
      </c>
      <c r="B78" s="33" t="s">
        <v>1373</v>
      </c>
      <c r="C78" s="33" t="s">
        <v>1234</v>
      </c>
      <c r="D78" s="35">
        <v>0</v>
      </c>
      <c r="E78" s="36" t="s">
        <v>1319</v>
      </c>
      <c r="F78" s="35" t="s">
        <v>1384</v>
      </c>
      <c r="H78" s="33" t="str">
        <f t="shared" si="12"/>
        <v>~+|1|y|ms1070|y|col_regional_att_ext|College Regional Attractions|0|md"colatt"|||y|1,%2%|||2</v>
      </c>
    </row>
    <row r="79" spans="1:8" x14ac:dyDescent="0.25">
      <c r="A79" s="32">
        <f t="shared" ref="A79:A87" si="14">A78+1</f>
        <v>1071</v>
      </c>
      <c r="B79" s="33" t="s">
        <v>1374</v>
      </c>
      <c r="C79" s="33" t="s">
        <v>1235</v>
      </c>
      <c r="D79" s="35">
        <v>0</v>
      </c>
      <c r="E79" s="36" t="s">
        <v>1285</v>
      </c>
      <c r="F79" s="35" t="s">
        <v>1384</v>
      </c>
      <c r="H79" s="33" t="str">
        <f t="shared" si="12"/>
        <v>~+|1|y|ms1071|y|hsp_regional_att_ext|Shopping Regional Attractions|0|md"hspatt"|||y|1,%2%|||2</v>
      </c>
    </row>
    <row r="80" spans="1:8" x14ac:dyDescent="0.25">
      <c r="A80" s="32">
        <f t="shared" si="14"/>
        <v>1072</v>
      </c>
      <c r="B80" s="33" t="s">
        <v>1375</v>
      </c>
      <c r="C80" s="33" t="s">
        <v>1236</v>
      </c>
      <c r="D80" s="35">
        <v>0</v>
      </c>
      <c r="E80" s="36" t="s">
        <v>1286</v>
      </c>
      <c r="F80" s="35" t="s">
        <v>1384</v>
      </c>
      <c r="H80" s="33" t="str">
        <f t="shared" si="12"/>
        <v>~+|1|y|ms1072|y|hbo_regional_att_ext|Other Regional Attractions|0|md"hboatt"|||y|1,%2%|||2</v>
      </c>
    </row>
    <row r="81" spans="1:8" x14ac:dyDescent="0.25">
      <c r="A81" s="32">
        <f t="shared" si="14"/>
        <v>1073</v>
      </c>
      <c r="B81" s="33" t="s">
        <v>1376</v>
      </c>
      <c r="C81" s="33" t="s">
        <v>1237</v>
      </c>
      <c r="D81" s="35">
        <v>0</v>
      </c>
      <c r="E81" s="36" t="s">
        <v>1287</v>
      </c>
      <c r="F81" s="35" t="s">
        <v>1384</v>
      </c>
      <c r="H81" s="33" t="str">
        <f t="shared" si="12"/>
        <v>~+|1|y|ms1073|y|sch_regional_att_ext|School Regional Attractions|0|md"schatt"|||y|1,%2%|||2</v>
      </c>
    </row>
    <row r="82" spans="1:8" x14ac:dyDescent="0.25">
      <c r="A82" s="32">
        <f t="shared" si="14"/>
        <v>1074</v>
      </c>
      <c r="B82" s="33" t="s">
        <v>1377</v>
      </c>
      <c r="C82" s="33" t="s">
        <v>1238</v>
      </c>
      <c r="D82" s="35">
        <v>0</v>
      </c>
      <c r="E82" s="36" t="s">
        <v>1288</v>
      </c>
      <c r="F82" s="35" t="s">
        <v>1384</v>
      </c>
      <c r="H82" s="33" t="str">
        <f t="shared" si="12"/>
        <v>~+|1|y|ms1074|y|wto_regional_att_ext|Work to Other Regional Attractions|0|md"wkoatt"|||y|1,%2%|||2</v>
      </c>
    </row>
    <row r="83" spans="1:8" x14ac:dyDescent="0.25">
      <c r="A83" s="32">
        <f t="shared" si="14"/>
        <v>1075</v>
      </c>
      <c r="B83" s="33" t="s">
        <v>1378</v>
      </c>
      <c r="C83" s="33" t="s">
        <v>1239</v>
      </c>
      <c r="D83" s="35">
        <v>0</v>
      </c>
      <c r="E83" s="36" t="s">
        <v>1289</v>
      </c>
      <c r="F83" s="35" t="s">
        <v>1384</v>
      </c>
      <c r="H83" s="33" t="str">
        <f t="shared" si="12"/>
        <v>~+|1|y|ms1075|y|oto_regional_att_ext|Other to Other Regional Attractions|0|md"otoatt"|||y|1,%2%|||2</v>
      </c>
    </row>
    <row r="84" spans="1:8" x14ac:dyDescent="0.25">
      <c r="A84" s="32">
        <f t="shared" si="14"/>
        <v>1076</v>
      </c>
      <c r="B84" s="33" t="s">
        <v>1379</v>
      </c>
      <c r="C84" s="33" t="s">
        <v>1240</v>
      </c>
      <c r="D84" s="35">
        <v>0</v>
      </c>
      <c r="E84" s="36" t="s">
        <v>1290</v>
      </c>
      <c r="F84" s="35" t="s">
        <v>1384</v>
      </c>
      <c r="H84" s="33" t="str">
        <f t="shared" si="12"/>
        <v>~+|1|y|ms1076|y|hbw1_regional_att_ext|Work #1 Regional Attractions|0|md"hbwat1"|||y|1,%2%|||2</v>
      </c>
    </row>
    <row r="85" spans="1:8" x14ac:dyDescent="0.25">
      <c r="A85" s="32">
        <f t="shared" si="14"/>
        <v>1077</v>
      </c>
      <c r="B85" s="33" t="s">
        <v>1380</v>
      </c>
      <c r="C85" s="33" t="s">
        <v>1241</v>
      </c>
      <c r="D85" s="35">
        <v>0</v>
      </c>
      <c r="E85" s="36" t="s">
        <v>1291</v>
      </c>
      <c r="F85" s="35" t="s">
        <v>1384</v>
      </c>
      <c r="H85" s="33" t="str">
        <f t="shared" si="12"/>
        <v>~+|1|y|ms1077|y|hbw2_regional_att_ext|Work #2 Regional Attractions|0|md"hbwat2"|||y|1,%2%|||2</v>
      </c>
    </row>
    <row r="86" spans="1:8" x14ac:dyDescent="0.25">
      <c r="A86" s="32">
        <f t="shared" si="14"/>
        <v>1078</v>
      </c>
      <c r="B86" s="33" t="s">
        <v>1381</v>
      </c>
      <c r="C86" s="33" t="s">
        <v>1242</v>
      </c>
      <c r="D86" s="35">
        <v>0</v>
      </c>
      <c r="E86" s="36" t="s">
        <v>1292</v>
      </c>
      <c r="F86" s="35" t="s">
        <v>1384</v>
      </c>
      <c r="H86" s="33" t="str">
        <f t="shared" si="12"/>
        <v>~+|1|y|ms1078|y|hbw3_regional_att_ext|Work #3 Regional Attractions|0|md"hbwat3"|||y|1,%2%|||2</v>
      </c>
    </row>
    <row r="87" spans="1:8" x14ac:dyDescent="0.25">
      <c r="A87" s="32">
        <f t="shared" si="14"/>
        <v>1079</v>
      </c>
      <c r="B87" s="33" t="s">
        <v>1382</v>
      </c>
      <c r="C87" s="33" t="s">
        <v>1243</v>
      </c>
      <c r="D87" s="35">
        <v>0</v>
      </c>
      <c r="E87" s="36" t="s">
        <v>1293</v>
      </c>
      <c r="F87" s="35" t="s">
        <v>1384</v>
      </c>
      <c r="H87" s="33" t="str">
        <f t="shared" si="12"/>
        <v>~+|1|y|ms1079|y|hbw4_regional_att_ext|Work #4 Regional Attractions|0|md"hbwat4"|||y|1,%2%|||2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325"/>
  <sheetViews>
    <sheetView tabSelected="1" workbookViewId="0">
      <pane ySplit="1" topLeftCell="A291" activePane="bottomLeft" state="frozen"/>
      <selection pane="bottomLeft" activeCell="H297" sqref="H297"/>
    </sheetView>
  </sheetViews>
  <sheetFormatPr defaultRowHeight="15" x14ac:dyDescent="0.25"/>
  <cols>
    <col min="1" max="1" width="8.7109375" style="32" customWidth="1"/>
    <col min="2" max="2" width="25.7109375" style="33" bestFit="1" customWidth="1"/>
    <col min="3" max="3" width="36.140625" style="33" bestFit="1" customWidth="1"/>
    <col min="4" max="4" width="12.7109375" style="34" customWidth="1"/>
    <col min="5" max="6" width="17.28515625" style="34" bestFit="1" customWidth="1"/>
    <col min="7" max="7" width="9.140625" style="33"/>
    <col min="8" max="8" width="97" style="33" bestFit="1" customWidth="1"/>
    <col min="9" max="16384" width="9.140625" style="33"/>
  </cols>
  <sheetData>
    <row r="1" spans="1:8" s="38" customFormat="1" ht="30" x14ac:dyDescent="0.25">
      <c r="A1" s="37" t="s">
        <v>104</v>
      </c>
      <c r="B1" s="37" t="s">
        <v>94</v>
      </c>
      <c r="C1" s="37" t="s">
        <v>563</v>
      </c>
      <c r="D1" s="39" t="s">
        <v>564</v>
      </c>
      <c r="E1" s="39" t="s">
        <v>1244</v>
      </c>
      <c r="F1" s="39" t="s">
        <v>1258</v>
      </c>
      <c r="H1" s="38" t="s">
        <v>588</v>
      </c>
    </row>
    <row r="2" spans="1:8" x14ac:dyDescent="0.25">
      <c r="A2" s="40" t="s">
        <v>1389</v>
      </c>
      <c r="H2" s="33" t="str">
        <f>"~/ --- "&amp;A2</f>
        <v>~/ --- Region</v>
      </c>
    </row>
    <row r="3" spans="1:8" x14ac:dyDescent="0.25">
      <c r="A3" s="32">
        <f>'Pre-Final Matrics'!A87+1</f>
        <v>1080</v>
      </c>
      <c r="B3" s="33" t="s">
        <v>1271</v>
      </c>
      <c r="C3" s="33" t="s">
        <v>1213</v>
      </c>
      <c r="D3" s="35">
        <v>0</v>
      </c>
      <c r="E3" s="36" t="s">
        <v>1214</v>
      </c>
      <c r="F3" s="35" t="s">
        <v>1215</v>
      </c>
      <c r="H3" s="33" t="str">
        <f>"~+|1|y|ms"&amp;A3&amp;"|y|"&amp;B3&amp;"|"&amp;C3&amp;"|"&amp;D3&amp;"|"&amp;E3&amp;"|||y|"&amp;F3&amp;"|||2"</f>
        <v>~+|1|y|ms1080|y|col_regional_pro|College Regional Productions|0|mo"colpro"|||y|1,%1%|||2</v>
      </c>
    </row>
    <row r="4" spans="1:8" x14ac:dyDescent="0.25">
      <c r="A4" s="32">
        <f>A3+1</f>
        <v>1081</v>
      </c>
      <c r="B4" s="33" t="s">
        <v>1272</v>
      </c>
      <c r="C4" s="33" t="s">
        <v>1216</v>
      </c>
      <c r="D4" s="35">
        <v>0</v>
      </c>
      <c r="E4" s="36" t="s">
        <v>1217</v>
      </c>
      <c r="F4" s="35" t="s">
        <v>1215</v>
      </c>
      <c r="H4" s="33" t="str">
        <f t="shared" ref="H4:H12" si="0">"~+|1|y|ms"&amp;A4&amp;"|y|"&amp;B4&amp;"|"&amp;C4&amp;"|"&amp;D4&amp;"|"&amp;E4&amp;"|||y|"&amp;F4&amp;"|||2"</f>
        <v>~+|1|y|ms1081|y|hsp_regional_pro|Shopping Regional Productions|0|mo"hsppro"|||y|1,%1%|||2</v>
      </c>
    </row>
    <row r="5" spans="1:8" x14ac:dyDescent="0.25">
      <c r="A5" s="32">
        <f t="shared" ref="A5:A25" si="1">A4+1</f>
        <v>1082</v>
      </c>
      <c r="B5" s="33" t="s">
        <v>1273</v>
      </c>
      <c r="C5" s="33" t="s">
        <v>1218</v>
      </c>
      <c r="D5" s="35">
        <v>0</v>
      </c>
      <c r="E5" s="36" t="s">
        <v>1219</v>
      </c>
      <c r="F5" s="35" t="s">
        <v>1215</v>
      </c>
      <c r="H5" s="33" t="str">
        <f t="shared" si="0"/>
        <v>~+|1|y|ms1082|y|hbo_regional_pro|Other Regional Productions|0|mo"hbopro"|||y|1,%1%|||2</v>
      </c>
    </row>
    <row r="6" spans="1:8" x14ac:dyDescent="0.25">
      <c r="A6" s="32">
        <f t="shared" si="1"/>
        <v>1083</v>
      </c>
      <c r="B6" s="33" t="s">
        <v>1274</v>
      </c>
      <c r="C6" s="33" t="s">
        <v>1220</v>
      </c>
      <c r="D6" s="35">
        <v>0</v>
      </c>
      <c r="E6" s="36" t="s">
        <v>1221</v>
      </c>
      <c r="F6" s="35" t="s">
        <v>1215</v>
      </c>
      <c r="H6" s="33" t="str">
        <f t="shared" si="0"/>
        <v>~+|1|y|ms1083|y|sch_regional_pro|School Regional Productions|0|mo"schpro"|||y|1,%1%|||2</v>
      </c>
    </row>
    <row r="7" spans="1:8" x14ac:dyDescent="0.25">
      <c r="A7" s="32">
        <f t="shared" si="1"/>
        <v>1084</v>
      </c>
      <c r="B7" s="33" t="s">
        <v>1259</v>
      </c>
      <c r="C7" s="33" t="s">
        <v>1222</v>
      </c>
      <c r="D7" s="35">
        <v>0</v>
      </c>
      <c r="E7" s="36" t="s">
        <v>1223</v>
      </c>
      <c r="F7" s="35" t="s">
        <v>1215</v>
      </c>
      <c r="H7" s="33" t="str">
        <f t="shared" si="0"/>
        <v>~+|1|y|ms1084|y|wto_regional_pro|Work to Other Regional Productions|0|mo"wkopro"|||y|1,%1%|||2</v>
      </c>
    </row>
    <row r="8" spans="1:8" x14ac:dyDescent="0.25">
      <c r="A8" s="32">
        <f t="shared" si="1"/>
        <v>1085</v>
      </c>
      <c r="B8" s="33" t="s">
        <v>1260</v>
      </c>
      <c r="C8" s="33" t="s">
        <v>1224</v>
      </c>
      <c r="D8" s="35">
        <v>0</v>
      </c>
      <c r="E8" s="36" t="s">
        <v>1225</v>
      </c>
      <c r="F8" s="35" t="s">
        <v>1215</v>
      </c>
      <c r="H8" s="33" t="str">
        <f t="shared" si="0"/>
        <v>~+|1|y|ms1085|y|oto_regional_pro|Other to Other Regional Productions|0|mo"otopro"|||y|1,%1%|||2</v>
      </c>
    </row>
    <row r="9" spans="1:8" x14ac:dyDescent="0.25">
      <c r="A9" s="32">
        <f t="shared" si="1"/>
        <v>1086</v>
      </c>
      <c r="B9" s="33" t="s">
        <v>1261</v>
      </c>
      <c r="C9" s="33" t="s">
        <v>1226</v>
      </c>
      <c r="D9" s="35">
        <v>0</v>
      </c>
      <c r="E9" s="36" t="s">
        <v>1227</v>
      </c>
      <c r="F9" s="35" t="s">
        <v>1215</v>
      </c>
      <c r="H9" s="33" t="str">
        <f t="shared" si="0"/>
        <v>~+|1|y|ms1086|y|hbw1_regional_pro|Work #1 Regional Productions|0|mo"hbwpr1"|||y|1,%1%|||2</v>
      </c>
    </row>
    <row r="10" spans="1:8" x14ac:dyDescent="0.25">
      <c r="A10" s="32">
        <f t="shared" si="1"/>
        <v>1087</v>
      </c>
      <c r="B10" s="33" t="s">
        <v>1262</v>
      </c>
      <c r="C10" s="33" t="s">
        <v>1228</v>
      </c>
      <c r="D10" s="35">
        <v>0</v>
      </c>
      <c r="E10" s="36" t="s">
        <v>1229</v>
      </c>
      <c r="F10" s="35" t="s">
        <v>1215</v>
      </c>
      <c r="H10" s="33" t="str">
        <f t="shared" si="0"/>
        <v>~+|1|y|ms1087|y|hbw2_regional_pro|Work #2 Regional Productions|0|mo"hbwpr2"|||y|1,%1%|||2</v>
      </c>
    </row>
    <row r="11" spans="1:8" x14ac:dyDescent="0.25">
      <c r="A11" s="32">
        <f t="shared" si="1"/>
        <v>1088</v>
      </c>
      <c r="B11" s="33" t="s">
        <v>1263</v>
      </c>
      <c r="C11" s="33" t="s">
        <v>1230</v>
      </c>
      <c r="D11" s="35">
        <v>0</v>
      </c>
      <c r="E11" s="36" t="s">
        <v>1231</v>
      </c>
      <c r="F11" s="35" t="s">
        <v>1215</v>
      </c>
      <c r="H11" s="33" t="str">
        <f t="shared" si="0"/>
        <v>~+|1|y|ms1088|y|hbw3_regional_pro|Work #3 Regional Productions|0|mo"hbwpr3"|||y|1,%1%|||2</v>
      </c>
    </row>
    <row r="12" spans="1:8" x14ac:dyDescent="0.25">
      <c r="A12" s="32">
        <f t="shared" si="1"/>
        <v>1089</v>
      </c>
      <c r="B12" s="33" t="s">
        <v>1264</v>
      </c>
      <c r="C12" s="33" t="s">
        <v>1232</v>
      </c>
      <c r="D12" s="35">
        <v>0</v>
      </c>
      <c r="E12" s="36" t="s">
        <v>1233</v>
      </c>
      <c r="F12" s="35" t="s">
        <v>1215</v>
      </c>
      <c r="H12" s="33" t="str">
        <f t="shared" si="0"/>
        <v>~+|1|y|ms1089|y|hbw4_regional_pro|Work #4 Regional Productions|0|mo"hbwpr4"|||y|1,%1%|||2</v>
      </c>
    </row>
    <row r="13" spans="1:8" x14ac:dyDescent="0.25">
      <c r="A13" s="32">
        <f t="shared" si="1"/>
        <v>1090</v>
      </c>
      <c r="B13" s="33" t="s">
        <v>1275</v>
      </c>
      <c r="C13" s="33" t="s">
        <v>1473</v>
      </c>
      <c r="D13" s="35">
        <v>0</v>
      </c>
      <c r="E13" s="36" t="s">
        <v>1245</v>
      </c>
      <c r="F13" s="35" t="s">
        <v>1215</v>
      </c>
      <c r="H13" s="33" t="str">
        <f t="shared" ref="H13" si="2">"~+|1|y|ms"&amp;A13&amp;"|y|"&amp;B13&amp;"|"&amp;C13&amp;"|"&amp;D13&amp;"|"&amp;E13&amp;"|||y|"&amp;F13&amp;"|||2"</f>
        <v>~+|1|y|ms1090|y|lt_regional_pro|Light Truck Region Productions|0|mo"ltpro"|||y|1,%1%|||2</v>
      </c>
    </row>
    <row r="14" spans="1:8" x14ac:dyDescent="0.25">
      <c r="A14" s="32">
        <f t="shared" ref="A14:A15" si="3">A13+1</f>
        <v>1091</v>
      </c>
      <c r="B14" s="33" t="s">
        <v>1276</v>
      </c>
      <c r="C14" s="33" t="s">
        <v>1474</v>
      </c>
      <c r="D14" s="35">
        <v>0</v>
      </c>
      <c r="E14" s="36" t="s">
        <v>1246</v>
      </c>
      <c r="F14" s="35" t="s">
        <v>1215</v>
      </c>
      <c r="H14" s="33" t="str">
        <f t="shared" ref="H14:H15" si="4">"~+|1|y|ms"&amp;A14&amp;"|y|"&amp;B14&amp;"|"&amp;C14&amp;"|"&amp;D14&amp;"|"&amp;E14&amp;"|||y|"&amp;F14&amp;"|||2"</f>
        <v>~+|1|y|ms1091|y|mt_regional_pro|Medium Truck Region Productions|0|mo"mtpro"|||y|1,%1%|||2</v>
      </c>
    </row>
    <row r="15" spans="1:8" x14ac:dyDescent="0.25">
      <c r="A15" s="32">
        <f t="shared" si="3"/>
        <v>1092</v>
      </c>
      <c r="B15" s="33" t="s">
        <v>1277</v>
      </c>
      <c r="C15" s="33" t="s">
        <v>1475</v>
      </c>
      <c r="D15" s="35">
        <v>0</v>
      </c>
      <c r="E15" s="36" t="s">
        <v>1247</v>
      </c>
      <c r="F15" s="35" t="s">
        <v>1215</v>
      </c>
      <c r="H15" s="33" t="str">
        <f t="shared" si="4"/>
        <v>~+|1|y|ms1092|y|ht_regional_pro|Heavy Truck Region Productions|0|mo"htpro"|||y|1,%1%|||2</v>
      </c>
    </row>
    <row r="16" spans="1:8" x14ac:dyDescent="0.25">
      <c r="A16" s="32">
        <f t="shared" si="1"/>
        <v>1093</v>
      </c>
      <c r="B16" s="33" t="s">
        <v>1278</v>
      </c>
      <c r="C16" s="33" t="s">
        <v>1234</v>
      </c>
      <c r="D16" s="35">
        <v>0</v>
      </c>
      <c r="E16" s="36" t="s">
        <v>1319</v>
      </c>
      <c r="F16" s="35" t="s">
        <v>1215</v>
      </c>
      <c r="H16" s="33" t="str">
        <f t="shared" ref="H16:H28" si="5">"~+|1|y|ms"&amp;A16&amp;"|y|"&amp;B16&amp;"|"&amp;C16&amp;"|"&amp;D16&amp;"|"&amp;E16&amp;"|||y|"&amp;F16&amp;"|||2"</f>
        <v>~+|1|y|ms1093|y|col_regional_att|College Regional Attractions|0|md"colatt"|||y|1,%1%|||2</v>
      </c>
    </row>
    <row r="17" spans="1:8" x14ac:dyDescent="0.25">
      <c r="A17" s="32">
        <f t="shared" si="1"/>
        <v>1094</v>
      </c>
      <c r="B17" s="33" t="s">
        <v>1279</v>
      </c>
      <c r="C17" s="33" t="s">
        <v>1235</v>
      </c>
      <c r="D17" s="35">
        <v>0</v>
      </c>
      <c r="E17" s="36" t="s">
        <v>1285</v>
      </c>
      <c r="F17" s="35" t="s">
        <v>1215</v>
      </c>
      <c r="H17" s="33" t="str">
        <f t="shared" si="5"/>
        <v>~+|1|y|ms1094|y|hsp_regional_att|Shopping Regional Attractions|0|md"hspatt"|||y|1,%1%|||2</v>
      </c>
    </row>
    <row r="18" spans="1:8" x14ac:dyDescent="0.25">
      <c r="A18" s="32">
        <f t="shared" si="1"/>
        <v>1095</v>
      </c>
      <c r="B18" s="33" t="s">
        <v>1280</v>
      </c>
      <c r="C18" s="33" t="s">
        <v>1236</v>
      </c>
      <c r="D18" s="35">
        <v>0</v>
      </c>
      <c r="E18" s="36" t="s">
        <v>1286</v>
      </c>
      <c r="F18" s="35" t="s">
        <v>1215</v>
      </c>
      <c r="H18" s="33" t="str">
        <f t="shared" si="5"/>
        <v>~+|1|y|ms1095|y|hbo_regional_att|Other Regional Attractions|0|md"hboatt"|||y|1,%1%|||2</v>
      </c>
    </row>
    <row r="19" spans="1:8" x14ac:dyDescent="0.25">
      <c r="A19" s="32">
        <f t="shared" si="1"/>
        <v>1096</v>
      </c>
      <c r="B19" s="33" t="s">
        <v>1281</v>
      </c>
      <c r="C19" s="33" t="s">
        <v>1237</v>
      </c>
      <c r="D19" s="35">
        <v>0</v>
      </c>
      <c r="E19" s="36" t="s">
        <v>1287</v>
      </c>
      <c r="F19" s="35" t="s">
        <v>1215</v>
      </c>
      <c r="H19" s="33" t="str">
        <f t="shared" si="5"/>
        <v>~+|1|y|ms1096|y|sch_regional_att|School Regional Attractions|0|md"schatt"|||y|1,%1%|||2</v>
      </c>
    </row>
    <row r="20" spans="1:8" x14ac:dyDescent="0.25">
      <c r="A20" s="32">
        <f t="shared" si="1"/>
        <v>1097</v>
      </c>
      <c r="B20" s="33" t="s">
        <v>1265</v>
      </c>
      <c r="C20" s="33" t="s">
        <v>1238</v>
      </c>
      <c r="D20" s="35">
        <v>0</v>
      </c>
      <c r="E20" s="36" t="s">
        <v>1288</v>
      </c>
      <c r="F20" s="35" t="s">
        <v>1215</v>
      </c>
      <c r="H20" s="33" t="str">
        <f t="shared" si="5"/>
        <v>~+|1|y|ms1097|y|wto_regional_att|Work to Other Regional Attractions|0|md"wkoatt"|||y|1,%1%|||2</v>
      </c>
    </row>
    <row r="21" spans="1:8" x14ac:dyDescent="0.25">
      <c r="A21" s="32">
        <f t="shared" si="1"/>
        <v>1098</v>
      </c>
      <c r="B21" s="33" t="s">
        <v>1266</v>
      </c>
      <c r="C21" s="33" t="s">
        <v>1239</v>
      </c>
      <c r="D21" s="35">
        <v>0</v>
      </c>
      <c r="E21" s="36" t="s">
        <v>1289</v>
      </c>
      <c r="F21" s="35" t="s">
        <v>1215</v>
      </c>
      <c r="H21" s="33" t="str">
        <f t="shared" si="5"/>
        <v>~+|1|y|ms1098|y|oto_regional_att|Other to Other Regional Attractions|0|md"otoatt"|||y|1,%1%|||2</v>
      </c>
    </row>
    <row r="22" spans="1:8" x14ac:dyDescent="0.25">
      <c r="A22" s="32">
        <f t="shared" si="1"/>
        <v>1099</v>
      </c>
      <c r="B22" s="33" t="s">
        <v>1267</v>
      </c>
      <c r="C22" s="33" t="s">
        <v>1240</v>
      </c>
      <c r="D22" s="35">
        <v>0</v>
      </c>
      <c r="E22" s="36" t="s">
        <v>1290</v>
      </c>
      <c r="F22" s="35" t="s">
        <v>1215</v>
      </c>
      <c r="H22" s="33" t="str">
        <f t="shared" si="5"/>
        <v>~+|1|y|ms1099|y|hbw1_regional_att|Work #1 Regional Attractions|0|md"hbwat1"|||y|1,%1%|||2</v>
      </c>
    </row>
    <row r="23" spans="1:8" x14ac:dyDescent="0.25">
      <c r="A23" s="32">
        <f t="shared" si="1"/>
        <v>1100</v>
      </c>
      <c r="B23" s="33" t="s">
        <v>1268</v>
      </c>
      <c r="C23" s="33" t="s">
        <v>1241</v>
      </c>
      <c r="D23" s="35">
        <v>0</v>
      </c>
      <c r="E23" s="36" t="s">
        <v>1291</v>
      </c>
      <c r="F23" s="35" t="s">
        <v>1215</v>
      </c>
      <c r="H23" s="33" t="str">
        <f t="shared" si="5"/>
        <v>~+|1|y|ms1100|y|hbw2_regional_att|Work #2 Regional Attractions|0|md"hbwat2"|||y|1,%1%|||2</v>
      </c>
    </row>
    <row r="24" spans="1:8" x14ac:dyDescent="0.25">
      <c r="A24" s="32">
        <f t="shared" si="1"/>
        <v>1101</v>
      </c>
      <c r="B24" s="33" t="s">
        <v>1269</v>
      </c>
      <c r="C24" s="33" t="s">
        <v>1242</v>
      </c>
      <c r="D24" s="35">
        <v>0</v>
      </c>
      <c r="E24" s="36" t="s">
        <v>1292</v>
      </c>
      <c r="F24" s="35" t="s">
        <v>1215</v>
      </c>
      <c r="H24" s="33" t="str">
        <f t="shared" si="5"/>
        <v>~+|1|y|ms1101|y|hbw3_regional_att|Work #3 Regional Attractions|0|md"hbwat3"|||y|1,%1%|||2</v>
      </c>
    </row>
    <row r="25" spans="1:8" x14ac:dyDescent="0.25">
      <c r="A25" s="32">
        <f t="shared" si="1"/>
        <v>1102</v>
      </c>
      <c r="B25" s="33" t="s">
        <v>1270</v>
      </c>
      <c r="C25" s="33" t="s">
        <v>1243</v>
      </c>
      <c r="D25" s="35">
        <v>0</v>
      </c>
      <c r="E25" s="36" t="s">
        <v>1293</v>
      </c>
      <c r="F25" s="35" t="s">
        <v>1215</v>
      </c>
      <c r="H25" s="33" t="str">
        <f t="shared" si="5"/>
        <v>~+|1|y|ms1102|y|hbw4_regional_att|Work #4 Regional Attractions|0|md"hbwat4"|||y|1,%1%|||2</v>
      </c>
    </row>
    <row r="26" spans="1:8" x14ac:dyDescent="0.25">
      <c r="A26" s="32">
        <f t="shared" ref="A26:A28" si="6">A25+1</f>
        <v>1103</v>
      </c>
      <c r="B26" s="33" t="s">
        <v>1282</v>
      </c>
      <c r="C26" s="33" t="s">
        <v>1476</v>
      </c>
      <c r="D26" s="35">
        <v>0</v>
      </c>
      <c r="E26" s="36" t="s">
        <v>1294</v>
      </c>
      <c r="F26" s="35" t="s">
        <v>1215</v>
      </c>
      <c r="H26" s="33" t="str">
        <f t="shared" si="5"/>
        <v>~+|1|y|ms1103|y|lt_regional_att|Light Truck Region Attractions|0|md"ltatt"|||y|1,%1%|||2</v>
      </c>
    </row>
    <row r="27" spans="1:8" x14ac:dyDescent="0.25">
      <c r="A27" s="32">
        <f t="shared" si="6"/>
        <v>1104</v>
      </c>
      <c r="B27" s="33" t="s">
        <v>1283</v>
      </c>
      <c r="C27" s="33" t="s">
        <v>1477</v>
      </c>
      <c r="D27" s="35">
        <v>0</v>
      </c>
      <c r="E27" s="36" t="s">
        <v>1295</v>
      </c>
      <c r="F27" s="35" t="s">
        <v>1215</v>
      </c>
      <c r="H27" s="33" t="str">
        <f t="shared" si="5"/>
        <v>~+|1|y|ms1104|y|mt_regional_att|Medium Truck Region Attractions|0|md"mtatt"|||y|1,%1%|||2</v>
      </c>
    </row>
    <row r="28" spans="1:8" x14ac:dyDescent="0.25">
      <c r="A28" s="32">
        <f t="shared" si="6"/>
        <v>1105</v>
      </c>
      <c r="B28" s="33" t="s">
        <v>1284</v>
      </c>
      <c r="C28" s="33" t="s">
        <v>1478</v>
      </c>
      <c r="D28" s="35">
        <v>0</v>
      </c>
      <c r="E28" s="36" t="s">
        <v>1296</v>
      </c>
      <c r="F28" s="35" t="s">
        <v>1215</v>
      </c>
      <c r="H28" s="33" t="str">
        <f t="shared" si="5"/>
        <v>~+|1|y|ms1105|y|ht_regional_att|Heavy Truck Region Attractions|0|md"htatt"|||y|1,%1%|||2</v>
      </c>
    </row>
    <row r="29" spans="1:8" x14ac:dyDescent="0.25">
      <c r="A29" s="40" t="s">
        <v>1390</v>
      </c>
      <c r="H29" s="33" t="str">
        <f>"~/ --- "&amp;A29</f>
        <v>~/ --- King County</v>
      </c>
    </row>
    <row r="30" spans="1:8" x14ac:dyDescent="0.25">
      <c r="A30" s="32">
        <f>A28+1</f>
        <v>1106</v>
      </c>
      <c r="B30" s="33" t="s">
        <v>1452</v>
      </c>
      <c r="C30" s="33" t="s">
        <v>1391</v>
      </c>
      <c r="D30" s="35">
        <v>0</v>
      </c>
      <c r="E30" s="36" t="s">
        <v>1214</v>
      </c>
      <c r="F30" s="35" t="s">
        <v>1385</v>
      </c>
      <c r="H30" s="33" t="str">
        <f>"~+|1|y|ms"&amp;A30&amp;"|y|"&amp;B30&amp;"|"&amp;C30&amp;"|"&amp;D30&amp;"|"&amp;E30&amp;"|||y|"&amp;F30&amp;"|||2"</f>
        <v>~+|1|y|ms1106|y|col_King_pro|College King Productions|0|mo"colpro"|||y|gc1|||2</v>
      </c>
    </row>
    <row r="31" spans="1:8" x14ac:dyDescent="0.25">
      <c r="A31" s="32">
        <f>A30+1</f>
        <v>1107</v>
      </c>
      <c r="B31" s="33" t="s">
        <v>1453</v>
      </c>
      <c r="C31" s="33" t="s">
        <v>1392</v>
      </c>
      <c r="D31" s="35">
        <v>0</v>
      </c>
      <c r="E31" s="36" t="s">
        <v>1217</v>
      </c>
      <c r="F31" s="35" t="s">
        <v>1385</v>
      </c>
      <c r="H31" s="33" t="str">
        <f t="shared" ref="H31:H55" si="7">"~+|1|y|ms"&amp;A31&amp;"|y|"&amp;B31&amp;"|"&amp;C31&amp;"|"&amp;D31&amp;"|"&amp;E31&amp;"|||y|"&amp;F31&amp;"|||2"</f>
        <v>~+|1|y|ms1107|y|hsp_King_pro|Shopping King Productions|0|mo"hsppro"|||y|gc1|||2</v>
      </c>
    </row>
    <row r="32" spans="1:8" x14ac:dyDescent="0.25">
      <c r="A32" s="32">
        <f t="shared" ref="A32:A55" si="8">A31+1</f>
        <v>1108</v>
      </c>
      <c r="B32" s="33" t="s">
        <v>1454</v>
      </c>
      <c r="C32" s="33" t="s">
        <v>1393</v>
      </c>
      <c r="D32" s="35">
        <v>0</v>
      </c>
      <c r="E32" s="36" t="s">
        <v>1219</v>
      </c>
      <c r="F32" s="35" t="s">
        <v>1385</v>
      </c>
      <c r="H32" s="33" t="str">
        <f t="shared" si="7"/>
        <v>~+|1|y|ms1108|y|hbo_King_pro|Other King Productions|0|mo"hbopro"|||y|gc1|||2</v>
      </c>
    </row>
    <row r="33" spans="1:8" x14ac:dyDescent="0.25">
      <c r="A33" s="32">
        <f t="shared" si="8"/>
        <v>1109</v>
      </c>
      <c r="B33" s="33" t="s">
        <v>1455</v>
      </c>
      <c r="C33" s="33" t="s">
        <v>1394</v>
      </c>
      <c r="D33" s="35">
        <v>0</v>
      </c>
      <c r="E33" s="36" t="s">
        <v>1221</v>
      </c>
      <c r="F33" s="35" t="s">
        <v>1385</v>
      </c>
      <c r="H33" s="33" t="str">
        <f t="shared" si="7"/>
        <v>~+|1|y|ms1109|y|sch_King_pro|School King Productions|0|mo"schpro"|||y|gc1|||2</v>
      </c>
    </row>
    <row r="34" spans="1:8" x14ac:dyDescent="0.25">
      <c r="A34" s="32">
        <f t="shared" si="8"/>
        <v>1110</v>
      </c>
      <c r="B34" s="33" t="s">
        <v>1456</v>
      </c>
      <c r="C34" s="33" t="s">
        <v>1395</v>
      </c>
      <c r="D34" s="35">
        <v>0</v>
      </c>
      <c r="E34" s="36" t="s">
        <v>1223</v>
      </c>
      <c r="F34" s="35" t="s">
        <v>1385</v>
      </c>
      <c r="H34" s="33" t="str">
        <f t="shared" si="7"/>
        <v>~+|1|y|ms1110|y|wto_King_pro|Work to Other King Productions|0|mo"wkopro"|||y|gc1|||2</v>
      </c>
    </row>
    <row r="35" spans="1:8" x14ac:dyDescent="0.25">
      <c r="A35" s="32">
        <f t="shared" si="8"/>
        <v>1111</v>
      </c>
      <c r="B35" s="33" t="s">
        <v>1457</v>
      </c>
      <c r="C35" s="33" t="s">
        <v>1396</v>
      </c>
      <c r="D35" s="35">
        <v>0</v>
      </c>
      <c r="E35" s="36" t="s">
        <v>1225</v>
      </c>
      <c r="F35" s="35" t="s">
        <v>1385</v>
      </c>
      <c r="H35" s="33" t="str">
        <f t="shared" si="7"/>
        <v>~+|1|y|ms1111|y|oto_King_pro|Other to Other King Productions|0|mo"otopro"|||y|gc1|||2</v>
      </c>
    </row>
    <row r="36" spans="1:8" x14ac:dyDescent="0.25">
      <c r="A36" s="32">
        <f t="shared" si="8"/>
        <v>1112</v>
      </c>
      <c r="B36" s="33" t="s">
        <v>1458</v>
      </c>
      <c r="C36" s="33" t="s">
        <v>1397</v>
      </c>
      <c r="D36" s="35">
        <v>0</v>
      </c>
      <c r="E36" s="36" t="s">
        <v>1227</v>
      </c>
      <c r="F36" s="35" t="s">
        <v>1385</v>
      </c>
      <c r="H36" s="33" t="str">
        <f t="shared" si="7"/>
        <v>~+|1|y|ms1112|y|hbw1_King_pro|Work #1 King Productions|0|mo"hbwpr1"|||y|gc1|||2</v>
      </c>
    </row>
    <row r="37" spans="1:8" x14ac:dyDescent="0.25">
      <c r="A37" s="32">
        <f t="shared" si="8"/>
        <v>1113</v>
      </c>
      <c r="B37" s="33" t="s">
        <v>1459</v>
      </c>
      <c r="C37" s="33" t="s">
        <v>1398</v>
      </c>
      <c r="D37" s="35">
        <v>0</v>
      </c>
      <c r="E37" s="36" t="s">
        <v>1229</v>
      </c>
      <c r="F37" s="35" t="s">
        <v>1385</v>
      </c>
      <c r="H37" s="33" t="str">
        <f t="shared" si="7"/>
        <v>~+|1|y|ms1113|y|hbw2_King_pro|Work #2 King Productions|0|mo"hbwpr2"|||y|gc1|||2</v>
      </c>
    </row>
    <row r="38" spans="1:8" x14ac:dyDescent="0.25">
      <c r="A38" s="32">
        <f t="shared" si="8"/>
        <v>1114</v>
      </c>
      <c r="B38" s="33" t="s">
        <v>1460</v>
      </c>
      <c r="C38" s="33" t="s">
        <v>1399</v>
      </c>
      <c r="D38" s="35">
        <v>0</v>
      </c>
      <c r="E38" s="36" t="s">
        <v>1231</v>
      </c>
      <c r="F38" s="35" t="s">
        <v>1385</v>
      </c>
      <c r="H38" s="33" t="str">
        <f t="shared" si="7"/>
        <v>~+|1|y|ms1114|y|hbw3_King_pro|Work #3 King Productions|0|mo"hbwpr3"|||y|gc1|||2</v>
      </c>
    </row>
    <row r="39" spans="1:8" x14ac:dyDescent="0.25">
      <c r="A39" s="32">
        <f t="shared" si="8"/>
        <v>1115</v>
      </c>
      <c r="B39" s="33" t="s">
        <v>1461</v>
      </c>
      <c r="C39" s="33" t="s">
        <v>1400</v>
      </c>
      <c r="D39" s="35">
        <v>0</v>
      </c>
      <c r="E39" s="36" t="s">
        <v>1233</v>
      </c>
      <c r="F39" s="35" t="s">
        <v>1385</v>
      </c>
      <c r="H39" s="33" t="str">
        <f t="shared" si="7"/>
        <v>~+|1|y|ms1115|y|hbw4_King_pro|Work #4 King Productions|0|mo"hbwpr4"|||y|gc1|||2</v>
      </c>
    </row>
    <row r="40" spans="1:8" x14ac:dyDescent="0.25">
      <c r="A40" s="32">
        <f t="shared" si="8"/>
        <v>1116</v>
      </c>
      <c r="B40" s="33" t="s">
        <v>1479</v>
      </c>
      <c r="C40" s="33" t="s">
        <v>1473</v>
      </c>
      <c r="D40" s="35">
        <v>0</v>
      </c>
      <c r="E40" s="36" t="s">
        <v>1245</v>
      </c>
      <c r="F40" s="35" t="s">
        <v>1385</v>
      </c>
      <c r="H40" s="33" t="str">
        <f t="shared" si="7"/>
        <v>~+|1|y|ms1116|y|lt_King_pro|Light Truck Region Productions|0|mo"ltpro"|||y|gc1|||2</v>
      </c>
    </row>
    <row r="41" spans="1:8" x14ac:dyDescent="0.25">
      <c r="A41" s="32">
        <f t="shared" si="8"/>
        <v>1117</v>
      </c>
      <c r="B41" s="33" t="s">
        <v>1480</v>
      </c>
      <c r="C41" s="33" t="s">
        <v>1474</v>
      </c>
      <c r="D41" s="35">
        <v>0</v>
      </c>
      <c r="E41" s="36" t="s">
        <v>1246</v>
      </c>
      <c r="F41" s="35" t="s">
        <v>1385</v>
      </c>
      <c r="H41" s="33" t="str">
        <f t="shared" si="7"/>
        <v>~+|1|y|ms1117|y|mt_King_pro|Medium Truck Region Productions|0|mo"mtpro"|||y|gc1|||2</v>
      </c>
    </row>
    <row r="42" spans="1:8" x14ac:dyDescent="0.25">
      <c r="A42" s="32">
        <f t="shared" si="8"/>
        <v>1118</v>
      </c>
      <c r="B42" s="33" t="s">
        <v>1481</v>
      </c>
      <c r="C42" s="33" t="s">
        <v>1475</v>
      </c>
      <c r="D42" s="35">
        <v>0</v>
      </c>
      <c r="E42" s="36" t="s">
        <v>1247</v>
      </c>
      <c r="F42" s="35" t="s">
        <v>1385</v>
      </c>
      <c r="H42" s="33" t="str">
        <f t="shared" si="7"/>
        <v>~+|1|y|ms1118|y|ht_King_pro|Heavy Truck Region Productions|0|mo"htpro"|||y|gc1|||2</v>
      </c>
    </row>
    <row r="43" spans="1:8" x14ac:dyDescent="0.25">
      <c r="A43" s="32">
        <f t="shared" si="8"/>
        <v>1119</v>
      </c>
      <c r="B43" s="33" t="s">
        <v>1462</v>
      </c>
      <c r="C43" s="33" t="s">
        <v>1401</v>
      </c>
      <c r="D43" s="35">
        <v>0</v>
      </c>
      <c r="E43" s="36" t="s">
        <v>1319</v>
      </c>
      <c r="F43" s="35" t="s">
        <v>1385</v>
      </c>
      <c r="H43" s="33" t="str">
        <f t="shared" si="7"/>
        <v>~+|1|y|ms1119|y|col_King_att|College King Attractions|0|md"colatt"|||y|gc1|||2</v>
      </c>
    </row>
    <row r="44" spans="1:8" x14ac:dyDescent="0.25">
      <c r="A44" s="32">
        <f t="shared" si="8"/>
        <v>1120</v>
      </c>
      <c r="B44" s="33" t="s">
        <v>1463</v>
      </c>
      <c r="C44" s="33" t="s">
        <v>1402</v>
      </c>
      <c r="D44" s="35">
        <v>0</v>
      </c>
      <c r="E44" s="36" t="s">
        <v>1285</v>
      </c>
      <c r="F44" s="35" t="s">
        <v>1385</v>
      </c>
      <c r="H44" s="33" t="str">
        <f t="shared" si="7"/>
        <v>~+|1|y|ms1120|y|hsp_King_att|Shopping King Attractions|0|md"hspatt"|||y|gc1|||2</v>
      </c>
    </row>
    <row r="45" spans="1:8" x14ac:dyDescent="0.25">
      <c r="A45" s="32">
        <f t="shared" si="8"/>
        <v>1121</v>
      </c>
      <c r="B45" s="33" t="s">
        <v>1464</v>
      </c>
      <c r="C45" s="33" t="s">
        <v>1403</v>
      </c>
      <c r="D45" s="35">
        <v>0</v>
      </c>
      <c r="E45" s="36" t="s">
        <v>1286</v>
      </c>
      <c r="F45" s="35" t="s">
        <v>1385</v>
      </c>
      <c r="H45" s="33" t="str">
        <f t="shared" si="7"/>
        <v>~+|1|y|ms1121|y|hbo_King_att|Other King Attractions|0|md"hboatt"|||y|gc1|||2</v>
      </c>
    </row>
    <row r="46" spans="1:8" x14ac:dyDescent="0.25">
      <c r="A46" s="32">
        <f t="shared" si="8"/>
        <v>1122</v>
      </c>
      <c r="B46" s="33" t="s">
        <v>1465</v>
      </c>
      <c r="C46" s="33" t="s">
        <v>1404</v>
      </c>
      <c r="D46" s="35">
        <v>0</v>
      </c>
      <c r="E46" s="36" t="s">
        <v>1287</v>
      </c>
      <c r="F46" s="35" t="s">
        <v>1385</v>
      </c>
      <c r="H46" s="33" t="str">
        <f t="shared" si="7"/>
        <v>~+|1|y|ms1122|y|sch_King_att|School King Attractions|0|md"schatt"|||y|gc1|||2</v>
      </c>
    </row>
    <row r="47" spans="1:8" x14ac:dyDescent="0.25">
      <c r="A47" s="32">
        <f t="shared" si="8"/>
        <v>1123</v>
      </c>
      <c r="B47" s="33" t="s">
        <v>1466</v>
      </c>
      <c r="C47" s="33" t="s">
        <v>1405</v>
      </c>
      <c r="D47" s="35">
        <v>0</v>
      </c>
      <c r="E47" s="36" t="s">
        <v>1288</v>
      </c>
      <c r="F47" s="35" t="s">
        <v>1385</v>
      </c>
      <c r="H47" s="33" t="str">
        <f t="shared" si="7"/>
        <v>~+|1|y|ms1123|y|wto_King_att|Work to Other King Attractions|0|md"wkoatt"|||y|gc1|||2</v>
      </c>
    </row>
    <row r="48" spans="1:8" x14ac:dyDescent="0.25">
      <c r="A48" s="32">
        <f t="shared" si="8"/>
        <v>1124</v>
      </c>
      <c r="B48" s="33" t="s">
        <v>1467</v>
      </c>
      <c r="C48" s="33" t="s">
        <v>1406</v>
      </c>
      <c r="D48" s="35">
        <v>0</v>
      </c>
      <c r="E48" s="36" t="s">
        <v>1289</v>
      </c>
      <c r="F48" s="35" t="s">
        <v>1385</v>
      </c>
      <c r="H48" s="33" t="str">
        <f t="shared" si="7"/>
        <v>~+|1|y|ms1124|y|oto_King_att|Other to Other King Attractions|0|md"otoatt"|||y|gc1|||2</v>
      </c>
    </row>
    <row r="49" spans="1:8" x14ac:dyDescent="0.25">
      <c r="A49" s="32">
        <f t="shared" si="8"/>
        <v>1125</v>
      </c>
      <c r="B49" s="33" t="s">
        <v>1468</v>
      </c>
      <c r="C49" s="33" t="s">
        <v>1407</v>
      </c>
      <c r="D49" s="35">
        <v>0</v>
      </c>
      <c r="E49" s="36" t="s">
        <v>1290</v>
      </c>
      <c r="F49" s="35" t="s">
        <v>1385</v>
      </c>
      <c r="H49" s="33" t="str">
        <f t="shared" si="7"/>
        <v>~+|1|y|ms1125|y|hbw1_King_att|Work #1 King Attractions|0|md"hbwat1"|||y|gc1|||2</v>
      </c>
    </row>
    <row r="50" spans="1:8" x14ac:dyDescent="0.25">
      <c r="A50" s="32">
        <f t="shared" si="8"/>
        <v>1126</v>
      </c>
      <c r="B50" s="33" t="s">
        <v>1469</v>
      </c>
      <c r="C50" s="33" t="s">
        <v>1408</v>
      </c>
      <c r="D50" s="35">
        <v>0</v>
      </c>
      <c r="E50" s="36" t="s">
        <v>1291</v>
      </c>
      <c r="F50" s="35" t="s">
        <v>1385</v>
      </c>
      <c r="H50" s="33" t="str">
        <f t="shared" si="7"/>
        <v>~+|1|y|ms1126|y|hbw2_King_att|Work #2 King Attractions|0|md"hbwat2"|||y|gc1|||2</v>
      </c>
    </row>
    <row r="51" spans="1:8" x14ac:dyDescent="0.25">
      <c r="A51" s="32">
        <f t="shared" si="8"/>
        <v>1127</v>
      </c>
      <c r="B51" s="33" t="s">
        <v>1470</v>
      </c>
      <c r="C51" s="33" t="s">
        <v>1409</v>
      </c>
      <c r="D51" s="35">
        <v>0</v>
      </c>
      <c r="E51" s="36" t="s">
        <v>1292</v>
      </c>
      <c r="F51" s="35" t="s">
        <v>1385</v>
      </c>
      <c r="H51" s="33" t="str">
        <f t="shared" si="7"/>
        <v>~+|1|y|ms1127|y|hbw3_King_att|Work #3 King Attractions|0|md"hbwat3"|||y|gc1|||2</v>
      </c>
    </row>
    <row r="52" spans="1:8" x14ac:dyDescent="0.25">
      <c r="A52" s="32">
        <f t="shared" si="8"/>
        <v>1128</v>
      </c>
      <c r="B52" s="33" t="s">
        <v>1471</v>
      </c>
      <c r="C52" s="33" t="s">
        <v>1410</v>
      </c>
      <c r="D52" s="35">
        <v>0</v>
      </c>
      <c r="E52" s="36" t="s">
        <v>1293</v>
      </c>
      <c r="F52" s="35" t="s">
        <v>1385</v>
      </c>
      <c r="H52" s="33" t="str">
        <f t="shared" si="7"/>
        <v>~+|1|y|ms1128|y|hbw4_King_att|Work #4 King Attractions|0|md"hbwat4"|||y|gc1|||2</v>
      </c>
    </row>
    <row r="53" spans="1:8" x14ac:dyDescent="0.25">
      <c r="A53" s="32">
        <f t="shared" si="8"/>
        <v>1129</v>
      </c>
      <c r="B53" s="33" t="s">
        <v>1482</v>
      </c>
      <c r="C53" s="33" t="s">
        <v>1476</v>
      </c>
      <c r="D53" s="35">
        <v>0</v>
      </c>
      <c r="E53" s="36" t="s">
        <v>1294</v>
      </c>
      <c r="F53" s="35" t="s">
        <v>1385</v>
      </c>
      <c r="H53" s="33" t="str">
        <f t="shared" si="7"/>
        <v>~+|1|y|ms1129|y|lt_King_att|Light Truck Region Attractions|0|md"ltatt"|||y|gc1|||2</v>
      </c>
    </row>
    <row r="54" spans="1:8" x14ac:dyDescent="0.25">
      <c r="A54" s="32">
        <f t="shared" si="8"/>
        <v>1130</v>
      </c>
      <c r="B54" s="33" t="s">
        <v>1483</v>
      </c>
      <c r="C54" s="33" t="s">
        <v>1477</v>
      </c>
      <c r="D54" s="35">
        <v>0</v>
      </c>
      <c r="E54" s="36" t="s">
        <v>1295</v>
      </c>
      <c r="F54" s="35" t="s">
        <v>1385</v>
      </c>
      <c r="H54" s="33" t="str">
        <f t="shared" si="7"/>
        <v>~+|1|y|ms1130|y|mt_King_att|Medium Truck Region Attractions|0|md"mtatt"|||y|gc1|||2</v>
      </c>
    </row>
    <row r="55" spans="1:8" x14ac:dyDescent="0.25">
      <c r="A55" s="32">
        <f t="shared" si="8"/>
        <v>1131</v>
      </c>
      <c r="B55" s="33" t="s">
        <v>1484</v>
      </c>
      <c r="C55" s="33" t="s">
        <v>1478</v>
      </c>
      <c r="D55" s="35">
        <v>0</v>
      </c>
      <c r="E55" s="36" t="s">
        <v>1296</v>
      </c>
      <c r="F55" s="35" t="s">
        <v>1385</v>
      </c>
      <c r="H55" s="33" t="str">
        <f t="shared" si="7"/>
        <v>~+|1|y|ms1131|y|ht_King_att|Heavy Truck Region Attractions|0|md"htatt"|||y|gc1|||2</v>
      </c>
    </row>
    <row r="56" spans="1:8" x14ac:dyDescent="0.25">
      <c r="A56" s="40" t="s">
        <v>1411</v>
      </c>
      <c r="H56" s="33" t="str">
        <f>"~/ --- "&amp;A56</f>
        <v>~/ --- Kitsap County</v>
      </c>
    </row>
    <row r="57" spans="1:8" x14ac:dyDescent="0.25">
      <c r="A57" s="32">
        <f>A55+1</f>
        <v>1132</v>
      </c>
      <c r="B57" s="33" t="s">
        <v>1412</v>
      </c>
      <c r="C57" s="33" t="s">
        <v>1413</v>
      </c>
      <c r="D57" s="35">
        <v>0</v>
      </c>
      <c r="E57" s="36" t="s">
        <v>1214</v>
      </c>
      <c r="F57" s="35" t="s">
        <v>1388</v>
      </c>
      <c r="H57" s="33" t="str">
        <f>"~+|1|y|ms"&amp;A57&amp;"|y|"&amp;B57&amp;"|"&amp;C57&amp;"|"&amp;D57&amp;"|"&amp;E57&amp;"|||y|"&amp;F57&amp;"|||2"</f>
        <v>~+|1|y|ms1132|y|col_Kitsap_pro|College Kitsap Productions|0|mo"colpro"|||y|gc4|||2</v>
      </c>
    </row>
    <row r="58" spans="1:8" x14ac:dyDescent="0.25">
      <c r="A58" s="32">
        <f>A57+1</f>
        <v>1133</v>
      </c>
      <c r="B58" s="33" t="s">
        <v>1414</v>
      </c>
      <c r="C58" s="33" t="s">
        <v>1415</v>
      </c>
      <c r="D58" s="35">
        <v>0</v>
      </c>
      <c r="E58" s="36" t="s">
        <v>1217</v>
      </c>
      <c r="F58" s="35" t="s">
        <v>1388</v>
      </c>
      <c r="H58" s="33" t="str">
        <f t="shared" ref="H58:H82" si="9">"~+|1|y|ms"&amp;A58&amp;"|y|"&amp;B58&amp;"|"&amp;C58&amp;"|"&amp;D58&amp;"|"&amp;E58&amp;"|||y|"&amp;F58&amp;"|||2"</f>
        <v>~+|1|y|ms1133|y|hsp_Kitsap_pro|Shopping Kitsap Productions|0|mo"hsppro"|||y|gc4|||2</v>
      </c>
    </row>
    <row r="59" spans="1:8" x14ac:dyDescent="0.25">
      <c r="A59" s="32">
        <f t="shared" ref="A59:A82" si="10">A58+1</f>
        <v>1134</v>
      </c>
      <c r="B59" s="33" t="s">
        <v>1416</v>
      </c>
      <c r="C59" s="33" t="s">
        <v>1417</v>
      </c>
      <c r="D59" s="35">
        <v>0</v>
      </c>
      <c r="E59" s="36" t="s">
        <v>1219</v>
      </c>
      <c r="F59" s="35" t="s">
        <v>1388</v>
      </c>
      <c r="H59" s="33" t="str">
        <f t="shared" si="9"/>
        <v>~+|1|y|ms1134|y|hbo_Kitsap_pro|Other Kitsap Productions|0|mo"hbopro"|||y|gc4|||2</v>
      </c>
    </row>
    <row r="60" spans="1:8" x14ac:dyDescent="0.25">
      <c r="A60" s="32">
        <f t="shared" si="10"/>
        <v>1135</v>
      </c>
      <c r="B60" s="33" t="s">
        <v>1418</v>
      </c>
      <c r="C60" s="33" t="s">
        <v>1419</v>
      </c>
      <c r="D60" s="35">
        <v>0</v>
      </c>
      <c r="E60" s="36" t="s">
        <v>1221</v>
      </c>
      <c r="F60" s="35" t="s">
        <v>1388</v>
      </c>
      <c r="H60" s="33" t="str">
        <f t="shared" si="9"/>
        <v>~+|1|y|ms1135|y|sch_Kitsap_pro|School Kitsap Productions|0|mo"schpro"|||y|gc4|||2</v>
      </c>
    </row>
    <row r="61" spans="1:8" x14ac:dyDescent="0.25">
      <c r="A61" s="32">
        <f t="shared" si="10"/>
        <v>1136</v>
      </c>
      <c r="B61" s="33" t="s">
        <v>1420</v>
      </c>
      <c r="C61" s="33" t="s">
        <v>1421</v>
      </c>
      <c r="D61" s="35">
        <v>0</v>
      </c>
      <c r="E61" s="36" t="s">
        <v>1223</v>
      </c>
      <c r="F61" s="35" t="s">
        <v>1388</v>
      </c>
      <c r="H61" s="33" t="str">
        <f t="shared" si="9"/>
        <v>~+|1|y|ms1136|y|wto_Kitsap_pro|Work to Other Kitsap Productions|0|mo"wkopro"|||y|gc4|||2</v>
      </c>
    </row>
    <row r="62" spans="1:8" x14ac:dyDescent="0.25">
      <c r="A62" s="32">
        <f t="shared" si="10"/>
        <v>1137</v>
      </c>
      <c r="B62" s="33" t="s">
        <v>1422</v>
      </c>
      <c r="C62" s="33" t="s">
        <v>1423</v>
      </c>
      <c r="D62" s="35">
        <v>0</v>
      </c>
      <c r="E62" s="36" t="s">
        <v>1225</v>
      </c>
      <c r="F62" s="35" t="s">
        <v>1388</v>
      </c>
      <c r="H62" s="33" t="str">
        <f t="shared" si="9"/>
        <v>~+|1|y|ms1137|y|oto_Kitsap_pro|Other to Other Kitsap Productions|0|mo"otopro"|||y|gc4|||2</v>
      </c>
    </row>
    <row r="63" spans="1:8" x14ac:dyDescent="0.25">
      <c r="A63" s="32">
        <f t="shared" si="10"/>
        <v>1138</v>
      </c>
      <c r="B63" s="33" t="s">
        <v>1424</v>
      </c>
      <c r="C63" s="33" t="s">
        <v>1425</v>
      </c>
      <c r="D63" s="35">
        <v>0</v>
      </c>
      <c r="E63" s="36" t="s">
        <v>1227</v>
      </c>
      <c r="F63" s="35" t="s">
        <v>1388</v>
      </c>
      <c r="H63" s="33" t="str">
        <f t="shared" si="9"/>
        <v>~+|1|y|ms1138|y|hbw1_Kitsap_pro|Work #1 Kitsap Productions|0|mo"hbwpr1"|||y|gc4|||2</v>
      </c>
    </row>
    <row r="64" spans="1:8" x14ac:dyDescent="0.25">
      <c r="A64" s="32">
        <f t="shared" si="10"/>
        <v>1139</v>
      </c>
      <c r="B64" s="33" t="s">
        <v>1426</v>
      </c>
      <c r="C64" s="33" t="s">
        <v>1427</v>
      </c>
      <c r="D64" s="35">
        <v>0</v>
      </c>
      <c r="E64" s="36" t="s">
        <v>1229</v>
      </c>
      <c r="F64" s="35" t="s">
        <v>1388</v>
      </c>
      <c r="H64" s="33" t="str">
        <f t="shared" si="9"/>
        <v>~+|1|y|ms1139|y|hbw2_Kitsap_pro|Work #2 Kitsap Productions|0|mo"hbwpr2"|||y|gc4|||2</v>
      </c>
    </row>
    <row r="65" spans="1:8" x14ac:dyDescent="0.25">
      <c r="A65" s="32">
        <f t="shared" si="10"/>
        <v>1140</v>
      </c>
      <c r="B65" s="33" t="s">
        <v>1428</v>
      </c>
      <c r="C65" s="33" t="s">
        <v>1429</v>
      </c>
      <c r="D65" s="35">
        <v>0</v>
      </c>
      <c r="E65" s="36" t="s">
        <v>1231</v>
      </c>
      <c r="F65" s="35" t="s">
        <v>1388</v>
      </c>
      <c r="H65" s="33" t="str">
        <f t="shared" si="9"/>
        <v>~+|1|y|ms1140|y|hbw3_Kitsap_pro|Work #3 Kitsap Productions|0|mo"hbwpr3"|||y|gc4|||2</v>
      </c>
    </row>
    <row r="66" spans="1:8" x14ac:dyDescent="0.25">
      <c r="A66" s="32">
        <f t="shared" si="10"/>
        <v>1141</v>
      </c>
      <c r="B66" s="33" t="s">
        <v>1430</v>
      </c>
      <c r="C66" s="33" t="s">
        <v>1431</v>
      </c>
      <c r="D66" s="35">
        <v>0</v>
      </c>
      <c r="E66" s="36" t="s">
        <v>1233</v>
      </c>
      <c r="F66" s="35" t="s">
        <v>1388</v>
      </c>
      <c r="H66" s="33" t="str">
        <f t="shared" si="9"/>
        <v>~+|1|y|ms1141|y|hbw4_Kitsap_pro|Work #4 Kitsap Productions|0|mo"hbwpr4"|||y|gc4|||2</v>
      </c>
    </row>
    <row r="67" spans="1:8" x14ac:dyDescent="0.25">
      <c r="A67" s="32">
        <f t="shared" si="10"/>
        <v>1142</v>
      </c>
      <c r="B67" s="33" t="s">
        <v>1485</v>
      </c>
      <c r="C67" s="33" t="s">
        <v>1473</v>
      </c>
      <c r="D67" s="35">
        <v>0</v>
      </c>
      <c r="E67" s="36" t="s">
        <v>1245</v>
      </c>
      <c r="F67" s="35" t="s">
        <v>1388</v>
      </c>
      <c r="H67" s="33" t="str">
        <f t="shared" si="9"/>
        <v>~+|1|y|ms1142|y|lt_Kitsap_pro|Light Truck Region Productions|0|mo"ltpro"|||y|gc4|||2</v>
      </c>
    </row>
    <row r="68" spans="1:8" x14ac:dyDescent="0.25">
      <c r="A68" s="32">
        <f t="shared" si="10"/>
        <v>1143</v>
      </c>
      <c r="B68" s="33" t="s">
        <v>1486</v>
      </c>
      <c r="C68" s="33" t="s">
        <v>1474</v>
      </c>
      <c r="D68" s="35">
        <v>0</v>
      </c>
      <c r="E68" s="36" t="s">
        <v>1246</v>
      </c>
      <c r="F68" s="35" t="s">
        <v>1388</v>
      </c>
      <c r="H68" s="33" t="str">
        <f t="shared" si="9"/>
        <v>~+|1|y|ms1143|y|mt_Kitsap_pro|Medium Truck Region Productions|0|mo"mtpro"|||y|gc4|||2</v>
      </c>
    </row>
    <row r="69" spans="1:8" x14ac:dyDescent="0.25">
      <c r="A69" s="32">
        <f t="shared" si="10"/>
        <v>1144</v>
      </c>
      <c r="B69" s="33" t="s">
        <v>1487</v>
      </c>
      <c r="C69" s="33" t="s">
        <v>1475</v>
      </c>
      <c r="D69" s="35">
        <v>0</v>
      </c>
      <c r="E69" s="36" t="s">
        <v>1247</v>
      </c>
      <c r="F69" s="35" t="s">
        <v>1388</v>
      </c>
      <c r="H69" s="33" t="str">
        <f t="shared" si="9"/>
        <v>~+|1|y|ms1144|y|ht_Kitsap_pro|Heavy Truck Region Productions|0|mo"htpro"|||y|gc4|||2</v>
      </c>
    </row>
    <row r="70" spans="1:8" x14ac:dyDescent="0.25">
      <c r="A70" s="32">
        <f t="shared" si="10"/>
        <v>1145</v>
      </c>
      <c r="B70" s="33" t="s">
        <v>1432</v>
      </c>
      <c r="C70" s="33" t="s">
        <v>1433</v>
      </c>
      <c r="D70" s="35">
        <v>0</v>
      </c>
      <c r="E70" s="36" t="s">
        <v>1319</v>
      </c>
      <c r="F70" s="35" t="s">
        <v>1388</v>
      </c>
      <c r="H70" s="33" t="str">
        <f t="shared" si="9"/>
        <v>~+|1|y|ms1145|y|col_Kitsap_att|College Kitsap Attractions|0|md"colatt"|||y|gc4|||2</v>
      </c>
    </row>
    <row r="71" spans="1:8" x14ac:dyDescent="0.25">
      <c r="A71" s="32">
        <f t="shared" si="10"/>
        <v>1146</v>
      </c>
      <c r="B71" s="33" t="s">
        <v>1434</v>
      </c>
      <c r="C71" s="33" t="s">
        <v>1435</v>
      </c>
      <c r="D71" s="35">
        <v>0</v>
      </c>
      <c r="E71" s="36" t="s">
        <v>1285</v>
      </c>
      <c r="F71" s="35" t="s">
        <v>1388</v>
      </c>
      <c r="H71" s="33" t="str">
        <f t="shared" si="9"/>
        <v>~+|1|y|ms1146|y|hsp_Kitsap_att|Shopping Kitsap Attractions|0|md"hspatt"|||y|gc4|||2</v>
      </c>
    </row>
    <row r="72" spans="1:8" x14ac:dyDescent="0.25">
      <c r="A72" s="32">
        <f t="shared" si="10"/>
        <v>1147</v>
      </c>
      <c r="B72" s="33" t="s">
        <v>1436</v>
      </c>
      <c r="C72" s="33" t="s">
        <v>1437</v>
      </c>
      <c r="D72" s="35">
        <v>0</v>
      </c>
      <c r="E72" s="36" t="s">
        <v>1286</v>
      </c>
      <c r="F72" s="35" t="s">
        <v>1388</v>
      </c>
      <c r="H72" s="33" t="str">
        <f t="shared" si="9"/>
        <v>~+|1|y|ms1147|y|hbo_Kitsap_att|Other Kitsap Attractions|0|md"hboatt"|||y|gc4|||2</v>
      </c>
    </row>
    <row r="73" spans="1:8" x14ac:dyDescent="0.25">
      <c r="A73" s="32">
        <f t="shared" si="10"/>
        <v>1148</v>
      </c>
      <c r="B73" s="33" t="s">
        <v>1438</v>
      </c>
      <c r="C73" s="33" t="s">
        <v>1439</v>
      </c>
      <c r="D73" s="35">
        <v>0</v>
      </c>
      <c r="E73" s="36" t="s">
        <v>1287</v>
      </c>
      <c r="F73" s="35" t="s">
        <v>1388</v>
      </c>
      <c r="H73" s="33" t="str">
        <f t="shared" si="9"/>
        <v>~+|1|y|ms1148|y|sch_Kitsap_att|School Kitsap Attractions|0|md"schatt"|||y|gc4|||2</v>
      </c>
    </row>
    <row r="74" spans="1:8" x14ac:dyDescent="0.25">
      <c r="A74" s="32">
        <f t="shared" si="10"/>
        <v>1149</v>
      </c>
      <c r="B74" s="33" t="s">
        <v>1440</v>
      </c>
      <c r="C74" s="33" t="s">
        <v>1441</v>
      </c>
      <c r="D74" s="35">
        <v>0</v>
      </c>
      <c r="E74" s="36" t="s">
        <v>1288</v>
      </c>
      <c r="F74" s="35" t="s">
        <v>1388</v>
      </c>
      <c r="H74" s="33" t="str">
        <f t="shared" si="9"/>
        <v>~+|1|y|ms1149|y|wto_Kitsap_att|Work to Other Kitsap Attractions|0|md"wkoatt"|||y|gc4|||2</v>
      </c>
    </row>
    <row r="75" spans="1:8" x14ac:dyDescent="0.25">
      <c r="A75" s="32">
        <f t="shared" si="10"/>
        <v>1150</v>
      </c>
      <c r="B75" s="33" t="s">
        <v>1442</v>
      </c>
      <c r="C75" s="33" t="s">
        <v>1443</v>
      </c>
      <c r="D75" s="35">
        <v>0</v>
      </c>
      <c r="E75" s="36" t="s">
        <v>1289</v>
      </c>
      <c r="F75" s="35" t="s">
        <v>1388</v>
      </c>
      <c r="H75" s="33" t="str">
        <f t="shared" si="9"/>
        <v>~+|1|y|ms1150|y|oto_Kitsap_att|Other to Other Kitsap Attractions|0|md"otoatt"|||y|gc4|||2</v>
      </c>
    </row>
    <row r="76" spans="1:8" x14ac:dyDescent="0.25">
      <c r="A76" s="32">
        <f t="shared" si="10"/>
        <v>1151</v>
      </c>
      <c r="B76" s="33" t="s">
        <v>1444</v>
      </c>
      <c r="C76" s="33" t="s">
        <v>1445</v>
      </c>
      <c r="D76" s="35">
        <v>0</v>
      </c>
      <c r="E76" s="36" t="s">
        <v>1290</v>
      </c>
      <c r="F76" s="35" t="s">
        <v>1388</v>
      </c>
      <c r="H76" s="33" t="str">
        <f t="shared" si="9"/>
        <v>~+|1|y|ms1151|y|hbw1_Kitsap_att|Work #1 Kitsap Attractions|0|md"hbwat1"|||y|gc4|||2</v>
      </c>
    </row>
    <row r="77" spans="1:8" x14ac:dyDescent="0.25">
      <c r="A77" s="32">
        <f t="shared" si="10"/>
        <v>1152</v>
      </c>
      <c r="B77" s="33" t="s">
        <v>1446</v>
      </c>
      <c r="C77" s="33" t="s">
        <v>1447</v>
      </c>
      <c r="D77" s="35">
        <v>0</v>
      </c>
      <c r="E77" s="36" t="s">
        <v>1291</v>
      </c>
      <c r="F77" s="35" t="s">
        <v>1388</v>
      </c>
      <c r="H77" s="33" t="str">
        <f t="shared" si="9"/>
        <v>~+|1|y|ms1152|y|hbw2_Kitsap_att|Work #2 Kitsap Attractions|0|md"hbwat2"|||y|gc4|||2</v>
      </c>
    </row>
    <row r="78" spans="1:8" x14ac:dyDescent="0.25">
      <c r="A78" s="32">
        <f t="shared" si="10"/>
        <v>1153</v>
      </c>
      <c r="B78" s="33" t="s">
        <v>1448</v>
      </c>
      <c r="C78" s="33" t="s">
        <v>1449</v>
      </c>
      <c r="D78" s="35">
        <v>0</v>
      </c>
      <c r="E78" s="36" t="s">
        <v>1292</v>
      </c>
      <c r="F78" s="35" t="s">
        <v>1388</v>
      </c>
      <c r="H78" s="33" t="str">
        <f t="shared" si="9"/>
        <v>~+|1|y|ms1153|y|hbw3_Kitsap_att|Work #3 Kitsap Attractions|0|md"hbwat3"|||y|gc4|||2</v>
      </c>
    </row>
    <row r="79" spans="1:8" x14ac:dyDescent="0.25">
      <c r="A79" s="32">
        <f t="shared" si="10"/>
        <v>1154</v>
      </c>
      <c r="B79" s="33" t="s">
        <v>1450</v>
      </c>
      <c r="C79" s="33" t="s">
        <v>1451</v>
      </c>
      <c r="D79" s="35">
        <v>0</v>
      </c>
      <c r="E79" s="36" t="s">
        <v>1293</v>
      </c>
      <c r="F79" s="35" t="s">
        <v>1388</v>
      </c>
      <c r="H79" s="33" t="str">
        <f t="shared" si="9"/>
        <v>~+|1|y|ms1154|y|hbw4_Kitsap_att|Work #4 Kitsap Attractions|0|md"hbwat4"|||y|gc4|||2</v>
      </c>
    </row>
    <row r="80" spans="1:8" x14ac:dyDescent="0.25">
      <c r="A80" s="32">
        <f t="shared" si="10"/>
        <v>1155</v>
      </c>
      <c r="B80" s="33" t="s">
        <v>1488</v>
      </c>
      <c r="C80" s="33" t="s">
        <v>1476</v>
      </c>
      <c r="D80" s="35">
        <v>0</v>
      </c>
      <c r="E80" s="36" t="s">
        <v>1294</v>
      </c>
      <c r="F80" s="35" t="s">
        <v>1388</v>
      </c>
      <c r="H80" s="33" t="str">
        <f t="shared" si="9"/>
        <v>~+|1|y|ms1155|y|lt_Kitsap_att|Light Truck Region Attractions|0|md"ltatt"|||y|gc4|||2</v>
      </c>
    </row>
    <row r="81" spans="1:8" x14ac:dyDescent="0.25">
      <c r="A81" s="32">
        <f t="shared" si="10"/>
        <v>1156</v>
      </c>
      <c r="B81" s="33" t="s">
        <v>1489</v>
      </c>
      <c r="C81" s="33" t="s">
        <v>1477</v>
      </c>
      <c r="D81" s="35">
        <v>0</v>
      </c>
      <c r="E81" s="36" t="s">
        <v>1295</v>
      </c>
      <c r="F81" s="35" t="s">
        <v>1388</v>
      </c>
      <c r="H81" s="33" t="str">
        <f t="shared" si="9"/>
        <v>~+|1|y|ms1156|y|mt_Kitsap_att|Medium Truck Region Attractions|0|md"mtatt"|||y|gc4|||2</v>
      </c>
    </row>
    <row r="82" spans="1:8" x14ac:dyDescent="0.25">
      <c r="A82" s="32">
        <f t="shared" si="10"/>
        <v>1157</v>
      </c>
      <c r="B82" s="33" t="s">
        <v>1490</v>
      </c>
      <c r="C82" s="33" t="s">
        <v>1478</v>
      </c>
      <c r="D82" s="35">
        <v>0</v>
      </c>
      <c r="E82" s="36" t="s">
        <v>1296</v>
      </c>
      <c r="F82" s="35" t="s">
        <v>1388</v>
      </c>
      <c r="H82" s="33" t="str">
        <f t="shared" si="9"/>
        <v>~+|1|y|ms1157|y|ht_Kitsap_att|Heavy Truck Region Attractions|0|md"htatt"|||y|gc4|||2</v>
      </c>
    </row>
    <row r="83" spans="1:8" x14ac:dyDescent="0.25">
      <c r="A83" s="40" t="s">
        <v>1472</v>
      </c>
      <c r="H83" s="33" t="str">
        <f>"~/ --- "&amp;A83</f>
        <v>~/ --- Pierce County</v>
      </c>
    </row>
    <row r="84" spans="1:8" x14ac:dyDescent="0.25">
      <c r="A84" s="32">
        <f>A82+1</f>
        <v>1158</v>
      </c>
      <c r="B84" s="33" t="s">
        <v>1491</v>
      </c>
      <c r="C84" s="33" t="s">
        <v>1492</v>
      </c>
      <c r="D84" s="35">
        <v>0</v>
      </c>
      <c r="E84" s="36" t="s">
        <v>1214</v>
      </c>
      <c r="F84" s="35" t="s">
        <v>1387</v>
      </c>
      <c r="H84" s="33" t="str">
        <f>"~+|1|y|ms"&amp;A84&amp;"|y|"&amp;B84&amp;"|"&amp;C84&amp;"|"&amp;D84&amp;"|"&amp;E84&amp;"|||y|"&amp;F84&amp;"|||2"</f>
        <v>~+|1|y|ms1158|y|col_Pierce_pro|College Pierce Productions|0|mo"colpro"|||y|gc3|||2</v>
      </c>
    </row>
    <row r="85" spans="1:8" x14ac:dyDescent="0.25">
      <c r="A85" s="32">
        <f>A84+1</f>
        <v>1159</v>
      </c>
      <c r="B85" s="33" t="s">
        <v>1493</v>
      </c>
      <c r="C85" s="33" t="s">
        <v>1494</v>
      </c>
      <c r="D85" s="35">
        <v>0</v>
      </c>
      <c r="E85" s="36" t="s">
        <v>1217</v>
      </c>
      <c r="F85" s="35" t="s">
        <v>1387</v>
      </c>
      <c r="H85" s="33" t="str">
        <f t="shared" ref="H85:H109" si="11">"~+|1|y|ms"&amp;A85&amp;"|y|"&amp;B85&amp;"|"&amp;C85&amp;"|"&amp;D85&amp;"|"&amp;E85&amp;"|||y|"&amp;F85&amp;"|||2"</f>
        <v>~+|1|y|ms1159|y|hsp_Pierce_pro|Shopping Pierce Productions|0|mo"hsppro"|||y|gc3|||2</v>
      </c>
    </row>
    <row r="86" spans="1:8" x14ac:dyDescent="0.25">
      <c r="A86" s="32">
        <f t="shared" ref="A86:A109" si="12">A85+1</f>
        <v>1160</v>
      </c>
      <c r="B86" s="33" t="s">
        <v>1495</v>
      </c>
      <c r="C86" s="33" t="s">
        <v>1496</v>
      </c>
      <c r="D86" s="35">
        <v>0</v>
      </c>
      <c r="E86" s="36" t="s">
        <v>1219</v>
      </c>
      <c r="F86" s="35" t="s">
        <v>1387</v>
      </c>
      <c r="H86" s="33" t="str">
        <f t="shared" si="11"/>
        <v>~+|1|y|ms1160|y|hbo_Pierce_pro|Other Pierce Productions|0|mo"hbopro"|||y|gc3|||2</v>
      </c>
    </row>
    <row r="87" spans="1:8" x14ac:dyDescent="0.25">
      <c r="A87" s="32">
        <f t="shared" si="12"/>
        <v>1161</v>
      </c>
      <c r="B87" s="33" t="s">
        <v>1497</v>
      </c>
      <c r="C87" s="33" t="s">
        <v>1498</v>
      </c>
      <c r="D87" s="35">
        <v>0</v>
      </c>
      <c r="E87" s="36" t="s">
        <v>1221</v>
      </c>
      <c r="F87" s="35" t="s">
        <v>1387</v>
      </c>
      <c r="H87" s="33" t="str">
        <f t="shared" si="11"/>
        <v>~+|1|y|ms1161|y|sch_Pierce_pro|School Pierce Productions|0|mo"schpro"|||y|gc3|||2</v>
      </c>
    </row>
    <row r="88" spans="1:8" x14ac:dyDescent="0.25">
      <c r="A88" s="32">
        <f t="shared" si="12"/>
        <v>1162</v>
      </c>
      <c r="B88" s="33" t="s">
        <v>1499</v>
      </c>
      <c r="C88" s="33" t="s">
        <v>1500</v>
      </c>
      <c r="D88" s="35">
        <v>0</v>
      </c>
      <c r="E88" s="36" t="s">
        <v>1223</v>
      </c>
      <c r="F88" s="35" t="s">
        <v>1387</v>
      </c>
      <c r="H88" s="33" t="str">
        <f t="shared" si="11"/>
        <v>~+|1|y|ms1162|y|wto_Pierce_pro|Work to Other Pierce Productions|0|mo"wkopro"|||y|gc3|||2</v>
      </c>
    </row>
    <row r="89" spans="1:8" x14ac:dyDescent="0.25">
      <c r="A89" s="32">
        <f t="shared" si="12"/>
        <v>1163</v>
      </c>
      <c r="B89" s="33" t="s">
        <v>1501</v>
      </c>
      <c r="C89" s="33" t="s">
        <v>1502</v>
      </c>
      <c r="D89" s="35">
        <v>0</v>
      </c>
      <c r="E89" s="36" t="s">
        <v>1225</v>
      </c>
      <c r="F89" s="35" t="s">
        <v>1387</v>
      </c>
      <c r="H89" s="33" t="str">
        <f t="shared" si="11"/>
        <v>~+|1|y|ms1163|y|oto_Pierce_pro|Other to Other Pierce Productions|0|mo"otopro"|||y|gc3|||2</v>
      </c>
    </row>
    <row r="90" spans="1:8" x14ac:dyDescent="0.25">
      <c r="A90" s="32">
        <f t="shared" si="12"/>
        <v>1164</v>
      </c>
      <c r="B90" s="33" t="s">
        <v>1503</v>
      </c>
      <c r="C90" s="33" t="s">
        <v>1504</v>
      </c>
      <c r="D90" s="35">
        <v>0</v>
      </c>
      <c r="E90" s="36" t="s">
        <v>1227</v>
      </c>
      <c r="F90" s="35" t="s">
        <v>1387</v>
      </c>
      <c r="H90" s="33" t="str">
        <f t="shared" si="11"/>
        <v>~+|1|y|ms1164|y|hbw1_Pierce_pro|Work #1 Pierce Productions|0|mo"hbwpr1"|||y|gc3|||2</v>
      </c>
    </row>
    <row r="91" spans="1:8" x14ac:dyDescent="0.25">
      <c r="A91" s="32">
        <f t="shared" si="12"/>
        <v>1165</v>
      </c>
      <c r="B91" s="33" t="s">
        <v>1505</v>
      </c>
      <c r="C91" s="33" t="s">
        <v>1506</v>
      </c>
      <c r="D91" s="35">
        <v>0</v>
      </c>
      <c r="E91" s="36" t="s">
        <v>1229</v>
      </c>
      <c r="F91" s="35" t="s">
        <v>1387</v>
      </c>
      <c r="H91" s="33" t="str">
        <f t="shared" si="11"/>
        <v>~+|1|y|ms1165|y|hbw2_Pierce_pro|Work #2 Pierce Productions|0|mo"hbwpr2"|||y|gc3|||2</v>
      </c>
    </row>
    <row r="92" spans="1:8" x14ac:dyDescent="0.25">
      <c r="A92" s="32">
        <f t="shared" si="12"/>
        <v>1166</v>
      </c>
      <c r="B92" s="33" t="s">
        <v>1507</v>
      </c>
      <c r="C92" s="33" t="s">
        <v>1508</v>
      </c>
      <c r="D92" s="35">
        <v>0</v>
      </c>
      <c r="E92" s="36" t="s">
        <v>1231</v>
      </c>
      <c r="F92" s="35" t="s">
        <v>1387</v>
      </c>
      <c r="H92" s="33" t="str">
        <f t="shared" si="11"/>
        <v>~+|1|y|ms1166|y|hbw3_Pierce_pro|Work #3 Pierce Productions|0|mo"hbwpr3"|||y|gc3|||2</v>
      </c>
    </row>
    <row r="93" spans="1:8" x14ac:dyDescent="0.25">
      <c r="A93" s="32">
        <f t="shared" si="12"/>
        <v>1167</v>
      </c>
      <c r="B93" s="33" t="s">
        <v>1509</v>
      </c>
      <c r="C93" s="33" t="s">
        <v>1510</v>
      </c>
      <c r="D93" s="35">
        <v>0</v>
      </c>
      <c r="E93" s="36" t="s">
        <v>1233</v>
      </c>
      <c r="F93" s="35" t="s">
        <v>1387</v>
      </c>
      <c r="H93" s="33" t="str">
        <f t="shared" si="11"/>
        <v>~+|1|y|ms1167|y|hbw4_Pierce_pro|Work #4 Pierce Productions|0|mo"hbwpr4"|||y|gc3|||2</v>
      </c>
    </row>
    <row r="94" spans="1:8" x14ac:dyDescent="0.25">
      <c r="A94" s="32">
        <f t="shared" si="12"/>
        <v>1168</v>
      </c>
      <c r="B94" s="33" t="s">
        <v>1511</v>
      </c>
      <c r="C94" s="33" t="s">
        <v>1473</v>
      </c>
      <c r="D94" s="35">
        <v>0</v>
      </c>
      <c r="E94" s="36" t="s">
        <v>1245</v>
      </c>
      <c r="F94" s="35" t="s">
        <v>1387</v>
      </c>
      <c r="H94" s="33" t="str">
        <f t="shared" si="11"/>
        <v>~+|1|y|ms1168|y|lt_Pierce_pro|Light Truck Region Productions|0|mo"ltpro"|||y|gc3|||2</v>
      </c>
    </row>
    <row r="95" spans="1:8" x14ac:dyDescent="0.25">
      <c r="A95" s="32">
        <f t="shared" si="12"/>
        <v>1169</v>
      </c>
      <c r="B95" s="33" t="s">
        <v>1512</v>
      </c>
      <c r="C95" s="33" t="s">
        <v>1474</v>
      </c>
      <c r="D95" s="35">
        <v>0</v>
      </c>
      <c r="E95" s="36" t="s">
        <v>1246</v>
      </c>
      <c r="F95" s="35" t="s">
        <v>1387</v>
      </c>
      <c r="H95" s="33" t="str">
        <f t="shared" si="11"/>
        <v>~+|1|y|ms1169|y|mt_Pierce_pro|Medium Truck Region Productions|0|mo"mtpro"|||y|gc3|||2</v>
      </c>
    </row>
    <row r="96" spans="1:8" x14ac:dyDescent="0.25">
      <c r="A96" s="32">
        <f t="shared" si="12"/>
        <v>1170</v>
      </c>
      <c r="B96" s="33" t="s">
        <v>1513</v>
      </c>
      <c r="C96" s="33" t="s">
        <v>1475</v>
      </c>
      <c r="D96" s="35">
        <v>0</v>
      </c>
      <c r="E96" s="36" t="s">
        <v>1247</v>
      </c>
      <c r="F96" s="35" t="s">
        <v>1387</v>
      </c>
      <c r="H96" s="33" t="str">
        <f t="shared" si="11"/>
        <v>~+|1|y|ms1170|y|ht_Pierce_pro|Heavy Truck Region Productions|0|mo"htpro"|||y|gc3|||2</v>
      </c>
    </row>
    <row r="97" spans="1:8" x14ac:dyDescent="0.25">
      <c r="A97" s="32">
        <f t="shared" si="12"/>
        <v>1171</v>
      </c>
      <c r="B97" s="33" t="s">
        <v>1514</v>
      </c>
      <c r="C97" s="33" t="s">
        <v>1515</v>
      </c>
      <c r="D97" s="35">
        <v>0</v>
      </c>
      <c r="E97" s="36" t="s">
        <v>1319</v>
      </c>
      <c r="F97" s="35" t="s">
        <v>1387</v>
      </c>
      <c r="H97" s="33" t="str">
        <f t="shared" si="11"/>
        <v>~+|1|y|ms1171|y|col_Pierce_att|College Pierce Attractions|0|md"colatt"|||y|gc3|||2</v>
      </c>
    </row>
    <row r="98" spans="1:8" x14ac:dyDescent="0.25">
      <c r="A98" s="32">
        <f t="shared" si="12"/>
        <v>1172</v>
      </c>
      <c r="B98" s="33" t="s">
        <v>1516</v>
      </c>
      <c r="C98" s="33" t="s">
        <v>1517</v>
      </c>
      <c r="D98" s="35">
        <v>0</v>
      </c>
      <c r="E98" s="36" t="s">
        <v>1285</v>
      </c>
      <c r="F98" s="35" t="s">
        <v>1387</v>
      </c>
      <c r="H98" s="33" t="str">
        <f t="shared" si="11"/>
        <v>~+|1|y|ms1172|y|hsp_Pierce_att|Shopping Pierce Attractions|0|md"hspatt"|||y|gc3|||2</v>
      </c>
    </row>
    <row r="99" spans="1:8" x14ac:dyDescent="0.25">
      <c r="A99" s="32">
        <f t="shared" si="12"/>
        <v>1173</v>
      </c>
      <c r="B99" s="33" t="s">
        <v>1518</v>
      </c>
      <c r="C99" s="33" t="s">
        <v>1519</v>
      </c>
      <c r="D99" s="35">
        <v>0</v>
      </c>
      <c r="E99" s="36" t="s">
        <v>1286</v>
      </c>
      <c r="F99" s="35" t="s">
        <v>1387</v>
      </c>
      <c r="H99" s="33" t="str">
        <f t="shared" si="11"/>
        <v>~+|1|y|ms1173|y|hbo_Pierce_att|Other Pierce Attractions|0|md"hboatt"|||y|gc3|||2</v>
      </c>
    </row>
    <row r="100" spans="1:8" x14ac:dyDescent="0.25">
      <c r="A100" s="32">
        <f t="shared" si="12"/>
        <v>1174</v>
      </c>
      <c r="B100" s="33" t="s">
        <v>1520</v>
      </c>
      <c r="C100" s="33" t="s">
        <v>1521</v>
      </c>
      <c r="D100" s="35">
        <v>0</v>
      </c>
      <c r="E100" s="36" t="s">
        <v>1287</v>
      </c>
      <c r="F100" s="35" t="s">
        <v>1387</v>
      </c>
      <c r="H100" s="33" t="str">
        <f t="shared" si="11"/>
        <v>~+|1|y|ms1174|y|sch_Pierce_att|School Pierce Attractions|0|md"schatt"|||y|gc3|||2</v>
      </c>
    </row>
    <row r="101" spans="1:8" x14ac:dyDescent="0.25">
      <c r="A101" s="32">
        <f t="shared" si="12"/>
        <v>1175</v>
      </c>
      <c r="B101" s="33" t="s">
        <v>1522</v>
      </c>
      <c r="C101" s="33" t="s">
        <v>1523</v>
      </c>
      <c r="D101" s="35">
        <v>0</v>
      </c>
      <c r="E101" s="36" t="s">
        <v>1288</v>
      </c>
      <c r="F101" s="35" t="s">
        <v>1387</v>
      </c>
      <c r="H101" s="33" t="str">
        <f t="shared" si="11"/>
        <v>~+|1|y|ms1175|y|wto_Pierce_att|Work to Other Pierce Attractions|0|md"wkoatt"|||y|gc3|||2</v>
      </c>
    </row>
    <row r="102" spans="1:8" x14ac:dyDescent="0.25">
      <c r="A102" s="32">
        <f t="shared" si="12"/>
        <v>1176</v>
      </c>
      <c r="B102" s="33" t="s">
        <v>1524</v>
      </c>
      <c r="C102" s="33" t="s">
        <v>1525</v>
      </c>
      <c r="D102" s="35">
        <v>0</v>
      </c>
      <c r="E102" s="36" t="s">
        <v>1289</v>
      </c>
      <c r="F102" s="35" t="s">
        <v>1387</v>
      </c>
      <c r="H102" s="33" t="str">
        <f t="shared" si="11"/>
        <v>~+|1|y|ms1176|y|oto_Pierce_att|Other to Other Pierce Attractions|0|md"otoatt"|||y|gc3|||2</v>
      </c>
    </row>
    <row r="103" spans="1:8" x14ac:dyDescent="0.25">
      <c r="A103" s="32">
        <f t="shared" si="12"/>
        <v>1177</v>
      </c>
      <c r="B103" s="33" t="s">
        <v>1526</v>
      </c>
      <c r="C103" s="33" t="s">
        <v>1527</v>
      </c>
      <c r="D103" s="35">
        <v>0</v>
      </c>
      <c r="E103" s="36" t="s">
        <v>1290</v>
      </c>
      <c r="F103" s="35" t="s">
        <v>1387</v>
      </c>
      <c r="H103" s="33" t="str">
        <f t="shared" si="11"/>
        <v>~+|1|y|ms1177|y|hbw1_Pierce_att|Work #1 Pierce Attractions|0|md"hbwat1"|||y|gc3|||2</v>
      </c>
    </row>
    <row r="104" spans="1:8" x14ac:dyDescent="0.25">
      <c r="A104" s="32">
        <f t="shared" si="12"/>
        <v>1178</v>
      </c>
      <c r="B104" s="33" t="s">
        <v>1528</v>
      </c>
      <c r="C104" s="33" t="s">
        <v>1529</v>
      </c>
      <c r="D104" s="35">
        <v>0</v>
      </c>
      <c r="E104" s="36" t="s">
        <v>1291</v>
      </c>
      <c r="F104" s="35" t="s">
        <v>1387</v>
      </c>
      <c r="H104" s="33" t="str">
        <f t="shared" si="11"/>
        <v>~+|1|y|ms1178|y|hbw2_Pierce_att|Work #2 Pierce Attractions|0|md"hbwat2"|||y|gc3|||2</v>
      </c>
    </row>
    <row r="105" spans="1:8" x14ac:dyDescent="0.25">
      <c r="A105" s="32">
        <f t="shared" si="12"/>
        <v>1179</v>
      </c>
      <c r="B105" s="33" t="s">
        <v>1530</v>
      </c>
      <c r="C105" s="33" t="s">
        <v>1531</v>
      </c>
      <c r="D105" s="35">
        <v>0</v>
      </c>
      <c r="E105" s="36" t="s">
        <v>1292</v>
      </c>
      <c r="F105" s="35" t="s">
        <v>1387</v>
      </c>
      <c r="H105" s="33" t="str">
        <f t="shared" si="11"/>
        <v>~+|1|y|ms1179|y|hbw3_Pierce_att|Work #3 Pierce Attractions|0|md"hbwat3"|||y|gc3|||2</v>
      </c>
    </row>
    <row r="106" spans="1:8" x14ac:dyDescent="0.25">
      <c r="A106" s="32">
        <f t="shared" si="12"/>
        <v>1180</v>
      </c>
      <c r="B106" s="33" t="s">
        <v>1532</v>
      </c>
      <c r="C106" s="33" t="s">
        <v>1533</v>
      </c>
      <c r="D106" s="35">
        <v>0</v>
      </c>
      <c r="E106" s="36" t="s">
        <v>1293</v>
      </c>
      <c r="F106" s="35" t="s">
        <v>1387</v>
      </c>
      <c r="H106" s="33" t="str">
        <f t="shared" si="11"/>
        <v>~+|1|y|ms1180|y|hbw4_Pierce_att|Work #4 Pierce Attractions|0|md"hbwat4"|||y|gc3|||2</v>
      </c>
    </row>
    <row r="107" spans="1:8" x14ac:dyDescent="0.25">
      <c r="A107" s="32">
        <f t="shared" si="12"/>
        <v>1181</v>
      </c>
      <c r="B107" s="33" t="s">
        <v>1534</v>
      </c>
      <c r="C107" s="33" t="s">
        <v>1476</v>
      </c>
      <c r="D107" s="35">
        <v>0</v>
      </c>
      <c r="E107" s="36" t="s">
        <v>1294</v>
      </c>
      <c r="F107" s="35" t="s">
        <v>1387</v>
      </c>
      <c r="H107" s="33" t="str">
        <f t="shared" si="11"/>
        <v>~+|1|y|ms1181|y|lt_Pierce_att|Light Truck Region Attractions|0|md"ltatt"|||y|gc3|||2</v>
      </c>
    </row>
    <row r="108" spans="1:8" x14ac:dyDescent="0.25">
      <c r="A108" s="32">
        <f t="shared" si="12"/>
        <v>1182</v>
      </c>
      <c r="B108" s="33" t="s">
        <v>1535</v>
      </c>
      <c r="C108" s="33" t="s">
        <v>1477</v>
      </c>
      <c r="D108" s="35">
        <v>0</v>
      </c>
      <c r="E108" s="36" t="s">
        <v>1295</v>
      </c>
      <c r="F108" s="35" t="s">
        <v>1387</v>
      </c>
      <c r="H108" s="33" t="str">
        <f t="shared" si="11"/>
        <v>~+|1|y|ms1182|y|mt_Pierce_att|Medium Truck Region Attractions|0|md"mtatt"|||y|gc3|||2</v>
      </c>
    </row>
    <row r="109" spans="1:8" x14ac:dyDescent="0.25">
      <c r="A109" s="32">
        <f t="shared" si="12"/>
        <v>1183</v>
      </c>
      <c r="B109" s="33" t="s">
        <v>1536</v>
      </c>
      <c r="C109" s="33" t="s">
        <v>1478</v>
      </c>
      <c r="D109" s="35">
        <v>0</v>
      </c>
      <c r="E109" s="36" t="s">
        <v>1296</v>
      </c>
      <c r="F109" s="35" t="s">
        <v>1387</v>
      </c>
      <c r="H109" s="33" t="str">
        <f t="shared" si="11"/>
        <v>~+|1|y|ms1183|y|ht_Pierce_att|Heavy Truck Region Attractions|0|md"htatt"|||y|gc3|||2</v>
      </c>
    </row>
    <row r="110" spans="1:8" x14ac:dyDescent="0.25">
      <c r="A110" s="40" t="s">
        <v>1537</v>
      </c>
      <c r="H110" s="33" t="str">
        <f>"~/ --- "&amp;A110</f>
        <v>~/ --- Snohomish County</v>
      </c>
    </row>
    <row r="111" spans="1:8" x14ac:dyDescent="0.25">
      <c r="A111" s="32">
        <f>A109+1</f>
        <v>1184</v>
      </c>
      <c r="B111" s="33" t="s">
        <v>1538</v>
      </c>
      <c r="C111" s="33" t="s">
        <v>1539</v>
      </c>
      <c r="D111" s="35">
        <v>0</v>
      </c>
      <c r="E111" s="36" t="s">
        <v>1214</v>
      </c>
      <c r="F111" s="35" t="s">
        <v>1386</v>
      </c>
      <c r="H111" s="33" t="str">
        <f>"~+|1|y|ms"&amp;A111&amp;"|y|"&amp;B111&amp;"|"&amp;C111&amp;"|"&amp;D111&amp;"|"&amp;E111&amp;"|||y|"&amp;F111&amp;"|||2"</f>
        <v>~+|1|y|ms1184|y|col_Snohomish_pro|College Snohomish Productions|0|mo"colpro"|||y|gc2|||2</v>
      </c>
    </row>
    <row r="112" spans="1:8" x14ac:dyDescent="0.25">
      <c r="A112" s="32">
        <f>A111+1</f>
        <v>1185</v>
      </c>
      <c r="B112" s="33" t="s">
        <v>1540</v>
      </c>
      <c r="C112" s="33" t="s">
        <v>1541</v>
      </c>
      <c r="D112" s="35">
        <v>0</v>
      </c>
      <c r="E112" s="36" t="s">
        <v>1217</v>
      </c>
      <c r="F112" s="35" t="s">
        <v>1386</v>
      </c>
      <c r="H112" s="33" t="str">
        <f t="shared" ref="H112:H136" si="13">"~+|1|y|ms"&amp;A112&amp;"|y|"&amp;B112&amp;"|"&amp;C112&amp;"|"&amp;D112&amp;"|"&amp;E112&amp;"|||y|"&amp;F112&amp;"|||2"</f>
        <v>~+|1|y|ms1185|y|hsp_Snohomish_pro|Shopping Snohomish Productions|0|mo"hsppro"|||y|gc2|||2</v>
      </c>
    </row>
    <row r="113" spans="1:8" x14ac:dyDescent="0.25">
      <c r="A113" s="32">
        <f t="shared" ref="A113:A136" si="14">A112+1</f>
        <v>1186</v>
      </c>
      <c r="B113" s="33" t="s">
        <v>1542</v>
      </c>
      <c r="C113" s="33" t="s">
        <v>1543</v>
      </c>
      <c r="D113" s="35">
        <v>0</v>
      </c>
      <c r="E113" s="36" t="s">
        <v>1219</v>
      </c>
      <c r="F113" s="35" t="s">
        <v>1386</v>
      </c>
      <c r="H113" s="33" t="str">
        <f t="shared" si="13"/>
        <v>~+|1|y|ms1186|y|hbo_Snohomish_pro|Other Snohomish Productions|0|mo"hbopro"|||y|gc2|||2</v>
      </c>
    </row>
    <row r="114" spans="1:8" x14ac:dyDescent="0.25">
      <c r="A114" s="32">
        <f t="shared" si="14"/>
        <v>1187</v>
      </c>
      <c r="B114" s="33" t="s">
        <v>1544</v>
      </c>
      <c r="C114" s="33" t="s">
        <v>1545</v>
      </c>
      <c r="D114" s="35">
        <v>0</v>
      </c>
      <c r="E114" s="36" t="s">
        <v>1221</v>
      </c>
      <c r="F114" s="35" t="s">
        <v>1386</v>
      </c>
      <c r="H114" s="33" t="str">
        <f t="shared" si="13"/>
        <v>~+|1|y|ms1187|y|sch_Snohomish_pro|School Snohomish Productions|0|mo"schpro"|||y|gc2|||2</v>
      </c>
    </row>
    <row r="115" spans="1:8" x14ac:dyDescent="0.25">
      <c r="A115" s="32">
        <f t="shared" si="14"/>
        <v>1188</v>
      </c>
      <c r="B115" s="33" t="s">
        <v>1546</v>
      </c>
      <c r="C115" s="33" t="s">
        <v>1547</v>
      </c>
      <c r="D115" s="35">
        <v>0</v>
      </c>
      <c r="E115" s="36" t="s">
        <v>1223</v>
      </c>
      <c r="F115" s="35" t="s">
        <v>1386</v>
      </c>
      <c r="H115" s="33" t="str">
        <f t="shared" si="13"/>
        <v>~+|1|y|ms1188|y|wto_Snohomish_pro|Work to Other Snohomish Productions|0|mo"wkopro"|||y|gc2|||2</v>
      </c>
    </row>
    <row r="116" spans="1:8" x14ac:dyDescent="0.25">
      <c r="A116" s="32">
        <f t="shared" si="14"/>
        <v>1189</v>
      </c>
      <c r="B116" s="33" t="s">
        <v>1548</v>
      </c>
      <c r="C116" s="33" t="s">
        <v>1549</v>
      </c>
      <c r="D116" s="35">
        <v>0</v>
      </c>
      <c r="E116" s="36" t="s">
        <v>1225</v>
      </c>
      <c r="F116" s="35" t="s">
        <v>1386</v>
      </c>
      <c r="H116" s="33" t="str">
        <f t="shared" si="13"/>
        <v>~+|1|y|ms1189|y|oto_Snohomish_pro|Other to Other Snohomish Productions|0|mo"otopro"|||y|gc2|||2</v>
      </c>
    </row>
    <row r="117" spans="1:8" x14ac:dyDescent="0.25">
      <c r="A117" s="32">
        <f t="shared" si="14"/>
        <v>1190</v>
      </c>
      <c r="B117" s="33" t="s">
        <v>1550</v>
      </c>
      <c r="C117" s="33" t="s">
        <v>1551</v>
      </c>
      <c r="D117" s="35">
        <v>0</v>
      </c>
      <c r="E117" s="36" t="s">
        <v>1227</v>
      </c>
      <c r="F117" s="35" t="s">
        <v>1386</v>
      </c>
      <c r="H117" s="33" t="str">
        <f t="shared" si="13"/>
        <v>~+|1|y|ms1190|y|hbw1_Snohomish_pro|Work #1 Snohomish Productions|0|mo"hbwpr1"|||y|gc2|||2</v>
      </c>
    </row>
    <row r="118" spans="1:8" x14ac:dyDescent="0.25">
      <c r="A118" s="32">
        <f t="shared" si="14"/>
        <v>1191</v>
      </c>
      <c r="B118" s="33" t="s">
        <v>1552</v>
      </c>
      <c r="C118" s="33" t="s">
        <v>1553</v>
      </c>
      <c r="D118" s="35">
        <v>0</v>
      </c>
      <c r="E118" s="36" t="s">
        <v>1229</v>
      </c>
      <c r="F118" s="35" t="s">
        <v>1386</v>
      </c>
      <c r="H118" s="33" t="str">
        <f t="shared" si="13"/>
        <v>~+|1|y|ms1191|y|hbw2_Snohomish_pro|Work #2 Snohomish Productions|0|mo"hbwpr2"|||y|gc2|||2</v>
      </c>
    </row>
    <row r="119" spans="1:8" x14ac:dyDescent="0.25">
      <c r="A119" s="32">
        <f t="shared" si="14"/>
        <v>1192</v>
      </c>
      <c r="B119" s="33" t="s">
        <v>1554</v>
      </c>
      <c r="C119" s="33" t="s">
        <v>1555</v>
      </c>
      <c r="D119" s="35">
        <v>0</v>
      </c>
      <c r="E119" s="36" t="s">
        <v>1231</v>
      </c>
      <c r="F119" s="35" t="s">
        <v>1386</v>
      </c>
      <c r="H119" s="33" t="str">
        <f t="shared" si="13"/>
        <v>~+|1|y|ms1192|y|hbw3_Snohomish_pro|Work #3 Snohomish Productions|0|mo"hbwpr3"|||y|gc2|||2</v>
      </c>
    </row>
    <row r="120" spans="1:8" x14ac:dyDescent="0.25">
      <c r="A120" s="32">
        <f t="shared" si="14"/>
        <v>1193</v>
      </c>
      <c r="B120" s="33" t="s">
        <v>1556</v>
      </c>
      <c r="C120" s="33" t="s">
        <v>1557</v>
      </c>
      <c r="D120" s="35">
        <v>0</v>
      </c>
      <c r="E120" s="36" t="s">
        <v>1233</v>
      </c>
      <c r="F120" s="35" t="s">
        <v>1386</v>
      </c>
      <c r="H120" s="33" t="str">
        <f t="shared" si="13"/>
        <v>~+|1|y|ms1193|y|hbw4_Snohomish_pro|Work #4 Snohomish Productions|0|mo"hbwpr4"|||y|gc2|||2</v>
      </c>
    </row>
    <row r="121" spans="1:8" x14ac:dyDescent="0.25">
      <c r="A121" s="32">
        <f t="shared" si="14"/>
        <v>1194</v>
      </c>
      <c r="B121" s="33" t="s">
        <v>1558</v>
      </c>
      <c r="C121" s="33" t="s">
        <v>1473</v>
      </c>
      <c r="D121" s="35">
        <v>0</v>
      </c>
      <c r="E121" s="36" t="s">
        <v>1245</v>
      </c>
      <c r="F121" s="35" t="s">
        <v>1386</v>
      </c>
      <c r="H121" s="33" t="str">
        <f t="shared" si="13"/>
        <v>~+|1|y|ms1194|y|lt_Snohomish_pro|Light Truck Region Productions|0|mo"ltpro"|||y|gc2|||2</v>
      </c>
    </row>
    <row r="122" spans="1:8" x14ac:dyDescent="0.25">
      <c r="A122" s="32">
        <f t="shared" si="14"/>
        <v>1195</v>
      </c>
      <c r="B122" s="33" t="s">
        <v>1559</v>
      </c>
      <c r="C122" s="33" t="s">
        <v>1474</v>
      </c>
      <c r="D122" s="35">
        <v>0</v>
      </c>
      <c r="E122" s="36" t="s">
        <v>1246</v>
      </c>
      <c r="F122" s="35" t="s">
        <v>1386</v>
      </c>
      <c r="H122" s="33" t="str">
        <f t="shared" si="13"/>
        <v>~+|1|y|ms1195|y|mt_Snohomish_pro|Medium Truck Region Productions|0|mo"mtpro"|||y|gc2|||2</v>
      </c>
    </row>
    <row r="123" spans="1:8" x14ac:dyDescent="0.25">
      <c r="A123" s="32">
        <f t="shared" si="14"/>
        <v>1196</v>
      </c>
      <c r="B123" s="33" t="s">
        <v>1560</v>
      </c>
      <c r="C123" s="33" t="s">
        <v>1475</v>
      </c>
      <c r="D123" s="35">
        <v>0</v>
      </c>
      <c r="E123" s="36" t="s">
        <v>1247</v>
      </c>
      <c r="F123" s="35" t="s">
        <v>1386</v>
      </c>
      <c r="H123" s="33" t="str">
        <f t="shared" si="13"/>
        <v>~+|1|y|ms1196|y|ht_Snohomish_pro|Heavy Truck Region Productions|0|mo"htpro"|||y|gc2|||2</v>
      </c>
    </row>
    <row r="124" spans="1:8" x14ac:dyDescent="0.25">
      <c r="A124" s="32">
        <f t="shared" si="14"/>
        <v>1197</v>
      </c>
      <c r="B124" s="33" t="s">
        <v>1561</v>
      </c>
      <c r="C124" s="33" t="s">
        <v>1562</v>
      </c>
      <c r="D124" s="35">
        <v>0</v>
      </c>
      <c r="E124" s="36" t="s">
        <v>1319</v>
      </c>
      <c r="F124" s="35" t="s">
        <v>1386</v>
      </c>
      <c r="H124" s="33" t="str">
        <f t="shared" si="13"/>
        <v>~+|1|y|ms1197|y|col_Snohomish_att|College Snohomish Attractions|0|md"colatt"|||y|gc2|||2</v>
      </c>
    </row>
    <row r="125" spans="1:8" x14ac:dyDescent="0.25">
      <c r="A125" s="32">
        <f t="shared" si="14"/>
        <v>1198</v>
      </c>
      <c r="B125" s="33" t="s">
        <v>1563</v>
      </c>
      <c r="C125" s="33" t="s">
        <v>1564</v>
      </c>
      <c r="D125" s="35">
        <v>0</v>
      </c>
      <c r="E125" s="36" t="s">
        <v>1285</v>
      </c>
      <c r="F125" s="35" t="s">
        <v>1386</v>
      </c>
      <c r="H125" s="33" t="str">
        <f t="shared" si="13"/>
        <v>~+|1|y|ms1198|y|hsp_Snohomish_att|Shopping Snohomish Attractions|0|md"hspatt"|||y|gc2|||2</v>
      </c>
    </row>
    <row r="126" spans="1:8" x14ac:dyDescent="0.25">
      <c r="A126" s="32">
        <f t="shared" si="14"/>
        <v>1199</v>
      </c>
      <c r="B126" s="33" t="s">
        <v>1565</v>
      </c>
      <c r="C126" s="33" t="s">
        <v>1566</v>
      </c>
      <c r="D126" s="35">
        <v>0</v>
      </c>
      <c r="E126" s="36" t="s">
        <v>1286</v>
      </c>
      <c r="F126" s="35" t="s">
        <v>1386</v>
      </c>
      <c r="H126" s="33" t="str">
        <f t="shared" si="13"/>
        <v>~+|1|y|ms1199|y|hbo_Snohomish_att|Other Snohomish Attractions|0|md"hboatt"|||y|gc2|||2</v>
      </c>
    </row>
    <row r="127" spans="1:8" x14ac:dyDescent="0.25">
      <c r="A127" s="32">
        <f t="shared" si="14"/>
        <v>1200</v>
      </c>
      <c r="B127" s="33" t="s">
        <v>1567</v>
      </c>
      <c r="C127" s="33" t="s">
        <v>1568</v>
      </c>
      <c r="D127" s="35">
        <v>0</v>
      </c>
      <c r="E127" s="36" t="s">
        <v>1287</v>
      </c>
      <c r="F127" s="35" t="s">
        <v>1386</v>
      </c>
      <c r="H127" s="33" t="str">
        <f t="shared" si="13"/>
        <v>~+|1|y|ms1200|y|sch_Snohomish_att|School Snohomish Attractions|0|md"schatt"|||y|gc2|||2</v>
      </c>
    </row>
    <row r="128" spans="1:8" x14ac:dyDescent="0.25">
      <c r="A128" s="32">
        <f t="shared" si="14"/>
        <v>1201</v>
      </c>
      <c r="B128" s="33" t="s">
        <v>1569</v>
      </c>
      <c r="C128" s="33" t="s">
        <v>1570</v>
      </c>
      <c r="D128" s="35">
        <v>0</v>
      </c>
      <c r="E128" s="36" t="s">
        <v>1288</v>
      </c>
      <c r="F128" s="35" t="s">
        <v>1386</v>
      </c>
      <c r="H128" s="33" t="str">
        <f t="shared" si="13"/>
        <v>~+|1|y|ms1201|y|wto_Snohomish_att|Work to Other Snohomish Attractions|0|md"wkoatt"|||y|gc2|||2</v>
      </c>
    </row>
    <row r="129" spans="1:8" x14ac:dyDescent="0.25">
      <c r="A129" s="32">
        <f t="shared" si="14"/>
        <v>1202</v>
      </c>
      <c r="B129" s="33" t="s">
        <v>1571</v>
      </c>
      <c r="C129" s="33" t="s">
        <v>1572</v>
      </c>
      <c r="D129" s="35">
        <v>0</v>
      </c>
      <c r="E129" s="36" t="s">
        <v>1289</v>
      </c>
      <c r="F129" s="35" t="s">
        <v>1386</v>
      </c>
      <c r="H129" s="33" t="str">
        <f t="shared" si="13"/>
        <v>~+|1|y|ms1202|y|oto_Snohomish_att|Other to Other Snohomish Attractions|0|md"otoatt"|||y|gc2|||2</v>
      </c>
    </row>
    <row r="130" spans="1:8" x14ac:dyDescent="0.25">
      <c r="A130" s="32">
        <f t="shared" si="14"/>
        <v>1203</v>
      </c>
      <c r="B130" s="33" t="s">
        <v>1573</v>
      </c>
      <c r="C130" s="33" t="s">
        <v>1574</v>
      </c>
      <c r="D130" s="35">
        <v>0</v>
      </c>
      <c r="E130" s="36" t="s">
        <v>1290</v>
      </c>
      <c r="F130" s="35" t="s">
        <v>1386</v>
      </c>
      <c r="H130" s="33" t="str">
        <f t="shared" si="13"/>
        <v>~+|1|y|ms1203|y|hbw1_Snohomish_att|Work #1 Snohomish Attractions|0|md"hbwat1"|||y|gc2|||2</v>
      </c>
    </row>
    <row r="131" spans="1:8" x14ac:dyDescent="0.25">
      <c r="A131" s="32">
        <f t="shared" si="14"/>
        <v>1204</v>
      </c>
      <c r="B131" s="33" t="s">
        <v>1575</v>
      </c>
      <c r="C131" s="33" t="s">
        <v>1576</v>
      </c>
      <c r="D131" s="35">
        <v>0</v>
      </c>
      <c r="E131" s="36" t="s">
        <v>1291</v>
      </c>
      <c r="F131" s="35" t="s">
        <v>1386</v>
      </c>
      <c r="H131" s="33" t="str">
        <f t="shared" si="13"/>
        <v>~+|1|y|ms1204|y|hbw2_Snohomish_att|Work #2 Snohomish Attractions|0|md"hbwat2"|||y|gc2|||2</v>
      </c>
    </row>
    <row r="132" spans="1:8" x14ac:dyDescent="0.25">
      <c r="A132" s="32">
        <f t="shared" si="14"/>
        <v>1205</v>
      </c>
      <c r="B132" s="33" t="s">
        <v>1577</v>
      </c>
      <c r="C132" s="33" t="s">
        <v>1578</v>
      </c>
      <c r="D132" s="35">
        <v>0</v>
      </c>
      <c r="E132" s="36" t="s">
        <v>1292</v>
      </c>
      <c r="F132" s="35" t="s">
        <v>1386</v>
      </c>
      <c r="H132" s="33" t="str">
        <f t="shared" si="13"/>
        <v>~+|1|y|ms1205|y|hbw3_Snohomish_att|Work #3 Snohomish Attractions|0|md"hbwat3"|||y|gc2|||2</v>
      </c>
    </row>
    <row r="133" spans="1:8" x14ac:dyDescent="0.25">
      <c r="A133" s="32">
        <f t="shared" si="14"/>
        <v>1206</v>
      </c>
      <c r="B133" s="33" t="s">
        <v>1579</v>
      </c>
      <c r="C133" s="33" t="s">
        <v>1580</v>
      </c>
      <c r="D133" s="35">
        <v>0</v>
      </c>
      <c r="E133" s="36" t="s">
        <v>1293</v>
      </c>
      <c r="F133" s="35" t="s">
        <v>1386</v>
      </c>
      <c r="H133" s="33" t="str">
        <f t="shared" si="13"/>
        <v>~+|1|y|ms1206|y|hbw4_Snohomish_att|Work #4 Snohomish Attractions|0|md"hbwat4"|||y|gc2|||2</v>
      </c>
    </row>
    <row r="134" spans="1:8" x14ac:dyDescent="0.25">
      <c r="A134" s="32">
        <f t="shared" si="14"/>
        <v>1207</v>
      </c>
      <c r="B134" s="33" t="s">
        <v>1581</v>
      </c>
      <c r="C134" s="33" t="s">
        <v>1476</v>
      </c>
      <c r="D134" s="35">
        <v>0</v>
      </c>
      <c r="E134" s="36" t="s">
        <v>1294</v>
      </c>
      <c r="F134" s="35" t="s">
        <v>1386</v>
      </c>
      <c r="H134" s="33" t="str">
        <f t="shared" si="13"/>
        <v>~+|1|y|ms1207|y|lt_Snohomish_att|Light Truck Region Attractions|0|md"ltatt"|||y|gc2|||2</v>
      </c>
    </row>
    <row r="135" spans="1:8" x14ac:dyDescent="0.25">
      <c r="A135" s="32">
        <f t="shared" si="14"/>
        <v>1208</v>
      </c>
      <c r="B135" s="33" t="s">
        <v>1582</v>
      </c>
      <c r="C135" s="33" t="s">
        <v>1477</v>
      </c>
      <c r="D135" s="35">
        <v>0</v>
      </c>
      <c r="E135" s="36" t="s">
        <v>1295</v>
      </c>
      <c r="F135" s="35" t="s">
        <v>1386</v>
      </c>
      <c r="H135" s="33" t="str">
        <f t="shared" si="13"/>
        <v>~+|1|y|ms1208|y|mt_Snohomish_att|Medium Truck Region Attractions|0|md"mtatt"|||y|gc2|||2</v>
      </c>
    </row>
    <row r="136" spans="1:8" x14ac:dyDescent="0.25">
      <c r="A136" s="32">
        <f t="shared" si="14"/>
        <v>1209</v>
      </c>
      <c r="B136" s="33" t="s">
        <v>1583</v>
      </c>
      <c r="C136" s="33" t="s">
        <v>1478</v>
      </c>
      <c r="D136" s="35">
        <v>0</v>
      </c>
      <c r="E136" s="36" t="s">
        <v>1296</v>
      </c>
      <c r="F136" s="35" t="s">
        <v>1386</v>
      </c>
      <c r="H136" s="33" t="str">
        <f t="shared" si="13"/>
        <v>~+|1|y|ms1209|y|ht_Snohomish_att|Heavy Truck Region Attractions|0|md"htatt"|||y|gc2|||2</v>
      </c>
    </row>
    <row r="137" spans="1:8" x14ac:dyDescent="0.25">
      <c r="A137" s="40" t="s">
        <v>1584</v>
      </c>
      <c r="H137" s="33" t="str">
        <f>"~/ --- "&amp;A137</f>
        <v>~/ --- Externals</v>
      </c>
    </row>
    <row r="138" spans="1:8" x14ac:dyDescent="0.25">
      <c r="A138" s="32">
        <f>A136+1</f>
        <v>1210</v>
      </c>
      <c r="B138" s="33" t="s">
        <v>1585</v>
      </c>
      <c r="C138" s="33" t="s">
        <v>1586</v>
      </c>
      <c r="D138" s="35">
        <v>0</v>
      </c>
      <c r="E138" s="36" t="s">
        <v>1214</v>
      </c>
      <c r="F138" s="35" t="s">
        <v>1631</v>
      </c>
      <c r="H138" s="33" t="str">
        <f>"~+|1|y|ms"&amp;A138&amp;"|y|"&amp;B138&amp;"|"&amp;C138&amp;"|"&amp;D138&amp;"|"&amp;E138&amp;"|||y|"&amp;F138&amp;"|||2"</f>
        <v>~+|1|y|ms1210|y|col_Externals_pro|College Externals Productions|0|mo"colpro"|||y|gc5|||2</v>
      </c>
    </row>
    <row r="139" spans="1:8" x14ac:dyDescent="0.25">
      <c r="A139" s="32">
        <f>A138+1</f>
        <v>1211</v>
      </c>
      <c r="B139" s="33" t="s">
        <v>1587</v>
      </c>
      <c r="C139" s="33" t="s">
        <v>1588</v>
      </c>
      <c r="D139" s="35">
        <v>0</v>
      </c>
      <c r="E139" s="36" t="s">
        <v>1217</v>
      </c>
      <c r="F139" s="35" t="s">
        <v>1631</v>
      </c>
      <c r="H139" s="33" t="str">
        <f t="shared" ref="H139:H163" si="15">"~+|1|y|ms"&amp;A139&amp;"|y|"&amp;B139&amp;"|"&amp;C139&amp;"|"&amp;D139&amp;"|"&amp;E139&amp;"|||y|"&amp;F139&amp;"|||2"</f>
        <v>~+|1|y|ms1211|y|hsp_Externals_pro|Shopping Externals Productions|0|mo"hsppro"|||y|gc5|||2</v>
      </c>
    </row>
    <row r="140" spans="1:8" x14ac:dyDescent="0.25">
      <c r="A140" s="32">
        <f t="shared" ref="A140:A163" si="16">A139+1</f>
        <v>1212</v>
      </c>
      <c r="B140" s="33" t="s">
        <v>1589</v>
      </c>
      <c r="C140" s="33" t="s">
        <v>1590</v>
      </c>
      <c r="D140" s="35">
        <v>0</v>
      </c>
      <c r="E140" s="36" t="s">
        <v>1219</v>
      </c>
      <c r="F140" s="35" t="s">
        <v>1631</v>
      </c>
      <c r="H140" s="33" t="str">
        <f t="shared" si="15"/>
        <v>~+|1|y|ms1212|y|hbo_Externals_pro|Other Externals Productions|0|mo"hbopro"|||y|gc5|||2</v>
      </c>
    </row>
    <row r="141" spans="1:8" x14ac:dyDescent="0.25">
      <c r="A141" s="32">
        <f t="shared" si="16"/>
        <v>1213</v>
      </c>
      <c r="B141" s="33" t="s">
        <v>1591</v>
      </c>
      <c r="C141" s="33" t="s">
        <v>1592</v>
      </c>
      <c r="D141" s="35">
        <v>0</v>
      </c>
      <c r="E141" s="36" t="s">
        <v>1221</v>
      </c>
      <c r="F141" s="35" t="s">
        <v>1631</v>
      </c>
      <c r="H141" s="33" t="str">
        <f t="shared" si="15"/>
        <v>~+|1|y|ms1213|y|sch_Externals_pro|School Externals Productions|0|mo"schpro"|||y|gc5|||2</v>
      </c>
    </row>
    <row r="142" spans="1:8" x14ac:dyDescent="0.25">
      <c r="A142" s="32">
        <f t="shared" si="16"/>
        <v>1214</v>
      </c>
      <c r="B142" s="33" t="s">
        <v>1593</v>
      </c>
      <c r="C142" s="33" t="s">
        <v>1594</v>
      </c>
      <c r="D142" s="35">
        <v>0</v>
      </c>
      <c r="E142" s="36" t="s">
        <v>1223</v>
      </c>
      <c r="F142" s="35" t="s">
        <v>1631</v>
      </c>
      <c r="H142" s="33" t="str">
        <f t="shared" si="15"/>
        <v>~+|1|y|ms1214|y|wto_Externals_pro|Work to Other Externals Productions|0|mo"wkopro"|||y|gc5|||2</v>
      </c>
    </row>
    <row r="143" spans="1:8" x14ac:dyDescent="0.25">
      <c r="A143" s="32">
        <f t="shared" si="16"/>
        <v>1215</v>
      </c>
      <c r="B143" s="33" t="s">
        <v>1595</v>
      </c>
      <c r="C143" s="33" t="s">
        <v>1596</v>
      </c>
      <c r="D143" s="35">
        <v>0</v>
      </c>
      <c r="E143" s="36" t="s">
        <v>1225</v>
      </c>
      <c r="F143" s="35" t="s">
        <v>1631</v>
      </c>
      <c r="H143" s="33" t="str">
        <f t="shared" si="15"/>
        <v>~+|1|y|ms1215|y|oto_Externals_pro|Other to Other Externals Productions|0|mo"otopro"|||y|gc5|||2</v>
      </c>
    </row>
    <row r="144" spans="1:8" x14ac:dyDescent="0.25">
      <c r="A144" s="32">
        <f t="shared" si="16"/>
        <v>1216</v>
      </c>
      <c r="B144" s="33" t="s">
        <v>1597</v>
      </c>
      <c r="C144" s="33" t="s">
        <v>1598</v>
      </c>
      <c r="D144" s="35">
        <v>0</v>
      </c>
      <c r="E144" s="36" t="s">
        <v>1227</v>
      </c>
      <c r="F144" s="35" t="s">
        <v>1631</v>
      </c>
      <c r="H144" s="33" t="str">
        <f t="shared" si="15"/>
        <v>~+|1|y|ms1216|y|hbw1_Externals_pro|Work #1 Externals Productions|0|mo"hbwpr1"|||y|gc5|||2</v>
      </c>
    </row>
    <row r="145" spans="1:8" x14ac:dyDescent="0.25">
      <c r="A145" s="32">
        <f t="shared" si="16"/>
        <v>1217</v>
      </c>
      <c r="B145" s="33" t="s">
        <v>1599</v>
      </c>
      <c r="C145" s="33" t="s">
        <v>1600</v>
      </c>
      <c r="D145" s="35">
        <v>0</v>
      </c>
      <c r="E145" s="36" t="s">
        <v>1229</v>
      </c>
      <c r="F145" s="35" t="s">
        <v>1631</v>
      </c>
      <c r="H145" s="33" t="str">
        <f t="shared" si="15"/>
        <v>~+|1|y|ms1217|y|hbw2_Externals_pro|Work #2 Externals Productions|0|mo"hbwpr2"|||y|gc5|||2</v>
      </c>
    </row>
    <row r="146" spans="1:8" x14ac:dyDescent="0.25">
      <c r="A146" s="32">
        <f t="shared" si="16"/>
        <v>1218</v>
      </c>
      <c r="B146" s="33" t="s">
        <v>1601</v>
      </c>
      <c r="C146" s="33" t="s">
        <v>1602</v>
      </c>
      <c r="D146" s="35">
        <v>0</v>
      </c>
      <c r="E146" s="36" t="s">
        <v>1231</v>
      </c>
      <c r="F146" s="35" t="s">
        <v>1631</v>
      </c>
      <c r="H146" s="33" t="str">
        <f t="shared" si="15"/>
        <v>~+|1|y|ms1218|y|hbw3_Externals_pro|Work #3 Externals Productions|0|mo"hbwpr3"|||y|gc5|||2</v>
      </c>
    </row>
    <row r="147" spans="1:8" x14ac:dyDescent="0.25">
      <c r="A147" s="32">
        <f t="shared" si="16"/>
        <v>1219</v>
      </c>
      <c r="B147" s="33" t="s">
        <v>1603</v>
      </c>
      <c r="C147" s="33" t="s">
        <v>1604</v>
      </c>
      <c r="D147" s="35">
        <v>0</v>
      </c>
      <c r="E147" s="36" t="s">
        <v>1233</v>
      </c>
      <c r="F147" s="35" t="s">
        <v>1631</v>
      </c>
      <c r="H147" s="33" t="str">
        <f t="shared" si="15"/>
        <v>~+|1|y|ms1219|y|hbw4_Externals_pro|Work #4 Externals Productions|0|mo"hbwpr4"|||y|gc5|||2</v>
      </c>
    </row>
    <row r="148" spans="1:8" x14ac:dyDescent="0.25">
      <c r="A148" s="32">
        <f t="shared" si="16"/>
        <v>1220</v>
      </c>
      <c r="B148" s="33" t="s">
        <v>1605</v>
      </c>
      <c r="C148" s="33" t="s">
        <v>1473</v>
      </c>
      <c r="D148" s="35">
        <v>0</v>
      </c>
      <c r="E148" s="36" t="s">
        <v>1245</v>
      </c>
      <c r="F148" s="35" t="s">
        <v>1631</v>
      </c>
      <c r="H148" s="33" t="str">
        <f t="shared" si="15"/>
        <v>~+|1|y|ms1220|y|lt_Externals_pro|Light Truck Region Productions|0|mo"ltpro"|||y|gc5|||2</v>
      </c>
    </row>
    <row r="149" spans="1:8" x14ac:dyDescent="0.25">
      <c r="A149" s="32">
        <f t="shared" si="16"/>
        <v>1221</v>
      </c>
      <c r="B149" s="33" t="s">
        <v>1606</v>
      </c>
      <c r="C149" s="33" t="s">
        <v>1474</v>
      </c>
      <c r="D149" s="35">
        <v>0</v>
      </c>
      <c r="E149" s="36" t="s">
        <v>1246</v>
      </c>
      <c r="F149" s="35" t="s">
        <v>1631</v>
      </c>
      <c r="H149" s="33" t="str">
        <f t="shared" si="15"/>
        <v>~+|1|y|ms1221|y|mt_Externals_pro|Medium Truck Region Productions|0|mo"mtpro"|||y|gc5|||2</v>
      </c>
    </row>
    <row r="150" spans="1:8" x14ac:dyDescent="0.25">
      <c r="A150" s="32">
        <f t="shared" si="16"/>
        <v>1222</v>
      </c>
      <c r="B150" s="33" t="s">
        <v>1607</v>
      </c>
      <c r="C150" s="33" t="s">
        <v>1475</v>
      </c>
      <c r="D150" s="35">
        <v>0</v>
      </c>
      <c r="E150" s="36" t="s">
        <v>1247</v>
      </c>
      <c r="F150" s="35" t="s">
        <v>1631</v>
      </c>
      <c r="H150" s="33" t="str">
        <f t="shared" si="15"/>
        <v>~+|1|y|ms1222|y|ht_Externals_pro|Heavy Truck Region Productions|0|mo"htpro"|||y|gc5|||2</v>
      </c>
    </row>
    <row r="151" spans="1:8" x14ac:dyDescent="0.25">
      <c r="A151" s="32">
        <f t="shared" si="16"/>
        <v>1223</v>
      </c>
      <c r="B151" s="33" t="s">
        <v>1608</v>
      </c>
      <c r="C151" s="33" t="s">
        <v>1609</v>
      </c>
      <c r="D151" s="35">
        <v>0</v>
      </c>
      <c r="E151" s="36" t="s">
        <v>1319</v>
      </c>
      <c r="F151" s="35" t="s">
        <v>1631</v>
      </c>
      <c r="H151" s="33" t="str">
        <f t="shared" si="15"/>
        <v>~+|1|y|ms1223|y|col_Externals_att|College Externals Attractions|0|md"colatt"|||y|gc5|||2</v>
      </c>
    </row>
    <row r="152" spans="1:8" x14ac:dyDescent="0.25">
      <c r="A152" s="32">
        <f t="shared" si="16"/>
        <v>1224</v>
      </c>
      <c r="B152" s="33" t="s">
        <v>1610</v>
      </c>
      <c r="C152" s="33" t="s">
        <v>1611</v>
      </c>
      <c r="D152" s="35">
        <v>0</v>
      </c>
      <c r="E152" s="36" t="s">
        <v>1285</v>
      </c>
      <c r="F152" s="35" t="s">
        <v>1631</v>
      </c>
      <c r="H152" s="33" t="str">
        <f t="shared" si="15"/>
        <v>~+|1|y|ms1224|y|hsp_Externals_att|Shopping Externals Attractions|0|md"hspatt"|||y|gc5|||2</v>
      </c>
    </row>
    <row r="153" spans="1:8" x14ac:dyDescent="0.25">
      <c r="A153" s="32">
        <f t="shared" si="16"/>
        <v>1225</v>
      </c>
      <c r="B153" s="33" t="s">
        <v>1612</v>
      </c>
      <c r="C153" s="33" t="s">
        <v>1613</v>
      </c>
      <c r="D153" s="35">
        <v>0</v>
      </c>
      <c r="E153" s="36" t="s">
        <v>1286</v>
      </c>
      <c r="F153" s="35" t="s">
        <v>1631</v>
      </c>
      <c r="H153" s="33" t="str">
        <f t="shared" si="15"/>
        <v>~+|1|y|ms1225|y|hbo_Externals_att|Other Externals Attractions|0|md"hboatt"|||y|gc5|||2</v>
      </c>
    </row>
    <row r="154" spans="1:8" x14ac:dyDescent="0.25">
      <c r="A154" s="32">
        <f t="shared" si="16"/>
        <v>1226</v>
      </c>
      <c r="B154" s="33" t="s">
        <v>1614</v>
      </c>
      <c r="C154" s="33" t="s">
        <v>1615</v>
      </c>
      <c r="D154" s="35">
        <v>0</v>
      </c>
      <c r="E154" s="36" t="s">
        <v>1287</v>
      </c>
      <c r="F154" s="35" t="s">
        <v>1631</v>
      </c>
      <c r="H154" s="33" t="str">
        <f t="shared" si="15"/>
        <v>~+|1|y|ms1226|y|sch_Externals_att|School Externals Attractions|0|md"schatt"|||y|gc5|||2</v>
      </c>
    </row>
    <row r="155" spans="1:8" x14ac:dyDescent="0.25">
      <c r="A155" s="32">
        <f t="shared" si="16"/>
        <v>1227</v>
      </c>
      <c r="B155" s="33" t="s">
        <v>1616</v>
      </c>
      <c r="C155" s="33" t="s">
        <v>1617</v>
      </c>
      <c r="D155" s="35">
        <v>0</v>
      </c>
      <c r="E155" s="36" t="s">
        <v>1288</v>
      </c>
      <c r="F155" s="35" t="s">
        <v>1631</v>
      </c>
      <c r="H155" s="33" t="str">
        <f t="shared" si="15"/>
        <v>~+|1|y|ms1227|y|wto_Externals_att|Work to Other Externals Attractions|0|md"wkoatt"|||y|gc5|||2</v>
      </c>
    </row>
    <row r="156" spans="1:8" x14ac:dyDescent="0.25">
      <c r="A156" s="32">
        <f t="shared" si="16"/>
        <v>1228</v>
      </c>
      <c r="B156" s="33" t="s">
        <v>1618</v>
      </c>
      <c r="C156" s="33" t="s">
        <v>1619</v>
      </c>
      <c r="D156" s="35">
        <v>0</v>
      </c>
      <c r="E156" s="36" t="s">
        <v>1289</v>
      </c>
      <c r="F156" s="35" t="s">
        <v>1631</v>
      </c>
      <c r="H156" s="33" t="str">
        <f t="shared" si="15"/>
        <v>~+|1|y|ms1228|y|oto_Externals_att|Other to Other Externals Attractions|0|md"otoatt"|||y|gc5|||2</v>
      </c>
    </row>
    <row r="157" spans="1:8" x14ac:dyDescent="0.25">
      <c r="A157" s="32">
        <f t="shared" si="16"/>
        <v>1229</v>
      </c>
      <c r="B157" s="33" t="s">
        <v>1620</v>
      </c>
      <c r="C157" s="33" t="s">
        <v>1621</v>
      </c>
      <c r="D157" s="35">
        <v>0</v>
      </c>
      <c r="E157" s="36" t="s">
        <v>1290</v>
      </c>
      <c r="F157" s="35" t="s">
        <v>1631</v>
      </c>
      <c r="H157" s="33" t="str">
        <f t="shared" si="15"/>
        <v>~+|1|y|ms1229|y|hbw1_Externals_att|Work #1 Externals Attractions|0|md"hbwat1"|||y|gc5|||2</v>
      </c>
    </row>
    <row r="158" spans="1:8" x14ac:dyDescent="0.25">
      <c r="A158" s="32">
        <f t="shared" si="16"/>
        <v>1230</v>
      </c>
      <c r="B158" s="33" t="s">
        <v>1622</v>
      </c>
      <c r="C158" s="33" t="s">
        <v>1623</v>
      </c>
      <c r="D158" s="35">
        <v>0</v>
      </c>
      <c r="E158" s="36" t="s">
        <v>1291</v>
      </c>
      <c r="F158" s="35" t="s">
        <v>1631</v>
      </c>
      <c r="H158" s="33" t="str">
        <f t="shared" si="15"/>
        <v>~+|1|y|ms1230|y|hbw2_Externals_att|Work #2 Externals Attractions|0|md"hbwat2"|||y|gc5|||2</v>
      </c>
    </row>
    <row r="159" spans="1:8" x14ac:dyDescent="0.25">
      <c r="A159" s="32">
        <f t="shared" si="16"/>
        <v>1231</v>
      </c>
      <c r="B159" s="33" t="s">
        <v>1624</v>
      </c>
      <c r="C159" s="33" t="s">
        <v>1625</v>
      </c>
      <c r="D159" s="35">
        <v>0</v>
      </c>
      <c r="E159" s="36" t="s">
        <v>1292</v>
      </c>
      <c r="F159" s="35" t="s">
        <v>1631</v>
      </c>
      <c r="H159" s="33" t="str">
        <f t="shared" si="15"/>
        <v>~+|1|y|ms1231|y|hbw3_Externals_att|Work #3 Externals Attractions|0|md"hbwat3"|||y|gc5|||2</v>
      </c>
    </row>
    <row r="160" spans="1:8" x14ac:dyDescent="0.25">
      <c r="A160" s="32">
        <f t="shared" si="16"/>
        <v>1232</v>
      </c>
      <c r="B160" s="33" t="s">
        <v>1626</v>
      </c>
      <c r="C160" s="33" t="s">
        <v>1627</v>
      </c>
      <c r="D160" s="35">
        <v>0</v>
      </c>
      <c r="E160" s="36" t="s">
        <v>1293</v>
      </c>
      <c r="F160" s="35" t="s">
        <v>1631</v>
      </c>
      <c r="H160" s="33" t="str">
        <f t="shared" si="15"/>
        <v>~+|1|y|ms1232|y|hbw4_Externals_att|Work #4 Externals Attractions|0|md"hbwat4"|||y|gc5|||2</v>
      </c>
    </row>
    <row r="161" spans="1:8" x14ac:dyDescent="0.25">
      <c r="A161" s="32">
        <f t="shared" si="16"/>
        <v>1233</v>
      </c>
      <c r="B161" s="33" t="s">
        <v>1628</v>
      </c>
      <c r="C161" s="33" t="s">
        <v>1476</v>
      </c>
      <c r="D161" s="35">
        <v>0</v>
      </c>
      <c r="E161" s="36" t="s">
        <v>1294</v>
      </c>
      <c r="F161" s="35" t="s">
        <v>1631</v>
      </c>
      <c r="H161" s="33" t="str">
        <f t="shared" si="15"/>
        <v>~+|1|y|ms1233|y|lt_Externals_att|Light Truck Region Attractions|0|md"ltatt"|||y|gc5|||2</v>
      </c>
    </row>
    <row r="162" spans="1:8" x14ac:dyDescent="0.25">
      <c r="A162" s="32">
        <f t="shared" si="16"/>
        <v>1234</v>
      </c>
      <c r="B162" s="33" t="s">
        <v>1629</v>
      </c>
      <c r="C162" s="33" t="s">
        <v>1477</v>
      </c>
      <c r="D162" s="35">
        <v>0</v>
      </c>
      <c r="E162" s="36" t="s">
        <v>1295</v>
      </c>
      <c r="F162" s="35" t="s">
        <v>1631</v>
      </c>
      <c r="H162" s="33" t="str">
        <f t="shared" si="15"/>
        <v>~+|1|y|ms1234|y|mt_Externals_att|Medium Truck Region Attractions|0|md"mtatt"|||y|gc5|||2</v>
      </c>
    </row>
    <row r="163" spans="1:8" x14ac:dyDescent="0.25">
      <c r="A163" s="32">
        <f t="shared" si="16"/>
        <v>1235</v>
      </c>
      <c r="B163" s="33" t="s">
        <v>1630</v>
      </c>
      <c r="C163" s="33" t="s">
        <v>1478</v>
      </c>
      <c r="D163" s="35">
        <v>0</v>
      </c>
      <c r="E163" s="36" t="s">
        <v>1296</v>
      </c>
      <c r="F163" s="35" t="s">
        <v>1631</v>
      </c>
      <c r="H163" s="33" t="str">
        <f t="shared" si="15"/>
        <v>~+|1|y|ms1235|y|ht_Externals_att|Heavy Truck Region Attractions|0|md"htatt"|||y|gc5|||2</v>
      </c>
    </row>
    <row r="164" spans="1:8" x14ac:dyDescent="0.25">
      <c r="A164" s="40" t="s">
        <v>1632</v>
      </c>
      <c r="H164" s="33" t="str">
        <f>"~/ --- "&amp;A164</f>
        <v>~/ --- East King</v>
      </c>
    </row>
    <row r="165" spans="1:8" x14ac:dyDescent="0.25">
      <c r="A165" s="32">
        <f>A163+1</f>
        <v>1236</v>
      </c>
      <c r="B165" s="33" t="s">
        <v>1633</v>
      </c>
      <c r="C165" s="33" t="s">
        <v>1634</v>
      </c>
      <c r="D165" s="35">
        <v>0</v>
      </c>
      <c r="E165" s="36" t="s">
        <v>1214</v>
      </c>
      <c r="F165" s="35" t="s">
        <v>1679</v>
      </c>
      <c r="H165" s="33" t="str">
        <f>"~+|1|y|ms"&amp;A165&amp;"|y|"&amp;B165&amp;"|"&amp;C165&amp;"|"&amp;D165&amp;"|"&amp;E165&amp;"|||y|"&amp;F165&amp;"|||2"</f>
        <v>~+|1|y|ms1236|y|col_E_King_pro|College E_King Productions|0|mo"colpro"|||y|gf3|||2</v>
      </c>
    </row>
    <row r="166" spans="1:8" x14ac:dyDescent="0.25">
      <c r="A166" s="32">
        <f>A165+1</f>
        <v>1237</v>
      </c>
      <c r="B166" s="33" t="s">
        <v>1635</v>
      </c>
      <c r="C166" s="33" t="s">
        <v>1636</v>
      </c>
      <c r="D166" s="35">
        <v>0</v>
      </c>
      <c r="E166" s="36" t="s">
        <v>1217</v>
      </c>
      <c r="F166" s="35" t="s">
        <v>1679</v>
      </c>
      <c r="H166" s="33" t="str">
        <f t="shared" ref="H166:H190" si="17">"~+|1|y|ms"&amp;A166&amp;"|y|"&amp;B166&amp;"|"&amp;C166&amp;"|"&amp;D166&amp;"|"&amp;E166&amp;"|||y|"&amp;F166&amp;"|||2"</f>
        <v>~+|1|y|ms1237|y|hsp_E_King_pro|Shopping E_King Productions|0|mo"hsppro"|||y|gf3|||2</v>
      </c>
    </row>
    <row r="167" spans="1:8" x14ac:dyDescent="0.25">
      <c r="A167" s="32">
        <f t="shared" ref="A167:A190" si="18">A166+1</f>
        <v>1238</v>
      </c>
      <c r="B167" s="33" t="s">
        <v>1637</v>
      </c>
      <c r="C167" s="33" t="s">
        <v>1638</v>
      </c>
      <c r="D167" s="35">
        <v>0</v>
      </c>
      <c r="E167" s="36" t="s">
        <v>1219</v>
      </c>
      <c r="F167" s="35" t="s">
        <v>1679</v>
      </c>
      <c r="H167" s="33" t="str">
        <f t="shared" si="17"/>
        <v>~+|1|y|ms1238|y|hbo_E_King_pro|Other E_King Productions|0|mo"hbopro"|||y|gf3|||2</v>
      </c>
    </row>
    <row r="168" spans="1:8" x14ac:dyDescent="0.25">
      <c r="A168" s="32">
        <f t="shared" si="18"/>
        <v>1239</v>
      </c>
      <c r="B168" s="33" t="s">
        <v>1639</v>
      </c>
      <c r="C168" s="33" t="s">
        <v>1640</v>
      </c>
      <c r="D168" s="35">
        <v>0</v>
      </c>
      <c r="E168" s="36" t="s">
        <v>1221</v>
      </c>
      <c r="F168" s="35" t="s">
        <v>1679</v>
      </c>
      <c r="H168" s="33" t="str">
        <f t="shared" si="17"/>
        <v>~+|1|y|ms1239|y|sch_E_King_pro|School E_King Productions|0|mo"schpro"|||y|gf3|||2</v>
      </c>
    </row>
    <row r="169" spans="1:8" x14ac:dyDescent="0.25">
      <c r="A169" s="32">
        <f t="shared" si="18"/>
        <v>1240</v>
      </c>
      <c r="B169" s="33" t="s">
        <v>1641</v>
      </c>
      <c r="C169" s="33" t="s">
        <v>1642</v>
      </c>
      <c r="D169" s="35">
        <v>0</v>
      </c>
      <c r="E169" s="36" t="s">
        <v>1223</v>
      </c>
      <c r="F169" s="35" t="s">
        <v>1679</v>
      </c>
      <c r="H169" s="33" t="str">
        <f t="shared" si="17"/>
        <v>~+|1|y|ms1240|y|wto_E_King_pro|Work to Other E_King Productions|0|mo"wkopro"|||y|gf3|||2</v>
      </c>
    </row>
    <row r="170" spans="1:8" x14ac:dyDescent="0.25">
      <c r="A170" s="32">
        <f t="shared" si="18"/>
        <v>1241</v>
      </c>
      <c r="B170" s="33" t="s">
        <v>1643</v>
      </c>
      <c r="C170" s="33" t="s">
        <v>1644</v>
      </c>
      <c r="D170" s="35">
        <v>0</v>
      </c>
      <c r="E170" s="36" t="s">
        <v>1225</v>
      </c>
      <c r="F170" s="35" t="s">
        <v>1679</v>
      </c>
      <c r="H170" s="33" t="str">
        <f t="shared" si="17"/>
        <v>~+|1|y|ms1241|y|oto_E_King_pro|Other to Other E_King Productions|0|mo"otopro"|||y|gf3|||2</v>
      </c>
    </row>
    <row r="171" spans="1:8" x14ac:dyDescent="0.25">
      <c r="A171" s="32">
        <f t="shared" si="18"/>
        <v>1242</v>
      </c>
      <c r="B171" s="33" t="s">
        <v>1645</v>
      </c>
      <c r="C171" s="33" t="s">
        <v>1646</v>
      </c>
      <c r="D171" s="35">
        <v>0</v>
      </c>
      <c r="E171" s="36" t="s">
        <v>1227</v>
      </c>
      <c r="F171" s="35" t="s">
        <v>1679</v>
      </c>
      <c r="H171" s="33" t="str">
        <f t="shared" si="17"/>
        <v>~+|1|y|ms1242|y|hbw1_E_King_pro|Work #1 E_King Productions|0|mo"hbwpr1"|||y|gf3|||2</v>
      </c>
    </row>
    <row r="172" spans="1:8" x14ac:dyDescent="0.25">
      <c r="A172" s="32">
        <f t="shared" si="18"/>
        <v>1243</v>
      </c>
      <c r="B172" s="33" t="s">
        <v>1647</v>
      </c>
      <c r="C172" s="33" t="s">
        <v>1648</v>
      </c>
      <c r="D172" s="35">
        <v>0</v>
      </c>
      <c r="E172" s="36" t="s">
        <v>1229</v>
      </c>
      <c r="F172" s="35" t="s">
        <v>1679</v>
      </c>
      <c r="H172" s="33" t="str">
        <f t="shared" si="17"/>
        <v>~+|1|y|ms1243|y|hbw2_E_King_pro|Work #2 E_King Productions|0|mo"hbwpr2"|||y|gf3|||2</v>
      </c>
    </row>
    <row r="173" spans="1:8" x14ac:dyDescent="0.25">
      <c r="A173" s="32">
        <f t="shared" si="18"/>
        <v>1244</v>
      </c>
      <c r="B173" s="33" t="s">
        <v>1649</v>
      </c>
      <c r="C173" s="33" t="s">
        <v>1650</v>
      </c>
      <c r="D173" s="35">
        <v>0</v>
      </c>
      <c r="E173" s="36" t="s">
        <v>1231</v>
      </c>
      <c r="F173" s="35" t="s">
        <v>1679</v>
      </c>
      <c r="H173" s="33" t="str">
        <f t="shared" si="17"/>
        <v>~+|1|y|ms1244|y|hbw3_E_King_pro|Work #3 E_King Productions|0|mo"hbwpr3"|||y|gf3|||2</v>
      </c>
    </row>
    <row r="174" spans="1:8" x14ac:dyDescent="0.25">
      <c r="A174" s="32">
        <f t="shared" si="18"/>
        <v>1245</v>
      </c>
      <c r="B174" s="33" t="s">
        <v>1651</v>
      </c>
      <c r="C174" s="33" t="s">
        <v>1652</v>
      </c>
      <c r="D174" s="35">
        <v>0</v>
      </c>
      <c r="E174" s="36" t="s">
        <v>1233</v>
      </c>
      <c r="F174" s="35" t="s">
        <v>1679</v>
      </c>
      <c r="H174" s="33" t="str">
        <f t="shared" si="17"/>
        <v>~+|1|y|ms1245|y|hbw4_E_King_pro|Work #4 E_King Productions|0|mo"hbwpr4"|||y|gf3|||2</v>
      </c>
    </row>
    <row r="175" spans="1:8" x14ac:dyDescent="0.25">
      <c r="A175" s="32">
        <f t="shared" si="18"/>
        <v>1246</v>
      </c>
      <c r="B175" s="33" t="s">
        <v>1653</v>
      </c>
      <c r="C175" s="33" t="s">
        <v>1473</v>
      </c>
      <c r="D175" s="35">
        <v>0</v>
      </c>
      <c r="E175" s="36" t="s">
        <v>1245</v>
      </c>
      <c r="F175" s="35" t="s">
        <v>1679</v>
      </c>
      <c r="H175" s="33" t="str">
        <f t="shared" si="17"/>
        <v>~+|1|y|ms1246|y|lt_E_King_pro|Light Truck Region Productions|0|mo"ltpro"|||y|gf3|||2</v>
      </c>
    </row>
    <row r="176" spans="1:8" x14ac:dyDescent="0.25">
      <c r="A176" s="32">
        <f t="shared" si="18"/>
        <v>1247</v>
      </c>
      <c r="B176" s="33" t="s">
        <v>1654</v>
      </c>
      <c r="C176" s="33" t="s">
        <v>1474</v>
      </c>
      <c r="D176" s="35">
        <v>0</v>
      </c>
      <c r="E176" s="36" t="s">
        <v>1246</v>
      </c>
      <c r="F176" s="35" t="s">
        <v>1679</v>
      </c>
      <c r="H176" s="33" t="str">
        <f t="shared" si="17"/>
        <v>~+|1|y|ms1247|y|mt_E_King_pro|Medium Truck Region Productions|0|mo"mtpro"|||y|gf3|||2</v>
      </c>
    </row>
    <row r="177" spans="1:8" x14ac:dyDescent="0.25">
      <c r="A177" s="32">
        <f t="shared" si="18"/>
        <v>1248</v>
      </c>
      <c r="B177" s="33" t="s">
        <v>1655</v>
      </c>
      <c r="C177" s="33" t="s">
        <v>1475</v>
      </c>
      <c r="D177" s="35">
        <v>0</v>
      </c>
      <c r="E177" s="36" t="s">
        <v>1247</v>
      </c>
      <c r="F177" s="35" t="s">
        <v>1679</v>
      </c>
      <c r="H177" s="33" t="str">
        <f t="shared" si="17"/>
        <v>~+|1|y|ms1248|y|ht_E_King_pro|Heavy Truck Region Productions|0|mo"htpro"|||y|gf3|||2</v>
      </c>
    </row>
    <row r="178" spans="1:8" x14ac:dyDescent="0.25">
      <c r="A178" s="32">
        <f t="shared" si="18"/>
        <v>1249</v>
      </c>
      <c r="B178" s="33" t="s">
        <v>1656</v>
      </c>
      <c r="C178" s="33" t="s">
        <v>1657</v>
      </c>
      <c r="D178" s="35">
        <v>0</v>
      </c>
      <c r="E178" s="36" t="s">
        <v>1319</v>
      </c>
      <c r="F178" s="35" t="s">
        <v>1679</v>
      </c>
      <c r="H178" s="33" t="str">
        <f t="shared" si="17"/>
        <v>~+|1|y|ms1249|y|col_E_King_att|College E_King Attractions|0|md"colatt"|||y|gf3|||2</v>
      </c>
    </row>
    <row r="179" spans="1:8" x14ac:dyDescent="0.25">
      <c r="A179" s="32">
        <f t="shared" si="18"/>
        <v>1250</v>
      </c>
      <c r="B179" s="33" t="s">
        <v>1658</v>
      </c>
      <c r="C179" s="33" t="s">
        <v>1659</v>
      </c>
      <c r="D179" s="35">
        <v>0</v>
      </c>
      <c r="E179" s="36" t="s">
        <v>1285</v>
      </c>
      <c r="F179" s="35" t="s">
        <v>1679</v>
      </c>
      <c r="H179" s="33" t="str">
        <f t="shared" si="17"/>
        <v>~+|1|y|ms1250|y|hsp_E_King_att|Shopping E_King Attractions|0|md"hspatt"|||y|gf3|||2</v>
      </c>
    </row>
    <row r="180" spans="1:8" x14ac:dyDescent="0.25">
      <c r="A180" s="32">
        <f t="shared" si="18"/>
        <v>1251</v>
      </c>
      <c r="B180" s="33" t="s">
        <v>1660</v>
      </c>
      <c r="C180" s="33" t="s">
        <v>1661</v>
      </c>
      <c r="D180" s="35">
        <v>0</v>
      </c>
      <c r="E180" s="36" t="s">
        <v>1286</v>
      </c>
      <c r="F180" s="35" t="s">
        <v>1679</v>
      </c>
      <c r="H180" s="33" t="str">
        <f t="shared" si="17"/>
        <v>~+|1|y|ms1251|y|hbo_E_King_att|Other E_King Attractions|0|md"hboatt"|||y|gf3|||2</v>
      </c>
    </row>
    <row r="181" spans="1:8" x14ac:dyDescent="0.25">
      <c r="A181" s="32">
        <f t="shared" si="18"/>
        <v>1252</v>
      </c>
      <c r="B181" s="33" t="s">
        <v>1662</v>
      </c>
      <c r="C181" s="33" t="s">
        <v>1663</v>
      </c>
      <c r="D181" s="35">
        <v>0</v>
      </c>
      <c r="E181" s="36" t="s">
        <v>1287</v>
      </c>
      <c r="F181" s="35" t="s">
        <v>1679</v>
      </c>
      <c r="H181" s="33" t="str">
        <f t="shared" si="17"/>
        <v>~+|1|y|ms1252|y|sch_E_King_att|School E_King Attractions|0|md"schatt"|||y|gf3|||2</v>
      </c>
    </row>
    <row r="182" spans="1:8" x14ac:dyDescent="0.25">
      <c r="A182" s="32">
        <f t="shared" si="18"/>
        <v>1253</v>
      </c>
      <c r="B182" s="33" t="s">
        <v>1664</v>
      </c>
      <c r="C182" s="33" t="s">
        <v>1665</v>
      </c>
      <c r="D182" s="35">
        <v>0</v>
      </c>
      <c r="E182" s="36" t="s">
        <v>1288</v>
      </c>
      <c r="F182" s="35" t="s">
        <v>1679</v>
      </c>
      <c r="H182" s="33" t="str">
        <f t="shared" si="17"/>
        <v>~+|1|y|ms1253|y|wto_E_King_att|Work to Other E_King Attractions|0|md"wkoatt"|||y|gf3|||2</v>
      </c>
    </row>
    <row r="183" spans="1:8" x14ac:dyDescent="0.25">
      <c r="A183" s="32">
        <f t="shared" si="18"/>
        <v>1254</v>
      </c>
      <c r="B183" s="33" t="s">
        <v>1666</v>
      </c>
      <c r="C183" s="33" t="s">
        <v>1667</v>
      </c>
      <c r="D183" s="35">
        <v>0</v>
      </c>
      <c r="E183" s="36" t="s">
        <v>1289</v>
      </c>
      <c r="F183" s="35" t="s">
        <v>1679</v>
      </c>
      <c r="H183" s="33" t="str">
        <f t="shared" si="17"/>
        <v>~+|1|y|ms1254|y|oto_E_King_att|Other to Other E_King Attractions|0|md"otoatt"|||y|gf3|||2</v>
      </c>
    </row>
    <row r="184" spans="1:8" x14ac:dyDescent="0.25">
      <c r="A184" s="32">
        <f t="shared" si="18"/>
        <v>1255</v>
      </c>
      <c r="B184" s="33" t="s">
        <v>1668</v>
      </c>
      <c r="C184" s="33" t="s">
        <v>1669</v>
      </c>
      <c r="D184" s="35">
        <v>0</v>
      </c>
      <c r="E184" s="36" t="s">
        <v>1290</v>
      </c>
      <c r="F184" s="35" t="s">
        <v>1679</v>
      </c>
      <c r="H184" s="33" t="str">
        <f t="shared" si="17"/>
        <v>~+|1|y|ms1255|y|hbw1_E_King_att|Work #1 E_King Attractions|0|md"hbwat1"|||y|gf3|||2</v>
      </c>
    </row>
    <row r="185" spans="1:8" x14ac:dyDescent="0.25">
      <c r="A185" s="32">
        <f t="shared" si="18"/>
        <v>1256</v>
      </c>
      <c r="B185" s="33" t="s">
        <v>1670</v>
      </c>
      <c r="C185" s="33" t="s">
        <v>1671</v>
      </c>
      <c r="D185" s="35">
        <v>0</v>
      </c>
      <c r="E185" s="36" t="s">
        <v>1291</v>
      </c>
      <c r="F185" s="35" t="s">
        <v>1679</v>
      </c>
      <c r="H185" s="33" t="str">
        <f t="shared" si="17"/>
        <v>~+|1|y|ms1256|y|hbw2_E_King_att|Work #2 E_King Attractions|0|md"hbwat2"|||y|gf3|||2</v>
      </c>
    </row>
    <row r="186" spans="1:8" x14ac:dyDescent="0.25">
      <c r="A186" s="32">
        <f t="shared" si="18"/>
        <v>1257</v>
      </c>
      <c r="B186" s="33" t="s">
        <v>1672</v>
      </c>
      <c r="C186" s="33" t="s">
        <v>1673</v>
      </c>
      <c r="D186" s="35">
        <v>0</v>
      </c>
      <c r="E186" s="36" t="s">
        <v>1292</v>
      </c>
      <c r="F186" s="35" t="s">
        <v>1679</v>
      </c>
      <c r="H186" s="33" t="str">
        <f t="shared" si="17"/>
        <v>~+|1|y|ms1257|y|hbw3_E_King_att|Work #3 E_King Attractions|0|md"hbwat3"|||y|gf3|||2</v>
      </c>
    </row>
    <row r="187" spans="1:8" x14ac:dyDescent="0.25">
      <c r="A187" s="32">
        <f t="shared" si="18"/>
        <v>1258</v>
      </c>
      <c r="B187" s="33" t="s">
        <v>1674</v>
      </c>
      <c r="C187" s="33" t="s">
        <v>1675</v>
      </c>
      <c r="D187" s="35">
        <v>0</v>
      </c>
      <c r="E187" s="36" t="s">
        <v>1293</v>
      </c>
      <c r="F187" s="35" t="s">
        <v>1679</v>
      </c>
      <c r="H187" s="33" t="str">
        <f t="shared" si="17"/>
        <v>~+|1|y|ms1258|y|hbw4_E_King_att|Work #4 E_King Attractions|0|md"hbwat4"|||y|gf3|||2</v>
      </c>
    </row>
    <row r="188" spans="1:8" x14ac:dyDescent="0.25">
      <c r="A188" s="32">
        <f t="shared" si="18"/>
        <v>1259</v>
      </c>
      <c r="B188" s="33" t="s">
        <v>1676</v>
      </c>
      <c r="C188" s="33" t="s">
        <v>1476</v>
      </c>
      <c r="D188" s="35">
        <v>0</v>
      </c>
      <c r="E188" s="36" t="s">
        <v>1294</v>
      </c>
      <c r="F188" s="35" t="s">
        <v>1679</v>
      </c>
      <c r="H188" s="33" t="str">
        <f t="shared" si="17"/>
        <v>~+|1|y|ms1259|y|lt_E_King_att|Light Truck Region Attractions|0|md"ltatt"|||y|gf3|||2</v>
      </c>
    </row>
    <row r="189" spans="1:8" x14ac:dyDescent="0.25">
      <c r="A189" s="32">
        <f t="shared" si="18"/>
        <v>1260</v>
      </c>
      <c r="B189" s="33" t="s">
        <v>1677</v>
      </c>
      <c r="C189" s="33" t="s">
        <v>1477</v>
      </c>
      <c r="D189" s="35">
        <v>0</v>
      </c>
      <c r="E189" s="36" t="s">
        <v>1295</v>
      </c>
      <c r="F189" s="35" t="s">
        <v>1679</v>
      </c>
      <c r="H189" s="33" t="str">
        <f t="shared" si="17"/>
        <v>~+|1|y|ms1260|y|mt_E_King_att|Medium Truck Region Attractions|0|md"mtatt"|||y|gf3|||2</v>
      </c>
    </row>
    <row r="190" spans="1:8" x14ac:dyDescent="0.25">
      <c r="A190" s="32">
        <f t="shared" si="18"/>
        <v>1261</v>
      </c>
      <c r="B190" s="33" t="s">
        <v>1678</v>
      </c>
      <c r="C190" s="33" t="s">
        <v>1478</v>
      </c>
      <c r="D190" s="35">
        <v>0</v>
      </c>
      <c r="E190" s="36" t="s">
        <v>1296</v>
      </c>
      <c r="F190" s="35" t="s">
        <v>1679</v>
      </c>
      <c r="H190" s="33" t="str">
        <f t="shared" si="17"/>
        <v>~+|1|y|ms1261|y|ht_E_King_att|Heavy Truck Region Attractions|0|md"htatt"|||y|gf3|||2</v>
      </c>
    </row>
    <row r="191" spans="1:8" x14ac:dyDescent="0.25">
      <c r="A191" s="40" t="s">
        <v>1680</v>
      </c>
      <c r="H191" s="33" t="str">
        <f>"~/ --- "&amp;A191</f>
        <v>~/ --- Seattle</v>
      </c>
    </row>
    <row r="192" spans="1:8" x14ac:dyDescent="0.25">
      <c r="A192" s="32">
        <f>A190+1</f>
        <v>1262</v>
      </c>
      <c r="B192" s="33" t="s">
        <v>1681</v>
      </c>
      <c r="C192" s="33" t="s">
        <v>1682</v>
      </c>
      <c r="D192" s="35">
        <v>0</v>
      </c>
      <c r="E192" s="36" t="s">
        <v>1214</v>
      </c>
      <c r="F192" s="35" t="s">
        <v>1727</v>
      </c>
      <c r="H192" s="33" t="str">
        <f>"~+|1|y|ms"&amp;A192&amp;"|y|"&amp;B192&amp;"|"&amp;C192&amp;"|"&amp;D192&amp;"|"&amp;E192&amp;"|||y|"&amp;F192&amp;"|||2"</f>
        <v>~+|1|y|ms1262|y|col_Seattle_pro|College Seattle Productions|0|mo"colpro"|||y|gf4|||2</v>
      </c>
    </row>
    <row r="193" spans="1:8" x14ac:dyDescent="0.25">
      <c r="A193" s="32">
        <f>A192+1</f>
        <v>1263</v>
      </c>
      <c r="B193" s="33" t="s">
        <v>1683</v>
      </c>
      <c r="C193" s="33" t="s">
        <v>1684</v>
      </c>
      <c r="D193" s="35">
        <v>0</v>
      </c>
      <c r="E193" s="36" t="s">
        <v>1217</v>
      </c>
      <c r="F193" s="35" t="s">
        <v>1727</v>
      </c>
      <c r="H193" s="33" t="str">
        <f t="shared" ref="H193:H217" si="19">"~+|1|y|ms"&amp;A193&amp;"|y|"&amp;B193&amp;"|"&amp;C193&amp;"|"&amp;D193&amp;"|"&amp;E193&amp;"|||y|"&amp;F193&amp;"|||2"</f>
        <v>~+|1|y|ms1263|y|hsp_Seattle_pro|Shopping Seattle Productions|0|mo"hsppro"|||y|gf4|||2</v>
      </c>
    </row>
    <row r="194" spans="1:8" x14ac:dyDescent="0.25">
      <c r="A194" s="32">
        <f t="shared" ref="A194:A217" si="20">A193+1</f>
        <v>1264</v>
      </c>
      <c r="B194" s="33" t="s">
        <v>1685</v>
      </c>
      <c r="C194" s="33" t="s">
        <v>1686</v>
      </c>
      <c r="D194" s="35">
        <v>0</v>
      </c>
      <c r="E194" s="36" t="s">
        <v>1219</v>
      </c>
      <c r="F194" s="35" t="s">
        <v>1727</v>
      </c>
      <c r="H194" s="33" t="str">
        <f t="shared" si="19"/>
        <v>~+|1|y|ms1264|y|hbo_Seattle_pro|Other Seattle Productions|0|mo"hbopro"|||y|gf4|||2</v>
      </c>
    </row>
    <row r="195" spans="1:8" x14ac:dyDescent="0.25">
      <c r="A195" s="32">
        <f t="shared" si="20"/>
        <v>1265</v>
      </c>
      <c r="B195" s="33" t="s">
        <v>1687</v>
      </c>
      <c r="C195" s="33" t="s">
        <v>1688</v>
      </c>
      <c r="D195" s="35">
        <v>0</v>
      </c>
      <c r="E195" s="36" t="s">
        <v>1221</v>
      </c>
      <c r="F195" s="35" t="s">
        <v>1727</v>
      </c>
      <c r="H195" s="33" t="str">
        <f t="shared" si="19"/>
        <v>~+|1|y|ms1265|y|sch_Seattle_pro|School Seattle Productions|0|mo"schpro"|||y|gf4|||2</v>
      </c>
    </row>
    <row r="196" spans="1:8" x14ac:dyDescent="0.25">
      <c r="A196" s="32">
        <f t="shared" si="20"/>
        <v>1266</v>
      </c>
      <c r="B196" s="33" t="s">
        <v>1689</v>
      </c>
      <c r="C196" s="33" t="s">
        <v>1690</v>
      </c>
      <c r="D196" s="35">
        <v>0</v>
      </c>
      <c r="E196" s="36" t="s">
        <v>1223</v>
      </c>
      <c r="F196" s="35" t="s">
        <v>1727</v>
      </c>
      <c r="H196" s="33" t="str">
        <f t="shared" si="19"/>
        <v>~+|1|y|ms1266|y|wto_Seattle_pro|Work to Other Seattle Productions|0|mo"wkopro"|||y|gf4|||2</v>
      </c>
    </row>
    <row r="197" spans="1:8" x14ac:dyDescent="0.25">
      <c r="A197" s="32">
        <f t="shared" si="20"/>
        <v>1267</v>
      </c>
      <c r="B197" s="33" t="s">
        <v>1691</v>
      </c>
      <c r="C197" s="33" t="s">
        <v>1692</v>
      </c>
      <c r="D197" s="35">
        <v>0</v>
      </c>
      <c r="E197" s="36" t="s">
        <v>1225</v>
      </c>
      <c r="F197" s="35" t="s">
        <v>1727</v>
      </c>
      <c r="H197" s="33" t="str">
        <f t="shared" si="19"/>
        <v>~+|1|y|ms1267|y|oto_Seattle_pro|Other to Other Seattle Productions|0|mo"otopro"|||y|gf4|||2</v>
      </c>
    </row>
    <row r="198" spans="1:8" x14ac:dyDescent="0.25">
      <c r="A198" s="32">
        <f t="shared" si="20"/>
        <v>1268</v>
      </c>
      <c r="B198" s="33" t="s">
        <v>1693</v>
      </c>
      <c r="C198" s="33" t="s">
        <v>1694</v>
      </c>
      <c r="D198" s="35">
        <v>0</v>
      </c>
      <c r="E198" s="36" t="s">
        <v>1227</v>
      </c>
      <c r="F198" s="35" t="s">
        <v>1727</v>
      </c>
      <c r="H198" s="33" t="str">
        <f t="shared" si="19"/>
        <v>~+|1|y|ms1268|y|hbw1_Seattle_pro|Work #1 Seattle Productions|0|mo"hbwpr1"|||y|gf4|||2</v>
      </c>
    </row>
    <row r="199" spans="1:8" x14ac:dyDescent="0.25">
      <c r="A199" s="32">
        <f t="shared" si="20"/>
        <v>1269</v>
      </c>
      <c r="B199" s="33" t="s">
        <v>1695</v>
      </c>
      <c r="C199" s="33" t="s">
        <v>1696</v>
      </c>
      <c r="D199" s="35">
        <v>0</v>
      </c>
      <c r="E199" s="36" t="s">
        <v>1229</v>
      </c>
      <c r="F199" s="35" t="s">
        <v>1727</v>
      </c>
      <c r="H199" s="33" t="str">
        <f t="shared" si="19"/>
        <v>~+|1|y|ms1269|y|hbw2_Seattle_pro|Work #2 Seattle Productions|0|mo"hbwpr2"|||y|gf4|||2</v>
      </c>
    </row>
    <row r="200" spans="1:8" x14ac:dyDescent="0.25">
      <c r="A200" s="32">
        <f t="shared" si="20"/>
        <v>1270</v>
      </c>
      <c r="B200" s="33" t="s">
        <v>1697</v>
      </c>
      <c r="C200" s="33" t="s">
        <v>1698</v>
      </c>
      <c r="D200" s="35">
        <v>0</v>
      </c>
      <c r="E200" s="36" t="s">
        <v>1231</v>
      </c>
      <c r="F200" s="35" t="s">
        <v>1727</v>
      </c>
      <c r="H200" s="33" t="str">
        <f t="shared" si="19"/>
        <v>~+|1|y|ms1270|y|hbw3_Seattle_pro|Work #3 Seattle Productions|0|mo"hbwpr3"|||y|gf4|||2</v>
      </c>
    </row>
    <row r="201" spans="1:8" x14ac:dyDescent="0.25">
      <c r="A201" s="32">
        <f t="shared" si="20"/>
        <v>1271</v>
      </c>
      <c r="B201" s="33" t="s">
        <v>1699</v>
      </c>
      <c r="C201" s="33" t="s">
        <v>1700</v>
      </c>
      <c r="D201" s="35">
        <v>0</v>
      </c>
      <c r="E201" s="36" t="s">
        <v>1233</v>
      </c>
      <c r="F201" s="35" t="s">
        <v>1727</v>
      </c>
      <c r="H201" s="33" t="str">
        <f t="shared" si="19"/>
        <v>~+|1|y|ms1271|y|hbw4_Seattle_pro|Work #4 Seattle Productions|0|mo"hbwpr4"|||y|gf4|||2</v>
      </c>
    </row>
    <row r="202" spans="1:8" x14ac:dyDescent="0.25">
      <c r="A202" s="32">
        <f t="shared" si="20"/>
        <v>1272</v>
      </c>
      <c r="B202" s="33" t="s">
        <v>1701</v>
      </c>
      <c r="C202" s="33" t="s">
        <v>1473</v>
      </c>
      <c r="D202" s="35">
        <v>0</v>
      </c>
      <c r="E202" s="36" t="s">
        <v>1245</v>
      </c>
      <c r="F202" s="35" t="s">
        <v>1727</v>
      </c>
      <c r="H202" s="33" t="str">
        <f t="shared" si="19"/>
        <v>~+|1|y|ms1272|y|lt_Seattle_pro|Light Truck Region Productions|0|mo"ltpro"|||y|gf4|||2</v>
      </c>
    </row>
    <row r="203" spans="1:8" x14ac:dyDescent="0.25">
      <c r="A203" s="32">
        <f t="shared" si="20"/>
        <v>1273</v>
      </c>
      <c r="B203" s="33" t="s">
        <v>1702</v>
      </c>
      <c r="C203" s="33" t="s">
        <v>1474</v>
      </c>
      <c r="D203" s="35">
        <v>0</v>
      </c>
      <c r="E203" s="36" t="s">
        <v>1246</v>
      </c>
      <c r="F203" s="35" t="s">
        <v>1727</v>
      </c>
      <c r="H203" s="33" t="str">
        <f t="shared" si="19"/>
        <v>~+|1|y|ms1273|y|mt_Seattle_pro|Medium Truck Region Productions|0|mo"mtpro"|||y|gf4|||2</v>
      </c>
    </row>
    <row r="204" spans="1:8" x14ac:dyDescent="0.25">
      <c r="A204" s="32">
        <f t="shared" si="20"/>
        <v>1274</v>
      </c>
      <c r="B204" s="33" t="s">
        <v>1703</v>
      </c>
      <c r="C204" s="33" t="s">
        <v>1475</v>
      </c>
      <c r="D204" s="35">
        <v>0</v>
      </c>
      <c r="E204" s="36" t="s">
        <v>1247</v>
      </c>
      <c r="F204" s="35" t="s">
        <v>1727</v>
      </c>
      <c r="H204" s="33" t="str">
        <f t="shared" si="19"/>
        <v>~+|1|y|ms1274|y|ht_Seattle_pro|Heavy Truck Region Productions|0|mo"htpro"|||y|gf4|||2</v>
      </c>
    </row>
    <row r="205" spans="1:8" x14ac:dyDescent="0.25">
      <c r="A205" s="32">
        <f t="shared" si="20"/>
        <v>1275</v>
      </c>
      <c r="B205" s="33" t="s">
        <v>1704</v>
      </c>
      <c r="C205" s="33" t="s">
        <v>1705</v>
      </c>
      <c r="D205" s="35">
        <v>0</v>
      </c>
      <c r="E205" s="36" t="s">
        <v>1319</v>
      </c>
      <c r="F205" s="35" t="s">
        <v>1727</v>
      </c>
      <c r="H205" s="33" t="str">
        <f t="shared" si="19"/>
        <v>~+|1|y|ms1275|y|col_Seattle_att|College Seattle Attractions|0|md"colatt"|||y|gf4|||2</v>
      </c>
    </row>
    <row r="206" spans="1:8" x14ac:dyDescent="0.25">
      <c r="A206" s="32">
        <f t="shared" si="20"/>
        <v>1276</v>
      </c>
      <c r="B206" s="33" t="s">
        <v>1706</v>
      </c>
      <c r="C206" s="33" t="s">
        <v>1707</v>
      </c>
      <c r="D206" s="35">
        <v>0</v>
      </c>
      <c r="E206" s="36" t="s">
        <v>1285</v>
      </c>
      <c r="F206" s="35" t="s">
        <v>1727</v>
      </c>
      <c r="H206" s="33" t="str">
        <f t="shared" si="19"/>
        <v>~+|1|y|ms1276|y|hsp_Seattle_att|Shopping Seattle Attractions|0|md"hspatt"|||y|gf4|||2</v>
      </c>
    </row>
    <row r="207" spans="1:8" x14ac:dyDescent="0.25">
      <c r="A207" s="32">
        <f t="shared" si="20"/>
        <v>1277</v>
      </c>
      <c r="B207" s="33" t="s">
        <v>1708</v>
      </c>
      <c r="C207" s="33" t="s">
        <v>1709</v>
      </c>
      <c r="D207" s="35">
        <v>0</v>
      </c>
      <c r="E207" s="36" t="s">
        <v>1286</v>
      </c>
      <c r="F207" s="35" t="s">
        <v>1727</v>
      </c>
      <c r="H207" s="33" t="str">
        <f t="shared" si="19"/>
        <v>~+|1|y|ms1277|y|hbo_Seattle_att|Other Seattle Attractions|0|md"hboatt"|||y|gf4|||2</v>
      </c>
    </row>
    <row r="208" spans="1:8" x14ac:dyDescent="0.25">
      <c r="A208" s="32">
        <f t="shared" si="20"/>
        <v>1278</v>
      </c>
      <c r="B208" s="33" t="s">
        <v>1710</v>
      </c>
      <c r="C208" s="33" t="s">
        <v>1711</v>
      </c>
      <c r="D208" s="35">
        <v>0</v>
      </c>
      <c r="E208" s="36" t="s">
        <v>1287</v>
      </c>
      <c r="F208" s="35" t="s">
        <v>1727</v>
      </c>
      <c r="H208" s="33" t="str">
        <f t="shared" si="19"/>
        <v>~+|1|y|ms1278|y|sch_Seattle_att|School Seattle Attractions|0|md"schatt"|||y|gf4|||2</v>
      </c>
    </row>
    <row r="209" spans="1:8" x14ac:dyDescent="0.25">
      <c r="A209" s="32">
        <f t="shared" si="20"/>
        <v>1279</v>
      </c>
      <c r="B209" s="33" t="s">
        <v>1712</v>
      </c>
      <c r="C209" s="33" t="s">
        <v>1713</v>
      </c>
      <c r="D209" s="35">
        <v>0</v>
      </c>
      <c r="E209" s="36" t="s">
        <v>1288</v>
      </c>
      <c r="F209" s="35" t="s">
        <v>1727</v>
      </c>
      <c r="H209" s="33" t="str">
        <f t="shared" si="19"/>
        <v>~+|1|y|ms1279|y|wto_Seattle_att|Work to Other Seattle Attractions|0|md"wkoatt"|||y|gf4|||2</v>
      </c>
    </row>
    <row r="210" spans="1:8" x14ac:dyDescent="0.25">
      <c r="A210" s="32">
        <f t="shared" si="20"/>
        <v>1280</v>
      </c>
      <c r="B210" s="33" t="s">
        <v>1714</v>
      </c>
      <c r="C210" s="33" t="s">
        <v>1715</v>
      </c>
      <c r="D210" s="35">
        <v>0</v>
      </c>
      <c r="E210" s="36" t="s">
        <v>1289</v>
      </c>
      <c r="F210" s="35" t="s">
        <v>1727</v>
      </c>
      <c r="H210" s="33" t="str">
        <f t="shared" si="19"/>
        <v>~+|1|y|ms1280|y|oto_Seattle_att|Other to Other Seattle Attractions|0|md"otoatt"|||y|gf4|||2</v>
      </c>
    </row>
    <row r="211" spans="1:8" x14ac:dyDescent="0.25">
      <c r="A211" s="32">
        <f t="shared" si="20"/>
        <v>1281</v>
      </c>
      <c r="B211" s="33" t="s">
        <v>1716</v>
      </c>
      <c r="C211" s="33" t="s">
        <v>1717</v>
      </c>
      <c r="D211" s="35">
        <v>0</v>
      </c>
      <c r="E211" s="36" t="s">
        <v>1290</v>
      </c>
      <c r="F211" s="35" t="s">
        <v>1727</v>
      </c>
      <c r="H211" s="33" t="str">
        <f t="shared" si="19"/>
        <v>~+|1|y|ms1281|y|hbw1_Seattle_att|Work #1 Seattle Attractions|0|md"hbwat1"|||y|gf4|||2</v>
      </c>
    </row>
    <row r="212" spans="1:8" x14ac:dyDescent="0.25">
      <c r="A212" s="32">
        <f t="shared" si="20"/>
        <v>1282</v>
      </c>
      <c r="B212" s="33" t="s">
        <v>1718</v>
      </c>
      <c r="C212" s="33" t="s">
        <v>1719</v>
      </c>
      <c r="D212" s="35">
        <v>0</v>
      </c>
      <c r="E212" s="36" t="s">
        <v>1291</v>
      </c>
      <c r="F212" s="35" t="s">
        <v>1727</v>
      </c>
      <c r="H212" s="33" t="str">
        <f t="shared" si="19"/>
        <v>~+|1|y|ms1282|y|hbw2_Seattle_att|Work #2 Seattle Attractions|0|md"hbwat2"|||y|gf4|||2</v>
      </c>
    </row>
    <row r="213" spans="1:8" x14ac:dyDescent="0.25">
      <c r="A213" s="32">
        <f t="shared" si="20"/>
        <v>1283</v>
      </c>
      <c r="B213" s="33" t="s">
        <v>1720</v>
      </c>
      <c r="C213" s="33" t="s">
        <v>1721</v>
      </c>
      <c r="D213" s="35">
        <v>0</v>
      </c>
      <c r="E213" s="36" t="s">
        <v>1292</v>
      </c>
      <c r="F213" s="35" t="s">
        <v>1727</v>
      </c>
      <c r="H213" s="33" t="str">
        <f t="shared" si="19"/>
        <v>~+|1|y|ms1283|y|hbw3_Seattle_att|Work #3 Seattle Attractions|0|md"hbwat3"|||y|gf4|||2</v>
      </c>
    </row>
    <row r="214" spans="1:8" x14ac:dyDescent="0.25">
      <c r="A214" s="32">
        <f t="shared" si="20"/>
        <v>1284</v>
      </c>
      <c r="B214" s="33" t="s">
        <v>1722</v>
      </c>
      <c r="C214" s="33" t="s">
        <v>1723</v>
      </c>
      <c r="D214" s="35">
        <v>0</v>
      </c>
      <c r="E214" s="36" t="s">
        <v>1293</v>
      </c>
      <c r="F214" s="35" t="s">
        <v>1727</v>
      </c>
      <c r="H214" s="33" t="str">
        <f t="shared" si="19"/>
        <v>~+|1|y|ms1284|y|hbw4_Seattle_att|Work #4 Seattle Attractions|0|md"hbwat4"|||y|gf4|||2</v>
      </c>
    </row>
    <row r="215" spans="1:8" x14ac:dyDescent="0.25">
      <c r="A215" s="32">
        <f t="shared" si="20"/>
        <v>1285</v>
      </c>
      <c r="B215" s="33" t="s">
        <v>1724</v>
      </c>
      <c r="C215" s="33" t="s">
        <v>1476</v>
      </c>
      <c r="D215" s="35">
        <v>0</v>
      </c>
      <c r="E215" s="36" t="s">
        <v>1294</v>
      </c>
      <c r="F215" s="35" t="s">
        <v>1727</v>
      </c>
      <c r="H215" s="33" t="str">
        <f t="shared" si="19"/>
        <v>~+|1|y|ms1285|y|lt_Seattle_att|Light Truck Region Attractions|0|md"ltatt"|||y|gf4|||2</v>
      </c>
    </row>
    <row r="216" spans="1:8" x14ac:dyDescent="0.25">
      <c r="A216" s="32">
        <f t="shared" si="20"/>
        <v>1286</v>
      </c>
      <c r="B216" s="33" t="s">
        <v>1725</v>
      </c>
      <c r="C216" s="33" t="s">
        <v>1477</v>
      </c>
      <c r="D216" s="35">
        <v>0</v>
      </c>
      <c r="E216" s="36" t="s">
        <v>1295</v>
      </c>
      <c r="F216" s="35" t="s">
        <v>1727</v>
      </c>
      <c r="H216" s="33" t="str">
        <f t="shared" si="19"/>
        <v>~+|1|y|ms1286|y|mt_Seattle_att|Medium Truck Region Attractions|0|md"mtatt"|||y|gf4|||2</v>
      </c>
    </row>
    <row r="217" spans="1:8" x14ac:dyDescent="0.25">
      <c r="A217" s="32">
        <f t="shared" si="20"/>
        <v>1287</v>
      </c>
      <c r="B217" s="33" t="s">
        <v>1726</v>
      </c>
      <c r="C217" s="33" t="s">
        <v>1478</v>
      </c>
      <c r="D217" s="35">
        <v>0</v>
      </c>
      <c r="E217" s="36" t="s">
        <v>1296</v>
      </c>
      <c r="F217" s="35" t="s">
        <v>1727</v>
      </c>
      <c r="H217" s="33" t="str">
        <f t="shared" si="19"/>
        <v>~+|1|y|ms1287|y|ht_Seattle_att|Heavy Truck Region Attractions|0|md"htatt"|||y|gf4|||2</v>
      </c>
    </row>
    <row r="218" spans="1:8" x14ac:dyDescent="0.25">
      <c r="A218" s="40" t="s">
        <v>1728</v>
      </c>
      <c r="H218" s="33" t="str">
        <f>"~/ --- "&amp;A218</f>
        <v>~/ --- South King</v>
      </c>
    </row>
    <row r="219" spans="1:8" x14ac:dyDescent="0.25">
      <c r="A219" s="32">
        <f>A217+1</f>
        <v>1288</v>
      </c>
      <c r="B219" s="33" t="s">
        <v>1730</v>
      </c>
      <c r="C219" s="33" t="s">
        <v>1731</v>
      </c>
      <c r="D219" s="35">
        <v>0</v>
      </c>
      <c r="E219" s="36" t="s">
        <v>1214</v>
      </c>
      <c r="F219" s="35" t="s">
        <v>1729</v>
      </c>
      <c r="H219" s="33" t="str">
        <f>"~+|1|y|ms"&amp;A219&amp;"|y|"&amp;B219&amp;"|"&amp;C219&amp;"|"&amp;D219&amp;"|"&amp;E219&amp;"|||y|"&amp;F219&amp;"|||2"</f>
        <v>~+|1|y|ms1288|y|col_S_King_pro|College S_King Productions|0|mo"colpro"|||y|gf2|||2</v>
      </c>
    </row>
    <row r="220" spans="1:8" x14ac:dyDescent="0.25">
      <c r="A220" s="32">
        <f>A219+1</f>
        <v>1289</v>
      </c>
      <c r="B220" s="33" t="s">
        <v>1732</v>
      </c>
      <c r="C220" s="33" t="s">
        <v>1733</v>
      </c>
      <c r="D220" s="35">
        <v>0</v>
      </c>
      <c r="E220" s="36" t="s">
        <v>1217</v>
      </c>
      <c r="F220" s="35" t="s">
        <v>1729</v>
      </c>
      <c r="H220" s="33" t="str">
        <f t="shared" ref="H220:H244" si="21">"~+|1|y|ms"&amp;A220&amp;"|y|"&amp;B220&amp;"|"&amp;C220&amp;"|"&amp;D220&amp;"|"&amp;E220&amp;"|||y|"&amp;F220&amp;"|||2"</f>
        <v>~+|1|y|ms1289|y|hsp_S_King_pro|Shopping S_King Productions|0|mo"hsppro"|||y|gf2|||2</v>
      </c>
    </row>
    <row r="221" spans="1:8" x14ac:dyDescent="0.25">
      <c r="A221" s="32">
        <f t="shared" ref="A221:A244" si="22">A220+1</f>
        <v>1290</v>
      </c>
      <c r="B221" s="33" t="s">
        <v>1734</v>
      </c>
      <c r="C221" s="33" t="s">
        <v>1735</v>
      </c>
      <c r="D221" s="35">
        <v>0</v>
      </c>
      <c r="E221" s="36" t="s">
        <v>1219</v>
      </c>
      <c r="F221" s="35" t="s">
        <v>1729</v>
      </c>
      <c r="H221" s="33" t="str">
        <f t="shared" si="21"/>
        <v>~+|1|y|ms1290|y|hbo_S_King_pro|Other S_King Productions|0|mo"hbopro"|||y|gf2|||2</v>
      </c>
    </row>
    <row r="222" spans="1:8" x14ac:dyDescent="0.25">
      <c r="A222" s="32">
        <f t="shared" si="22"/>
        <v>1291</v>
      </c>
      <c r="B222" s="33" t="s">
        <v>1736</v>
      </c>
      <c r="C222" s="33" t="s">
        <v>1737</v>
      </c>
      <c r="D222" s="35">
        <v>0</v>
      </c>
      <c r="E222" s="36" t="s">
        <v>1221</v>
      </c>
      <c r="F222" s="35" t="s">
        <v>1729</v>
      </c>
      <c r="H222" s="33" t="str">
        <f t="shared" si="21"/>
        <v>~+|1|y|ms1291|y|sch_S_King_pro|School S_King Productions|0|mo"schpro"|||y|gf2|||2</v>
      </c>
    </row>
    <row r="223" spans="1:8" x14ac:dyDescent="0.25">
      <c r="A223" s="32">
        <f t="shared" si="22"/>
        <v>1292</v>
      </c>
      <c r="B223" s="33" t="s">
        <v>1738</v>
      </c>
      <c r="C223" s="33" t="s">
        <v>1739</v>
      </c>
      <c r="D223" s="35">
        <v>0</v>
      </c>
      <c r="E223" s="36" t="s">
        <v>1223</v>
      </c>
      <c r="F223" s="35" t="s">
        <v>1729</v>
      </c>
      <c r="H223" s="33" t="str">
        <f t="shared" si="21"/>
        <v>~+|1|y|ms1292|y|wto_S_King_pro|Work to Other S_King Productions|0|mo"wkopro"|||y|gf2|||2</v>
      </c>
    </row>
    <row r="224" spans="1:8" x14ac:dyDescent="0.25">
      <c r="A224" s="32">
        <f t="shared" si="22"/>
        <v>1293</v>
      </c>
      <c r="B224" s="33" t="s">
        <v>1740</v>
      </c>
      <c r="C224" s="33" t="s">
        <v>1741</v>
      </c>
      <c r="D224" s="35">
        <v>0</v>
      </c>
      <c r="E224" s="36" t="s">
        <v>1225</v>
      </c>
      <c r="F224" s="35" t="s">
        <v>1729</v>
      </c>
      <c r="H224" s="33" t="str">
        <f t="shared" si="21"/>
        <v>~+|1|y|ms1293|y|oto_S_King_pro|Other to Other S_King Productions|0|mo"otopro"|||y|gf2|||2</v>
      </c>
    </row>
    <row r="225" spans="1:8" x14ac:dyDescent="0.25">
      <c r="A225" s="32">
        <f t="shared" si="22"/>
        <v>1294</v>
      </c>
      <c r="B225" s="33" t="s">
        <v>1742</v>
      </c>
      <c r="C225" s="33" t="s">
        <v>1743</v>
      </c>
      <c r="D225" s="35">
        <v>0</v>
      </c>
      <c r="E225" s="36" t="s">
        <v>1227</v>
      </c>
      <c r="F225" s="35" t="s">
        <v>1729</v>
      </c>
      <c r="H225" s="33" t="str">
        <f t="shared" si="21"/>
        <v>~+|1|y|ms1294|y|hbw1_S_King_pro|Work #1 S_King Productions|0|mo"hbwpr1"|||y|gf2|||2</v>
      </c>
    </row>
    <row r="226" spans="1:8" x14ac:dyDescent="0.25">
      <c r="A226" s="32">
        <f t="shared" si="22"/>
        <v>1295</v>
      </c>
      <c r="B226" s="33" t="s">
        <v>1744</v>
      </c>
      <c r="C226" s="33" t="s">
        <v>1745</v>
      </c>
      <c r="D226" s="35">
        <v>0</v>
      </c>
      <c r="E226" s="36" t="s">
        <v>1229</v>
      </c>
      <c r="F226" s="35" t="s">
        <v>1729</v>
      </c>
      <c r="H226" s="33" t="str">
        <f t="shared" si="21"/>
        <v>~+|1|y|ms1295|y|hbw2_S_King_pro|Work #2 S_King Productions|0|mo"hbwpr2"|||y|gf2|||2</v>
      </c>
    </row>
    <row r="227" spans="1:8" x14ac:dyDescent="0.25">
      <c r="A227" s="32">
        <f t="shared" si="22"/>
        <v>1296</v>
      </c>
      <c r="B227" s="33" t="s">
        <v>1746</v>
      </c>
      <c r="C227" s="33" t="s">
        <v>1747</v>
      </c>
      <c r="D227" s="35">
        <v>0</v>
      </c>
      <c r="E227" s="36" t="s">
        <v>1231</v>
      </c>
      <c r="F227" s="35" t="s">
        <v>1729</v>
      </c>
      <c r="H227" s="33" t="str">
        <f t="shared" si="21"/>
        <v>~+|1|y|ms1296|y|hbw3_S_King_pro|Work #3 S_King Productions|0|mo"hbwpr3"|||y|gf2|||2</v>
      </c>
    </row>
    <row r="228" spans="1:8" x14ac:dyDescent="0.25">
      <c r="A228" s="32">
        <f t="shared" si="22"/>
        <v>1297</v>
      </c>
      <c r="B228" s="33" t="s">
        <v>1748</v>
      </c>
      <c r="C228" s="33" t="s">
        <v>1749</v>
      </c>
      <c r="D228" s="35">
        <v>0</v>
      </c>
      <c r="E228" s="36" t="s">
        <v>1233</v>
      </c>
      <c r="F228" s="35" t="s">
        <v>1729</v>
      </c>
      <c r="H228" s="33" t="str">
        <f t="shared" si="21"/>
        <v>~+|1|y|ms1297|y|hbw4_S_King_pro|Work #4 S_King Productions|0|mo"hbwpr4"|||y|gf2|||2</v>
      </c>
    </row>
    <row r="229" spans="1:8" x14ac:dyDescent="0.25">
      <c r="A229" s="32">
        <f t="shared" si="22"/>
        <v>1298</v>
      </c>
      <c r="B229" s="33" t="s">
        <v>1750</v>
      </c>
      <c r="C229" s="33" t="s">
        <v>1473</v>
      </c>
      <c r="D229" s="35">
        <v>0</v>
      </c>
      <c r="E229" s="36" t="s">
        <v>1245</v>
      </c>
      <c r="F229" s="35" t="s">
        <v>1729</v>
      </c>
      <c r="H229" s="33" t="str">
        <f t="shared" si="21"/>
        <v>~+|1|y|ms1298|y|lt_S_King_pro|Light Truck Region Productions|0|mo"ltpro"|||y|gf2|||2</v>
      </c>
    </row>
    <row r="230" spans="1:8" x14ac:dyDescent="0.25">
      <c r="A230" s="32">
        <f t="shared" si="22"/>
        <v>1299</v>
      </c>
      <c r="B230" s="33" t="s">
        <v>1751</v>
      </c>
      <c r="C230" s="33" t="s">
        <v>1474</v>
      </c>
      <c r="D230" s="35">
        <v>0</v>
      </c>
      <c r="E230" s="36" t="s">
        <v>1246</v>
      </c>
      <c r="F230" s="35" t="s">
        <v>1729</v>
      </c>
      <c r="H230" s="33" t="str">
        <f t="shared" si="21"/>
        <v>~+|1|y|ms1299|y|mt_S_King_pro|Medium Truck Region Productions|0|mo"mtpro"|||y|gf2|||2</v>
      </c>
    </row>
    <row r="231" spans="1:8" x14ac:dyDescent="0.25">
      <c r="A231" s="32">
        <f t="shared" si="22"/>
        <v>1300</v>
      </c>
      <c r="B231" s="33" t="s">
        <v>1752</v>
      </c>
      <c r="C231" s="33" t="s">
        <v>1475</v>
      </c>
      <c r="D231" s="35">
        <v>0</v>
      </c>
      <c r="E231" s="36" t="s">
        <v>1247</v>
      </c>
      <c r="F231" s="35" t="s">
        <v>1729</v>
      </c>
      <c r="H231" s="33" t="str">
        <f t="shared" si="21"/>
        <v>~+|1|y|ms1300|y|ht_S_King_pro|Heavy Truck Region Productions|0|mo"htpro"|||y|gf2|||2</v>
      </c>
    </row>
    <row r="232" spans="1:8" x14ac:dyDescent="0.25">
      <c r="A232" s="32">
        <f t="shared" si="22"/>
        <v>1301</v>
      </c>
      <c r="B232" s="33" t="s">
        <v>1753</v>
      </c>
      <c r="C232" s="33" t="s">
        <v>1754</v>
      </c>
      <c r="D232" s="35">
        <v>0</v>
      </c>
      <c r="E232" s="36" t="s">
        <v>1319</v>
      </c>
      <c r="F232" s="35" t="s">
        <v>1729</v>
      </c>
      <c r="H232" s="33" t="str">
        <f t="shared" si="21"/>
        <v>~+|1|y|ms1301|y|col_S_King_att|College S_King Attractions|0|md"colatt"|||y|gf2|||2</v>
      </c>
    </row>
    <row r="233" spans="1:8" x14ac:dyDescent="0.25">
      <c r="A233" s="32">
        <f t="shared" si="22"/>
        <v>1302</v>
      </c>
      <c r="B233" s="33" t="s">
        <v>1755</v>
      </c>
      <c r="C233" s="33" t="s">
        <v>1756</v>
      </c>
      <c r="D233" s="35">
        <v>0</v>
      </c>
      <c r="E233" s="36" t="s">
        <v>1285</v>
      </c>
      <c r="F233" s="35" t="s">
        <v>1729</v>
      </c>
      <c r="H233" s="33" t="str">
        <f t="shared" si="21"/>
        <v>~+|1|y|ms1302|y|hsp_S_King_att|Shopping S_King Attractions|0|md"hspatt"|||y|gf2|||2</v>
      </c>
    </row>
    <row r="234" spans="1:8" x14ac:dyDescent="0.25">
      <c r="A234" s="32">
        <f t="shared" si="22"/>
        <v>1303</v>
      </c>
      <c r="B234" s="33" t="s">
        <v>1757</v>
      </c>
      <c r="C234" s="33" t="s">
        <v>1758</v>
      </c>
      <c r="D234" s="35">
        <v>0</v>
      </c>
      <c r="E234" s="36" t="s">
        <v>1286</v>
      </c>
      <c r="F234" s="35" t="s">
        <v>1729</v>
      </c>
      <c r="H234" s="33" t="str">
        <f t="shared" si="21"/>
        <v>~+|1|y|ms1303|y|hbo_S_King_att|Other S_King Attractions|0|md"hboatt"|||y|gf2|||2</v>
      </c>
    </row>
    <row r="235" spans="1:8" x14ac:dyDescent="0.25">
      <c r="A235" s="32">
        <f t="shared" si="22"/>
        <v>1304</v>
      </c>
      <c r="B235" s="33" t="s">
        <v>1759</v>
      </c>
      <c r="C235" s="33" t="s">
        <v>1760</v>
      </c>
      <c r="D235" s="35">
        <v>0</v>
      </c>
      <c r="E235" s="36" t="s">
        <v>1287</v>
      </c>
      <c r="F235" s="35" t="s">
        <v>1729</v>
      </c>
      <c r="H235" s="33" t="str">
        <f t="shared" si="21"/>
        <v>~+|1|y|ms1304|y|sch_S_King_att|School S_King Attractions|0|md"schatt"|||y|gf2|||2</v>
      </c>
    </row>
    <row r="236" spans="1:8" x14ac:dyDescent="0.25">
      <c r="A236" s="32">
        <f t="shared" si="22"/>
        <v>1305</v>
      </c>
      <c r="B236" s="33" t="s">
        <v>1761</v>
      </c>
      <c r="C236" s="33" t="s">
        <v>1762</v>
      </c>
      <c r="D236" s="35">
        <v>0</v>
      </c>
      <c r="E236" s="36" t="s">
        <v>1288</v>
      </c>
      <c r="F236" s="35" t="s">
        <v>1729</v>
      </c>
      <c r="H236" s="33" t="str">
        <f t="shared" si="21"/>
        <v>~+|1|y|ms1305|y|wto_S_King_att|Work to Other S_King Attractions|0|md"wkoatt"|||y|gf2|||2</v>
      </c>
    </row>
    <row r="237" spans="1:8" x14ac:dyDescent="0.25">
      <c r="A237" s="32">
        <f t="shared" si="22"/>
        <v>1306</v>
      </c>
      <c r="B237" s="33" t="s">
        <v>1763</v>
      </c>
      <c r="C237" s="33" t="s">
        <v>1764</v>
      </c>
      <c r="D237" s="35">
        <v>0</v>
      </c>
      <c r="E237" s="36" t="s">
        <v>1289</v>
      </c>
      <c r="F237" s="35" t="s">
        <v>1729</v>
      </c>
      <c r="H237" s="33" t="str">
        <f t="shared" si="21"/>
        <v>~+|1|y|ms1306|y|oto_S_King_att|Other to Other S_King Attractions|0|md"otoatt"|||y|gf2|||2</v>
      </c>
    </row>
    <row r="238" spans="1:8" x14ac:dyDescent="0.25">
      <c r="A238" s="32">
        <f t="shared" si="22"/>
        <v>1307</v>
      </c>
      <c r="B238" s="33" t="s">
        <v>1765</v>
      </c>
      <c r="C238" s="33" t="s">
        <v>1766</v>
      </c>
      <c r="D238" s="35">
        <v>0</v>
      </c>
      <c r="E238" s="36" t="s">
        <v>1290</v>
      </c>
      <c r="F238" s="35" t="s">
        <v>1729</v>
      </c>
      <c r="H238" s="33" t="str">
        <f t="shared" si="21"/>
        <v>~+|1|y|ms1307|y|hbw1_S_King_att|Work #1 S_King Attractions|0|md"hbwat1"|||y|gf2|||2</v>
      </c>
    </row>
    <row r="239" spans="1:8" x14ac:dyDescent="0.25">
      <c r="A239" s="32">
        <f t="shared" si="22"/>
        <v>1308</v>
      </c>
      <c r="B239" s="33" t="s">
        <v>1767</v>
      </c>
      <c r="C239" s="33" t="s">
        <v>1768</v>
      </c>
      <c r="D239" s="35">
        <v>0</v>
      </c>
      <c r="E239" s="36" t="s">
        <v>1291</v>
      </c>
      <c r="F239" s="35" t="s">
        <v>1729</v>
      </c>
      <c r="H239" s="33" t="str">
        <f t="shared" si="21"/>
        <v>~+|1|y|ms1308|y|hbw2_S_King_att|Work #2 S_King Attractions|0|md"hbwat2"|||y|gf2|||2</v>
      </c>
    </row>
    <row r="240" spans="1:8" x14ac:dyDescent="0.25">
      <c r="A240" s="32">
        <f t="shared" si="22"/>
        <v>1309</v>
      </c>
      <c r="B240" s="33" t="s">
        <v>1769</v>
      </c>
      <c r="C240" s="33" t="s">
        <v>1770</v>
      </c>
      <c r="D240" s="35">
        <v>0</v>
      </c>
      <c r="E240" s="36" t="s">
        <v>1292</v>
      </c>
      <c r="F240" s="35" t="s">
        <v>1729</v>
      </c>
      <c r="H240" s="33" t="str">
        <f t="shared" si="21"/>
        <v>~+|1|y|ms1309|y|hbw3_S_King_att|Work #3 S_King Attractions|0|md"hbwat3"|||y|gf2|||2</v>
      </c>
    </row>
    <row r="241" spans="1:8" x14ac:dyDescent="0.25">
      <c r="A241" s="32">
        <f t="shared" si="22"/>
        <v>1310</v>
      </c>
      <c r="B241" s="33" t="s">
        <v>1771</v>
      </c>
      <c r="C241" s="33" t="s">
        <v>1772</v>
      </c>
      <c r="D241" s="35">
        <v>0</v>
      </c>
      <c r="E241" s="36" t="s">
        <v>1293</v>
      </c>
      <c r="F241" s="35" t="s">
        <v>1729</v>
      </c>
      <c r="H241" s="33" t="str">
        <f t="shared" si="21"/>
        <v>~+|1|y|ms1310|y|hbw4_S_King_att|Work #4 S_King Attractions|0|md"hbwat4"|||y|gf2|||2</v>
      </c>
    </row>
    <row r="242" spans="1:8" x14ac:dyDescent="0.25">
      <c r="A242" s="32">
        <f t="shared" si="22"/>
        <v>1311</v>
      </c>
      <c r="B242" s="33" t="s">
        <v>1773</v>
      </c>
      <c r="C242" s="33" t="s">
        <v>1476</v>
      </c>
      <c r="D242" s="35">
        <v>0</v>
      </c>
      <c r="E242" s="36" t="s">
        <v>1294</v>
      </c>
      <c r="F242" s="35" t="s">
        <v>1729</v>
      </c>
      <c r="H242" s="33" t="str">
        <f t="shared" si="21"/>
        <v>~+|1|y|ms1311|y|lt_S_King_att|Light Truck Region Attractions|0|md"ltatt"|||y|gf2|||2</v>
      </c>
    </row>
    <row r="243" spans="1:8" x14ac:dyDescent="0.25">
      <c r="A243" s="32">
        <f t="shared" si="22"/>
        <v>1312</v>
      </c>
      <c r="B243" s="33" t="s">
        <v>1774</v>
      </c>
      <c r="C243" s="33" t="s">
        <v>1477</v>
      </c>
      <c r="D243" s="35">
        <v>0</v>
      </c>
      <c r="E243" s="36" t="s">
        <v>1295</v>
      </c>
      <c r="F243" s="35" t="s">
        <v>1729</v>
      </c>
      <c r="H243" s="33" t="str">
        <f t="shared" si="21"/>
        <v>~+|1|y|ms1312|y|mt_S_King_att|Medium Truck Region Attractions|0|md"mtatt"|||y|gf2|||2</v>
      </c>
    </row>
    <row r="244" spans="1:8" x14ac:dyDescent="0.25">
      <c r="A244" s="32">
        <f t="shared" si="22"/>
        <v>1313</v>
      </c>
      <c r="B244" s="33" t="s">
        <v>1775</v>
      </c>
      <c r="C244" s="33" t="s">
        <v>1478</v>
      </c>
      <c r="D244" s="35">
        <v>0</v>
      </c>
      <c r="E244" s="36" t="s">
        <v>1296</v>
      </c>
      <c r="F244" s="35" t="s">
        <v>1729</v>
      </c>
      <c r="H244" s="33" t="str">
        <f t="shared" si="21"/>
        <v>~+|1|y|ms1313|y|ht_S_King_att|Heavy Truck Region Attractions|0|md"htatt"|||y|gf2|||2</v>
      </c>
    </row>
    <row r="245" spans="1:8" x14ac:dyDescent="0.25">
      <c r="A245" s="40" t="s">
        <v>1776</v>
      </c>
      <c r="H245" s="33" t="str">
        <f>"~/ --- "&amp;A245</f>
        <v>~/ --- Kitsap Peninsula</v>
      </c>
    </row>
    <row r="246" spans="1:8" x14ac:dyDescent="0.25">
      <c r="A246" s="32">
        <f>A244+1</f>
        <v>1314</v>
      </c>
      <c r="B246" s="33" t="s">
        <v>1777</v>
      </c>
      <c r="C246" s="33" t="s">
        <v>1778</v>
      </c>
      <c r="D246" s="35">
        <v>0</v>
      </c>
      <c r="E246" s="36" t="s">
        <v>1214</v>
      </c>
      <c r="F246" s="35" t="s">
        <v>1823</v>
      </c>
      <c r="H246" s="33" t="str">
        <f>"~+|1|y|ms"&amp;A246&amp;"|y|"&amp;B246&amp;"|"&amp;C246&amp;"|"&amp;D246&amp;"|"&amp;E246&amp;"|||y|"&amp;F246&amp;"|||2"</f>
        <v>~+|1|y|ms1314|y|col_Kitsap_Pen_pro|College Kitsap_Pen Productions|0|mo"colpro"|||y|gf6|||2</v>
      </c>
    </row>
    <row r="247" spans="1:8" x14ac:dyDescent="0.25">
      <c r="A247" s="32">
        <f>A246+1</f>
        <v>1315</v>
      </c>
      <c r="B247" s="33" t="s">
        <v>1779</v>
      </c>
      <c r="C247" s="33" t="s">
        <v>1780</v>
      </c>
      <c r="D247" s="35">
        <v>0</v>
      </c>
      <c r="E247" s="36" t="s">
        <v>1217</v>
      </c>
      <c r="F247" s="35" t="s">
        <v>1823</v>
      </c>
      <c r="H247" s="33" t="str">
        <f t="shared" ref="H247:H271" si="23">"~+|1|y|ms"&amp;A247&amp;"|y|"&amp;B247&amp;"|"&amp;C247&amp;"|"&amp;D247&amp;"|"&amp;E247&amp;"|||y|"&amp;F247&amp;"|||2"</f>
        <v>~+|1|y|ms1315|y|hsp_Kitsap_Pen_pro|Shopping Kitsap_Pen Productions|0|mo"hsppro"|||y|gf6|||2</v>
      </c>
    </row>
    <row r="248" spans="1:8" x14ac:dyDescent="0.25">
      <c r="A248" s="32">
        <f t="shared" ref="A248:A271" si="24">A247+1</f>
        <v>1316</v>
      </c>
      <c r="B248" s="33" t="s">
        <v>1781</v>
      </c>
      <c r="C248" s="33" t="s">
        <v>1782</v>
      </c>
      <c r="D248" s="35">
        <v>0</v>
      </c>
      <c r="E248" s="36" t="s">
        <v>1219</v>
      </c>
      <c r="F248" s="35" t="s">
        <v>1823</v>
      </c>
      <c r="H248" s="33" t="str">
        <f t="shared" si="23"/>
        <v>~+|1|y|ms1316|y|hbo_Kitsap_Pen_pro|Other Kitsap_Pen Productions|0|mo"hbopro"|||y|gf6|||2</v>
      </c>
    </row>
    <row r="249" spans="1:8" x14ac:dyDescent="0.25">
      <c r="A249" s="32">
        <f t="shared" si="24"/>
        <v>1317</v>
      </c>
      <c r="B249" s="33" t="s">
        <v>1783</v>
      </c>
      <c r="C249" s="33" t="s">
        <v>1784</v>
      </c>
      <c r="D249" s="35">
        <v>0</v>
      </c>
      <c r="E249" s="36" t="s">
        <v>1221</v>
      </c>
      <c r="F249" s="35" t="s">
        <v>1823</v>
      </c>
      <c r="H249" s="33" t="str">
        <f t="shared" si="23"/>
        <v>~+|1|y|ms1317|y|sch_Kitsap_Pen_pro|School Kitsap_Pen Productions|0|mo"schpro"|||y|gf6|||2</v>
      </c>
    </row>
    <row r="250" spans="1:8" x14ac:dyDescent="0.25">
      <c r="A250" s="32">
        <f t="shared" si="24"/>
        <v>1318</v>
      </c>
      <c r="B250" s="33" t="s">
        <v>1785</v>
      </c>
      <c r="C250" s="33" t="s">
        <v>1786</v>
      </c>
      <c r="D250" s="35">
        <v>0</v>
      </c>
      <c r="E250" s="36" t="s">
        <v>1223</v>
      </c>
      <c r="F250" s="35" t="s">
        <v>1823</v>
      </c>
      <c r="H250" s="33" t="str">
        <f t="shared" si="23"/>
        <v>~+|1|y|ms1318|y|wto_Kitsap_Pen_pro|Work to Other Kitsap_Pen Productions|0|mo"wkopro"|||y|gf6|||2</v>
      </c>
    </row>
    <row r="251" spans="1:8" x14ac:dyDescent="0.25">
      <c r="A251" s="32">
        <f t="shared" si="24"/>
        <v>1319</v>
      </c>
      <c r="B251" s="33" t="s">
        <v>1787</v>
      </c>
      <c r="C251" s="33" t="s">
        <v>1788</v>
      </c>
      <c r="D251" s="35">
        <v>0</v>
      </c>
      <c r="E251" s="36" t="s">
        <v>1225</v>
      </c>
      <c r="F251" s="35" t="s">
        <v>1823</v>
      </c>
      <c r="H251" s="33" t="str">
        <f t="shared" si="23"/>
        <v>~+|1|y|ms1319|y|oto_Kitsap_Pen_pro|Other to Other Kitsap_Pen Productions|0|mo"otopro"|||y|gf6|||2</v>
      </c>
    </row>
    <row r="252" spans="1:8" x14ac:dyDescent="0.25">
      <c r="A252" s="32">
        <f t="shared" si="24"/>
        <v>1320</v>
      </c>
      <c r="B252" s="33" t="s">
        <v>1789</v>
      </c>
      <c r="C252" s="33" t="s">
        <v>1790</v>
      </c>
      <c r="D252" s="35">
        <v>0</v>
      </c>
      <c r="E252" s="36" t="s">
        <v>1227</v>
      </c>
      <c r="F252" s="35" t="s">
        <v>1823</v>
      </c>
      <c r="H252" s="33" t="str">
        <f t="shared" si="23"/>
        <v>~+|1|y|ms1320|y|hbw1_Kitsap_Pen_pro|Work #1 Kitsap_Pen Productions|0|mo"hbwpr1"|||y|gf6|||2</v>
      </c>
    </row>
    <row r="253" spans="1:8" x14ac:dyDescent="0.25">
      <c r="A253" s="32">
        <f t="shared" si="24"/>
        <v>1321</v>
      </c>
      <c r="B253" s="33" t="s">
        <v>1791</v>
      </c>
      <c r="C253" s="33" t="s">
        <v>1792</v>
      </c>
      <c r="D253" s="35">
        <v>0</v>
      </c>
      <c r="E253" s="36" t="s">
        <v>1229</v>
      </c>
      <c r="F253" s="35" t="s">
        <v>1823</v>
      </c>
      <c r="H253" s="33" t="str">
        <f t="shared" si="23"/>
        <v>~+|1|y|ms1321|y|hbw2_Kitsap_Pen_pro|Work #2 Kitsap_Pen Productions|0|mo"hbwpr2"|||y|gf6|||2</v>
      </c>
    </row>
    <row r="254" spans="1:8" x14ac:dyDescent="0.25">
      <c r="A254" s="32">
        <f t="shared" si="24"/>
        <v>1322</v>
      </c>
      <c r="B254" s="33" t="s">
        <v>1793</v>
      </c>
      <c r="C254" s="33" t="s">
        <v>1794</v>
      </c>
      <c r="D254" s="35">
        <v>0</v>
      </c>
      <c r="E254" s="36" t="s">
        <v>1231</v>
      </c>
      <c r="F254" s="35" t="s">
        <v>1823</v>
      </c>
      <c r="H254" s="33" t="str">
        <f t="shared" si="23"/>
        <v>~+|1|y|ms1322|y|hbw3_Kitsap_Pen_pro|Work #3 Kitsap_Pen Productions|0|mo"hbwpr3"|||y|gf6|||2</v>
      </c>
    </row>
    <row r="255" spans="1:8" x14ac:dyDescent="0.25">
      <c r="A255" s="32">
        <f t="shared" si="24"/>
        <v>1323</v>
      </c>
      <c r="B255" s="33" t="s">
        <v>1795</v>
      </c>
      <c r="C255" s="33" t="s">
        <v>1796</v>
      </c>
      <c r="D255" s="35">
        <v>0</v>
      </c>
      <c r="E255" s="36" t="s">
        <v>1233</v>
      </c>
      <c r="F255" s="35" t="s">
        <v>1823</v>
      </c>
      <c r="H255" s="33" t="str">
        <f t="shared" si="23"/>
        <v>~+|1|y|ms1323|y|hbw4_Kitsap_Pen_pro|Work #4 Kitsap_Pen Productions|0|mo"hbwpr4"|||y|gf6|||2</v>
      </c>
    </row>
    <row r="256" spans="1:8" x14ac:dyDescent="0.25">
      <c r="A256" s="32">
        <f t="shared" si="24"/>
        <v>1324</v>
      </c>
      <c r="B256" s="33" t="s">
        <v>1797</v>
      </c>
      <c r="C256" s="33" t="s">
        <v>1473</v>
      </c>
      <c r="D256" s="35">
        <v>0</v>
      </c>
      <c r="E256" s="36" t="s">
        <v>1245</v>
      </c>
      <c r="F256" s="35" t="s">
        <v>1823</v>
      </c>
      <c r="H256" s="33" t="str">
        <f t="shared" si="23"/>
        <v>~+|1|y|ms1324|y|lt_Kitsap_Pen_pro|Light Truck Region Productions|0|mo"ltpro"|||y|gf6|||2</v>
      </c>
    </row>
    <row r="257" spans="1:8" x14ac:dyDescent="0.25">
      <c r="A257" s="32">
        <f t="shared" si="24"/>
        <v>1325</v>
      </c>
      <c r="B257" s="33" t="s">
        <v>1798</v>
      </c>
      <c r="C257" s="33" t="s">
        <v>1474</v>
      </c>
      <c r="D257" s="35">
        <v>0</v>
      </c>
      <c r="E257" s="36" t="s">
        <v>1246</v>
      </c>
      <c r="F257" s="35" t="s">
        <v>1823</v>
      </c>
      <c r="H257" s="33" t="str">
        <f t="shared" si="23"/>
        <v>~+|1|y|ms1325|y|mt_Kitsap_Pen_pro|Medium Truck Region Productions|0|mo"mtpro"|||y|gf6|||2</v>
      </c>
    </row>
    <row r="258" spans="1:8" x14ac:dyDescent="0.25">
      <c r="A258" s="32">
        <f t="shared" si="24"/>
        <v>1326</v>
      </c>
      <c r="B258" s="33" t="s">
        <v>1799</v>
      </c>
      <c r="C258" s="33" t="s">
        <v>1475</v>
      </c>
      <c r="D258" s="35">
        <v>0</v>
      </c>
      <c r="E258" s="36" t="s">
        <v>1247</v>
      </c>
      <c r="F258" s="35" t="s">
        <v>1823</v>
      </c>
      <c r="H258" s="33" t="str">
        <f t="shared" si="23"/>
        <v>~+|1|y|ms1326|y|ht_Kitsap_Pen_pro|Heavy Truck Region Productions|0|mo"htpro"|||y|gf6|||2</v>
      </c>
    </row>
    <row r="259" spans="1:8" x14ac:dyDescent="0.25">
      <c r="A259" s="32">
        <f t="shared" si="24"/>
        <v>1327</v>
      </c>
      <c r="B259" s="33" t="s">
        <v>1800</v>
      </c>
      <c r="C259" s="33" t="s">
        <v>1801</v>
      </c>
      <c r="D259" s="35">
        <v>0</v>
      </c>
      <c r="E259" s="36" t="s">
        <v>1319</v>
      </c>
      <c r="F259" s="35" t="s">
        <v>1823</v>
      </c>
      <c r="H259" s="33" t="str">
        <f t="shared" si="23"/>
        <v>~+|1|y|ms1327|y|col_Kitsap_Pen_att|College Kitsap_Pen Attractions|0|md"colatt"|||y|gf6|||2</v>
      </c>
    </row>
    <row r="260" spans="1:8" x14ac:dyDescent="0.25">
      <c r="A260" s="32">
        <f t="shared" si="24"/>
        <v>1328</v>
      </c>
      <c r="B260" s="33" t="s">
        <v>1802</v>
      </c>
      <c r="C260" s="33" t="s">
        <v>1803</v>
      </c>
      <c r="D260" s="35">
        <v>0</v>
      </c>
      <c r="E260" s="36" t="s">
        <v>1285</v>
      </c>
      <c r="F260" s="35" t="s">
        <v>1823</v>
      </c>
      <c r="H260" s="33" t="str">
        <f t="shared" si="23"/>
        <v>~+|1|y|ms1328|y|hsp_Kitsap_Pen_att|Shopping Kitsap_Pen Attractions|0|md"hspatt"|||y|gf6|||2</v>
      </c>
    </row>
    <row r="261" spans="1:8" x14ac:dyDescent="0.25">
      <c r="A261" s="32">
        <f t="shared" si="24"/>
        <v>1329</v>
      </c>
      <c r="B261" s="33" t="s">
        <v>1804</v>
      </c>
      <c r="C261" s="33" t="s">
        <v>1805</v>
      </c>
      <c r="D261" s="35">
        <v>0</v>
      </c>
      <c r="E261" s="36" t="s">
        <v>1286</v>
      </c>
      <c r="F261" s="35" t="s">
        <v>1823</v>
      </c>
      <c r="H261" s="33" t="str">
        <f t="shared" si="23"/>
        <v>~+|1|y|ms1329|y|hbo_Kitsap_Pen_att|Other Kitsap_Pen Attractions|0|md"hboatt"|||y|gf6|||2</v>
      </c>
    </row>
    <row r="262" spans="1:8" x14ac:dyDescent="0.25">
      <c r="A262" s="32">
        <f t="shared" si="24"/>
        <v>1330</v>
      </c>
      <c r="B262" s="33" t="s">
        <v>1806</v>
      </c>
      <c r="C262" s="33" t="s">
        <v>1807</v>
      </c>
      <c r="D262" s="35">
        <v>0</v>
      </c>
      <c r="E262" s="36" t="s">
        <v>1287</v>
      </c>
      <c r="F262" s="35" t="s">
        <v>1823</v>
      </c>
      <c r="H262" s="33" t="str">
        <f t="shared" si="23"/>
        <v>~+|1|y|ms1330|y|sch_Kitsap_Pen_att|School Kitsap_Pen Attractions|0|md"schatt"|||y|gf6|||2</v>
      </c>
    </row>
    <row r="263" spans="1:8" x14ac:dyDescent="0.25">
      <c r="A263" s="32">
        <f t="shared" si="24"/>
        <v>1331</v>
      </c>
      <c r="B263" s="33" t="s">
        <v>1808</v>
      </c>
      <c r="C263" s="33" t="s">
        <v>1809</v>
      </c>
      <c r="D263" s="35">
        <v>0</v>
      </c>
      <c r="E263" s="36" t="s">
        <v>1288</v>
      </c>
      <c r="F263" s="35" t="s">
        <v>1823</v>
      </c>
      <c r="H263" s="33" t="str">
        <f t="shared" si="23"/>
        <v>~+|1|y|ms1331|y|wto_Kitsap_Pen_att|Work to Other Kitsap_Pen Attractions|0|md"wkoatt"|||y|gf6|||2</v>
      </c>
    </row>
    <row r="264" spans="1:8" x14ac:dyDescent="0.25">
      <c r="A264" s="32">
        <f t="shared" si="24"/>
        <v>1332</v>
      </c>
      <c r="B264" s="33" t="s">
        <v>1810</v>
      </c>
      <c r="C264" s="33" t="s">
        <v>1811</v>
      </c>
      <c r="D264" s="35">
        <v>0</v>
      </c>
      <c r="E264" s="36" t="s">
        <v>1289</v>
      </c>
      <c r="F264" s="35" t="s">
        <v>1823</v>
      </c>
      <c r="H264" s="33" t="str">
        <f t="shared" si="23"/>
        <v>~+|1|y|ms1332|y|oto_Kitsap_Pen_att|Other to Other Kitsap_Pen Attractions|0|md"otoatt"|||y|gf6|||2</v>
      </c>
    </row>
    <row r="265" spans="1:8" x14ac:dyDescent="0.25">
      <c r="A265" s="32">
        <f t="shared" si="24"/>
        <v>1333</v>
      </c>
      <c r="B265" s="33" t="s">
        <v>1812</v>
      </c>
      <c r="C265" s="33" t="s">
        <v>1813</v>
      </c>
      <c r="D265" s="35">
        <v>0</v>
      </c>
      <c r="E265" s="36" t="s">
        <v>1290</v>
      </c>
      <c r="F265" s="35" t="s">
        <v>1823</v>
      </c>
      <c r="H265" s="33" t="str">
        <f t="shared" si="23"/>
        <v>~+|1|y|ms1333|y|hbw1_Kitsap_Pen_att|Work #1 Kitsap_Pen Attractions|0|md"hbwat1"|||y|gf6|||2</v>
      </c>
    </row>
    <row r="266" spans="1:8" x14ac:dyDescent="0.25">
      <c r="A266" s="32">
        <f t="shared" si="24"/>
        <v>1334</v>
      </c>
      <c r="B266" s="33" t="s">
        <v>1814</v>
      </c>
      <c r="C266" s="33" t="s">
        <v>1815</v>
      </c>
      <c r="D266" s="35">
        <v>0</v>
      </c>
      <c r="E266" s="36" t="s">
        <v>1291</v>
      </c>
      <c r="F266" s="35" t="s">
        <v>1823</v>
      </c>
      <c r="H266" s="33" t="str">
        <f t="shared" si="23"/>
        <v>~+|1|y|ms1334|y|hbw2_Kitsap_Pen_att|Work #2 Kitsap_Pen Attractions|0|md"hbwat2"|||y|gf6|||2</v>
      </c>
    </row>
    <row r="267" spans="1:8" x14ac:dyDescent="0.25">
      <c r="A267" s="32">
        <f t="shared" si="24"/>
        <v>1335</v>
      </c>
      <c r="B267" s="33" t="s">
        <v>1816</v>
      </c>
      <c r="C267" s="33" t="s">
        <v>1817</v>
      </c>
      <c r="D267" s="35">
        <v>0</v>
      </c>
      <c r="E267" s="36" t="s">
        <v>1292</v>
      </c>
      <c r="F267" s="35" t="s">
        <v>1823</v>
      </c>
      <c r="H267" s="33" t="str">
        <f t="shared" si="23"/>
        <v>~+|1|y|ms1335|y|hbw3_Kitsap_Pen_att|Work #3 Kitsap_Pen Attractions|0|md"hbwat3"|||y|gf6|||2</v>
      </c>
    </row>
    <row r="268" spans="1:8" x14ac:dyDescent="0.25">
      <c r="A268" s="32">
        <f t="shared" si="24"/>
        <v>1336</v>
      </c>
      <c r="B268" s="33" t="s">
        <v>1818</v>
      </c>
      <c r="C268" s="33" t="s">
        <v>1819</v>
      </c>
      <c r="D268" s="35">
        <v>0</v>
      </c>
      <c r="E268" s="36" t="s">
        <v>1293</v>
      </c>
      <c r="F268" s="35" t="s">
        <v>1823</v>
      </c>
      <c r="H268" s="33" t="str">
        <f t="shared" si="23"/>
        <v>~+|1|y|ms1336|y|hbw4_Kitsap_Pen_att|Work #4 Kitsap_Pen Attractions|0|md"hbwat4"|||y|gf6|||2</v>
      </c>
    </row>
    <row r="269" spans="1:8" x14ac:dyDescent="0.25">
      <c r="A269" s="32">
        <f t="shared" si="24"/>
        <v>1337</v>
      </c>
      <c r="B269" s="33" t="s">
        <v>1820</v>
      </c>
      <c r="C269" s="33" t="s">
        <v>1476</v>
      </c>
      <c r="D269" s="35">
        <v>0</v>
      </c>
      <c r="E269" s="36" t="s">
        <v>1294</v>
      </c>
      <c r="F269" s="35" t="s">
        <v>1823</v>
      </c>
      <c r="H269" s="33" t="str">
        <f t="shared" si="23"/>
        <v>~+|1|y|ms1337|y|lt_Kitsap_Pen_att|Light Truck Region Attractions|0|md"ltatt"|||y|gf6|||2</v>
      </c>
    </row>
    <row r="270" spans="1:8" x14ac:dyDescent="0.25">
      <c r="A270" s="32">
        <f t="shared" si="24"/>
        <v>1338</v>
      </c>
      <c r="B270" s="33" t="s">
        <v>1821</v>
      </c>
      <c r="C270" s="33" t="s">
        <v>1477</v>
      </c>
      <c r="D270" s="35">
        <v>0</v>
      </c>
      <c r="E270" s="36" t="s">
        <v>1295</v>
      </c>
      <c r="F270" s="35" t="s">
        <v>1823</v>
      </c>
      <c r="H270" s="33" t="str">
        <f t="shared" si="23"/>
        <v>~+|1|y|ms1338|y|mt_Kitsap_Pen_att|Medium Truck Region Attractions|0|md"mtatt"|||y|gf6|||2</v>
      </c>
    </row>
    <row r="271" spans="1:8" x14ac:dyDescent="0.25">
      <c r="A271" s="32">
        <f t="shared" si="24"/>
        <v>1339</v>
      </c>
      <c r="B271" s="33" t="s">
        <v>1822</v>
      </c>
      <c r="C271" s="33" t="s">
        <v>1478</v>
      </c>
      <c r="D271" s="35">
        <v>0</v>
      </c>
      <c r="E271" s="36" t="s">
        <v>1296</v>
      </c>
      <c r="F271" s="35" t="s">
        <v>1823</v>
      </c>
      <c r="H271" s="33" t="str">
        <f t="shared" si="23"/>
        <v>~+|1|y|ms1339|y|ht_Kitsap_Pen_att|Heavy Truck Region Attractions|0|md"htatt"|||y|gf6|||2</v>
      </c>
    </row>
    <row r="272" spans="1:8" x14ac:dyDescent="0.25">
      <c r="A272" s="40" t="s">
        <v>1824</v>
      </c>
      <c r="H272" s="33" t="str">
        <f>"~/ --- "&amp;A272</f>
        <v>~/ --- Pierce County (no Peninsula)</v>
      </c>
    </row>
    <row r="273" spans="1:8" x14ac:dyDescent="0.25">
      <c r="A273" s="32">
        <f>A271+1</f>
        <v>1340</v>
      </c>
      <c r="B273" s="33" t="s">
        <v>1825</v>
      </c>
      <c r="C273" s="33" t="s">
        <v>1826</v>
      </c>
      <c r="D273" s="35">
        <v>0</v>
      </c>
      <c r="E273" s="36" t="s">
        <v>1214</v>
      </c>
      <c r="F273" s="35" t="s">
        <v>1871</v>
      </c>
      <c r="H273" s="33" t="str">
        <f>"~+|1|y|ms"&amp;A273&amp;"|y|"&amp;B273&amp;"|"&amp;C273&amp;"|"&amp;D273&amp;"|"&amp;E273&amp;"|||y|"&amp;F273&amp;"|||2"</f>
        <v>~+|1|y|ms1340|y|col_Pierce_NoPen_pro|College Pierce_NoPen Productions|0|mo"colpro"|||y|gf1|||2</v>
      </c>
    </row>
    <row r="274" spans="1:8" x14ac:dyDescent="0.25">
      <c r="A274" s="32">
        <f>A273+1</f>
        <v>1341</v>
      </c>
      <c r="B274" s="33" t="s">
        <v>1827</v>
      </c>
      <c r="C274" s="33" t="s">
        <v>1828</v>
      </c>
      <c r="D274" s="35">
        <v>0</v>
      </c>
      <c r="E274" s="36" t="s">
        <v>1217</v>
      </c>
      <c r="F274" s="35" t="s">
        <v>1871</v>
      </c>
      <c r="H274" s="33" t="str">
        <f t="shared" ref="H274:H298" si="25">"~+|1|y|ms"&amp;A274&amp;"|y|"&amp;B274&amp;"|"&amp;C274&amp;"|"&amp;D274&amp;"|"&amp;E274&amp;"|||y|"&amp;F274&amp;"|||2"</f>
        <v>~+|1|y|ms1341|y|hsp_Pierce_NoPen_pro|Shopping Pierce_NoPen Productions|0|mo"hsppro"|||y|gf1|||2</v>
      </c>
    </row>
    <row r="275" spans="1:8" x14ac:dyDescent="0.25">
      <c r="A275" s="32">
        <f t="shared" ref="A275:A298" si="26">A274+1</f>
        <v>1342</v>
      </c>
      <c r="B275" s="33" t="s">
        <v>1829</v>
      </c>
      <c r="C275" s="33" t="s">
        <v>1830</v>
      </c>
      <c r="D275" s="35">
        <v>0</v>
      </c>
      <c r="E275" s="36" t="s">
        <v>1219</v>
      </c>
      <c r="F275" s="35" t="s">
        <v>1871</v>
      </c>
      <c r="H275" s="33" t="str">
        <f t="shared" si="25"/>
        <v>~+|1|y|ms1342|y|hbo_Pierce_NoPen_pro|Other Pierce_NoPen Productions|0|mo"hbopro"|||y|gf1|||2</v>
      </c>
    </row>
    <row r="276" spans="1:8" x14ac:dyDescent="0.25">
      <c r="A276" s="32">
        <f t="shared" si="26"/>
        <v>1343</v>
      </c>
      <c r="B276" s="33" t="s">
        <v>1831</v>
      </c>
      <c r="C276" s="33" t="s">
        <v>1832</v>
      </c>
      <c r="D276" s="35">
        <v>0</v>
      </c>
      <c r="E276" s="36" t="s">
        <v>1221</v>
      </c>
      <c r="F276" s="35" t="s">
        <v>1871</v>
      </c>
      <c r="H276" s="33" t="str">
        <f t="shared" si="25"/>
        <v>~+|1|y|ms1343|y|sch_Pierce_NoPen_pro|School Pierce_NoPen Productions|0|mo"schpro"|||y|gf1|||2</v>
      </c>
    </row>
    <row r="277" spans="1:8" x14ac:dyDescent="0.25">
      <c r="A277" s="32">
        <f t="shared" si="26"/>
        <v>1344</v>
      </c>
      <c r="B277" s="33" t="s">
        <v>1833</v>
      </c>
      <c r="C277" s="33" t="s">
        <v>1834</v>
      </c>
      <c r="D277" s="35">
        <v>0</v>
      </c>
      <c r="E277" s="36" t="s">
        <v>1223</v>
      </c>
      <c r="F277" s="35" t="s">
        <v>1871</v>
      </c>
      <c r="H277" s="33" t="str">
        <f t="shared" si="25"/>
        <v>~+|1|y|ms1344|y|wto_Pierce_NoPen_pro|Work to Other Pierce_NoPen Productions|0|mo"wkopro"|||y|gf1|||2</v>
      </c>
    </row>
    <row r="278" spans="1:8" x14ac:dyDescent="0.25">
      <c r="A278" s="32">
        <f t="shared" si="26"/>
        <v>1345</v>
      </c>
      <c r="B278" s="33" t="s">
        <v>1835</v>
      </c>
      <c r="C278" s="33" t="s">
        <v>1836</v>
      </c>
      <c r="D278" s="35">
        <v>0</v>
      </c>
      <c r="E278" s="36" t="s">
        <v>1225</v>
      </c>
      <c r="F278" s="35" t="s">
        <v>1871</v>
      </c>
      <c r="H278" s="33" t="str">
        <f t="shared" si="25"/>
        <v>~+|1|y|ms1345|y|oto_Pierce_NoPen_pro|Other to Other Pierce_NoPen Productions|0|mo"otopro"|||y|gf1|||2</v>
      </c>
    </row>
    <row r="279" spans="1:8" x14ac:dyDescent="0.25">
      <c r="A279" s="32">
        <f t="shared" si="26"/>
        <v>1346</v>
      </c>
      <c r="B279" s="33" t="s">
        <v>1837</v>
      </c>
      <c r="C279" s="33" t="s">
        <v>1838</v>
      </c>
      <c r="D279" s="35">
        <v>0</v>
      </c>
      <c r="E279" s="36" t="s">
        <v>1227</v>
      </c>
      <c r="F279" s="35" t="s">
        <v>1871</v>
      </c>
      <c r="H279" s="33" t="str">
        <f t="shared" si="25"/>
        <v>~+|1|y|ms1346|y|hbw1_Pierce_NoPen_pro|Work #1 Pierce_NoPen Productions|0|mo"hbwpr1"|||y|gf1|||2</v>
      </c>
    </row>
    <row r="280" spans="1:8" x14ac:dyDescent="0.25">
      <c r="A280" s="32">
        <f t="shared" si="26"/>
        <v>1347</v>
      </c>
      <c r="B280" s="33" t="s">
        <v>1839</v>
      </c>
      <c r="C280" s="33" t="s">
        <v>1840</v>
      </c>
      <c r="D280" s="35">
        <v>0</v>
      </c>
      <c r="E280" s="36" t="s">
        <v>1229</v>
      </c>
      <c r="F280" s="35" t="s">
        <v>1871</v>
      </c>
      <c r="H280" s="33" t="str">
        <f t="shared" si="25"/>
        <v>~+|1|y|ms1347|y|hbw2_Pierce_NoPen_pro|Work #2 Pierce_NoPen Productions|0|mo"hbwpr2"|||y|gf1|||2</v>
      </c>
    </row>
    <row r="281" spans="1:8" x14ac:dyDescent="0.25">
      <c r="A281" s="32">
        <f t="shared" si="26"/>
        <v>1348</v>
      </c>
      <c r="B281" s="33" t="s">
        <v>1841</v>
      </c>
      <c r="C281" s="33" t="s">
        <v>1842</v>
      </c>
      <c r="D281" s="35">
        <v>0</v>
      </c>
      <c r="E281" s="36" t="s">
        <v>1231</v>
      </c>
      <c r="F281" s="35" t="s">
        <v>1871</v>
      </c>
      <c r="H281" s="33" t="str">
        <f t="shared" si="25"/>
        <v>~+|1|y|ms1348|y|hbw3_Pierce_NoPen_pro|Work #3 Pierce_NoPen Productions|0|mo"hbwpr3"|||y|gf1|||2</v>
      </c>
    </row>
    <row r="282" spans="1:8" x14ac:dyDescent="0.25">
      <c r="A282" s="32">
        <f t="shared" si="26"/>
        <v>1349</v>
      </c>
      <c r="B282" s="33" t="s">
        <v>1843</v>
      </c>
      <c r="C282" s="33" t="s">
        <v>1844</v>
      </c>
      <c r="D282" s="35">
        <v>0</v>
      </c>
      <c r="E282" s="36" t="s">
        <v>1233</v>
      </c>
      <c r="F282" s="35" t="s">
        <v>1871</v>
      </c>
      <c r="H282" s="33" t="str">
        <f t="shared" si="25"/>
        <v>~+|1|y|ms1349|y|hbw4_Pierce_NoPen_pro|Work #4 Pierce_NoPen Productions|0|mo"hbwpr4"|||y|gf1|||2</v>
      </c>
    </row>
    <row r="283" spans="1:8" x14ac:dyDescent="0.25">
      <c r="A283" s="32">
        <f t="shared" si="26"/>
        <v>1350</v>
      </c>
      <c r="B283" s="33" t="s">
        <v>1845</v>
      </c>
      <c r="C283" s="33" t="s">
        <v>1473</v>
      </c>
      <c r="D283" s="35">
        <v>0</v>
      </c>
      <c r="E283" s="36" t="s">
        <v>1245</v>
      </c>
      <c r="F283" s="35" t="s">
        <v>1871</v>
      </c>
      <c r="H283" s="33" t="str">
        <f t="shared" si="25"/>
        <v>~+|1|y|ms1350|y|lt_Pierce_NoPen_pro|Light Truck Region Productions|0|mo"ltpro"|||y|gf1|||2</v>
      </c>
    </row>
    <row r="284" spans="1:8" x14ac:dyDescent="0.25">
      <c r="A284" s="32">
        <f t="shared" si="26"/>
        <v>1351</v>
      </c>
      <c r="B284" s="33" t="s">
        <v>1846</v>
      </c>
      <c r="C284" s="33" t="s">
        <v>1474</v>
      </c>
      <c r="D284" s="35">
        <v>0</v>
      </c>
      <c r="E284" s="36" t="s">
        <v>1246</v>
      </c>
      <c r="F284" s="35" t="s">
        <v>1871</v>
      </c>
      <c r="H284" s="33" t="str">
        <f t="shared" si="25"/>
        <v>~+|1|y|ms1351|y|mt_Pierce_NoPen_pro|Medium Truck Region Productions|0|mo"mtpro"|||y|gf1|||2</v>
      </c>
    </row>
    <row r="285" spans="1:8" x14ac:dyDescent="0.25">
      <c r="A285" s="32">
        <f t="shared" si="26"/>
        <v>1352</v>
      </c>
      <c r="B285" s="33" t="s">
        <v>1847</v>
      </c>
      <c r="C285" s="33" t="s">
        <v>1475</v>
      </c>
      <c r="D285" s="35">
        <v>0</v>
      </c>
      <c r="E285" s="36" t="s">
        <v>1247</v>
      </c>
      <c r="F285" s="35" t="s">
        <v>1871</v>
      </c>
      <c r="H285" s="33" t="str">
        <f t="shared" si="25"/>
        <v>~+|1|y|ms1352|y|ht_Pierce_NoPen_pro|Heavy Truck Region Productions|0|mo"htpro"|||y|gf1|||2</v>
      </c>
    </row>
    <row r="286" spans="1:8" x14ac:dyDescent="0.25">
      <c r="A286" s="32">
        <f t="shared" si="26"/>
        <v>1353</v>
      </c>
      <c r="B286" s="33" t="s">
        <v>1848</v>
      </c>
      <c r="C286" s="33" t="s">
        <v>1849</v>
      </c>
      <c r="D286" s="35">
        <v>0</v>
      </c>
      <c r="E286" s="36" t="s">
        <v>1319</v>
      </c>
      <c r="F286" s="35" t="s">
        <v>1871</v>
      </c>
      <c r="H286" s="33" t="str">
        <f t="shared" si="25"/>
        <v>~+|1|y|ms1353|y|col_Pierce_NoPen_att|College Pierce_NoPen Attractions|0|md"colatt"|||y|gf1|||2</v>
      </c>
    </row>
    <row r="287" spans="1:8" x14ac:dyDescent="0.25">
      <c r="A287" s="32">
        <f t="shared" si="26"/>
        <v>1354</v>
      </c>
      <c r="B287" s="33" t="s">
        <v>1850</v>
      </c>
      <c r="C287" s="33" t="s">
        <v>1851</v>
      </c>
      <c r="D287" s="35">
        <v>0</v>
      </c>
      <c r="E287" s="36" t="s">
        <v>1285</v>
      </c>
      <c r="F287" s="35" t="s">
        <v>1871</v>
      </c>
      <c r="H287" s="33" t="str">
        <f t="shared" si="25"/>
        <v>~+|1|y|ms1354|y|hsp_Pierce_NoPen_att|Shopping Pierce_NoPen Attractions|0|md"hspatt"|||y|gf1|||2</v>
      </c>
    </row>
    <row r="288" spans="1:8" x14ac:dyDescent="0.25">
      <c r="A288" s="32">
        <f t="shared" si="26"/>
        <v>1355</v>
      </c>
      <c r="B288" s="33" t="s">
        <v>1852</v>
      </c>
      <c r="C288" s="33" t="s">
        <v>1853</v>
      </c>
      <c r="D288" s="35">
        <v>0</v>
      </c>
      <c r="E288" s="36" t="s">
        <v>1286</v>
      </c>
      <c r="F288" s="35" t="s">
        <v>1871</v>
      </c>
      <c r="H288" s="33" t="str">
        <f t="shared" si="25"/>
        <v>~+|1|y|ms1355|y|hbo_Pierce_NoPen_att|Other Pierce_NoPen Attractions|0|md"hboatt"|||y|gf1|||2</v>
      </c>
    </row>
    <row r="289" spans="1:8" x14ac:dyDescent="0.25">
      <c r="A289" s="32">
        <f t="shared" si="26"/>
        <v>1356</v>
      </c>
      <c r="B289" s="33" t="s">
        <v>1854</v>
      </c>
      <c r="C289" s="33" t="s">
        <v>1855</v>
      </c>
      <c r="D289" s="35">
        <v>0</v>
      </c>
      <c r="E289" s="36" t="s">
        <v>1287</v>
      </c>
      <c r="F289" s="35" t="s">
        <v>1871</v>
      </c>
      <c r="H289" s="33" t="str">
        <f t="shared" si="25"/>
        <v>~+|1|y|ms1356|y|sch_Pierce_NoPen_att|School Pierce_NoPen Attractions|0|md"schatt"|||y|gf1|||2</v>
      </c>
    </row>
    <row r="290" spans="1:8" x14ac:dyDescent="0.25">
      <c r="A290" s="32">
        <f t="shared" si="26"/>
        <v>1357</v>
      </c>
      <c r="B290" s="33" t="s">
        <v>1856</v>
      </c>
      <c r="C290" s="33" t="s">
        <v>1857</v>
      </c>
      <c r="D290" s="35">
        <v>0</v>
      </c>
      <c r="E290" s="36" t="s">
        <v>1288</v>
      </c>
      <c r="F290" s="35" t="s">
        <v>1871</v>
      </c>
      <c r="H290" s="33" t="str">
        <f t="shared" si="25"/>
        <v>~+|1|y|ms1357|y|wto_Pierce_NoPen_att|Work to Other Pierce_NoPen Attractions|0|md"wkoatt"|||y|gf1|||2</v>
      </c>
    </row>
    <row r="291" spans="1:8" x14ac:dyDescent="0.25">
      <c r="A291" s="32">
        <f t="shared" si="26"/>
        <v>1358</v>
      </c>
      <c r="B291" s="33" t="s">
        <v>1858</v>
      </c>
      <c r="C291" s="33" t="s">
        <v>1859</v>
      </c>
      <c r="D291" s="35">
        <v>0</v>
      </c>
      <c r="E291" s="36" t="s">
        <v>1289</v>
      </c>
      <c r="F291" s="35" t="s">
        <v>1871</v>
      </c>
      <c r="H291" s="33" t="str">
        <f t="shared" si="25"/>
        <v>~+|1|y|ms1358|y|oto_Pierce_NoPen_att|Other to Other Pierce_NoPen Attractions|0|md"otoatt"|||y|gf1|||2</v>
      </c>
    </row>
    <row r="292" spans="1:8" x14ac:dyDescent="0.25">
      <c r="A292" s="32">
        <f t="shared" si="26"/>
        <v>1359</v>
      </c>
      <c r="B292" s="33" t="s">
        <v>1860</v>
      </c>
      <c r="C292" s="33" t="s">
        <v>1861</v>
      </c>
      <c r="D292" s="35">
        <v>0</v>
      </c>
      <c r="E292" s="36" t="s">
        <v>1290</v>
      </c>
      <c r="F292" s="35" t="s">
        <v>1871</v>
      </c>
      <c r="H292" s="33" t="str">
        <f t="shared" si="25"/>
        <v>~+|1|y|ms1359|y|hbw1_Pierce_NoPen_att|Work #1 Pierce_NoPen Attractions|0|md"hbwat1"|||y|gf1|||2</v>
      </c>
    </row>
    <row r="293" spans="1:8" x14ac:dyDescent="0.25">
      <c r="A293" s="32">
        <f t="shared" si="26"/>
        <v>1360</v>
      </c>
      <c r="B293" s="33" t="s">
        <v>1862</v>
      </c>
      <c r="C293" s="33" t="s">
        <v>1863</v>
      </c>
      <c r="D293" s="35">
        <v>0</v>
      </c>
      <c r="E293" s="36" t="s">
        <v>1291</v>
      </c>
      <c r="F293" s="35" t="s">
        <v>1871</v>
      </c>
      <c r="H293" s="33" t="str">
        <f t="shared" si="25"/>
        <v>~+|1|y|ms1360|y|hbw2_Pierce_NoPen_att|Work #2 Pierce_NoPen Attractions|0|md"hbwat2"|||y|gf1|||2</v>
      </c>
    </row>
    <row r="294" spans="1:8" x14ac:dyDescent="0.25">
      <c r="A294" s="32">
        <f t="shared" si="26"/>
        <v>1361</v>
      </c>
      <c r="B294" s="33" t="s">
        <v>1864</v>
      </c>
      <c r="C294" s="33" t="s">
        <v>1865</v>
      </c>
      <c r="D294" s="35">
        <v>0</v>
      </c>
      <c r="E294" s="36" t="s">
        <v>1292</v>
      </c>
      <c r="F294" s="35" t="s">
        <v>1871</v>
      </c>
      <c r="H294" s="33" t="str">
        <f t="shared" si="25"/>
        <v>~+|1|y|ms1361|y|hbw3_Pierce_NoPen_att|Work #3 Pierce_NoPen Attractions|0|md"hbwat3"|||y|gf1|||2</v>
      </c>
    </row>
    <row r="295" spans="1:8" x14ac:dyDescent="0.25">
      <c r="A295" s="32">
        <f t="shared" si="26"/>
        <v>1362</v>
      </c>
      <c r="B295" s="33" t="s">
        <v>1866</v>
      </c>
      <c r="C295" s="33" t="s">
        <v>1867</v>
      </c>
      <c r="D295" s="35">
        <v>0</v>
      </c>
      <c r="E295" s="36" t="s">
        <v>1293</v>
      </c>
      <c r="F295" s="35" t="s">
        <v>1871</v>
      </c>
      <c r="H295" s="33" t="str">
        <f t="shared" si="25"/>
        <v>~+|1|y|ms1362|y|hbw4_Pierce_NoPen_att|Work #4 Pierce_NoPen Attractions|0|md"hbwat4"|||y|gf1|||2</v>
      </c>
    </row>
    <row r="296" spans="1:8" x14ac:dyDescent="0.25">
      <c r="A296" s="32">
        <f t="shared" si="26"/>
        <v>1363</v>
      </c>
      <c r="B296" s="33" t="s">
        <v>1868</v>
      </c>
      <c r="C296" s="33" t="s">
        <v>1476</v>
      </c>
      <c r="D296" s="35">
        <v>0</v>
      </c>
      <c r="E296" s="36" t="s">
        <v>1294</v>
      </c>
      <c r="F296" s="35" t="s">
        <v>1871</v>
      </c>
      <c r="H296" s="33" t="str">
        <f t="shared" si="25"/>
        <v>~+|1|y|ms1363|y|lt_Pierce_NoPen_att|Light Truck Region Attractions|0|md"ltatt"|||y|gf1|||2</v>
      </c>
    </row>
    <row r="297" spans="1:8" x14ac:dyDescent="0.25">
      <c r="A297" s="32">
        <f t="shared" si="26"/>
        <v>1364</v>
      </c>
      <c r="B297" s="33" t="s">
        <v>1869</v>
      </c>
      <c r="C297" s="33" t="s">
        <v>1477</v>
      </c>
      <c r="D297" s="35">
        <v>0</v>
      </c>
      <c r="E297" s="36" t="s">
        <v>1295</v>
      </c>
      <c r="F297" s="35" t="s">
        <v>1871</v>
      </c>
      <c r="H297" s="33" t="str">
        <f t="shared" si="25"/>
        <v>~+|1|y|ms1364|y|mt_Pierce_NoPen_att|Medium Truck Region Attractions|0|md"mtatt"|||y|gf1|||2</v>
      </c>
    </row>
    <row r="298" spans="1:8" x14ac:dyDescent="0.25">
      <c r="A298" s="32">
        <f t="shared" si="26"/>
        <v>1365</v>
      </c>
      <c r="B298" s="33" t="s">
        <v>1870</v>
      </c>
      <c r="C298" s="33" t="s">
        <v>1478</v>
      </c>
      <c r="D298" s="35">
        <v>0</v>
      </c>
      <c r="E298" s="36" t="s">
        <v>1296</v>
      </c>
      <c r="F298" s="35" t="s">
        <v>1871</v>
      </c>
      <c r="H298" s="33" t="str">
        <f t="shared" si="25"/>
        <v>~+|1|y|ms1365|y|ht_Pierce_NoPen_att|Heavy Truck Region Attractions|0|md"htatt"|||y|gf1|||2</v>
      </c>
    </row>
    <row r="299" spans="1:8" x14ac:dyDescent="0.25">
      <c r="A299" s="40" t="s">
        <v>1872</v>
      </c>
      <c r="H299" s="33" t="str">
        <f>"~/ --- "&amp;A299</f>
        <v>~/ --- Snohomish</v>
      </c>
    </row>
    <row r="300" spans="1:8" x14ac:dyDescent="0.25">
      <c r="A300" s="32">
        <f>A298+1</f>
        <v>1366</v>
      </c>
      <c r="B300" s="33" t="s">
        <v>1873</v>
      </c>
      <c r="C300" s="33" t="s">
        <v>1874</v>
      </c>
      <c r="D300" s="35">
        <v>0</v>
      </c>
      <c r="E300" s="36" t="s">
        <v>1214</v>
      </c>
      <c r="F300" s="35" t="s">
        <v>1919</v>
      </c>
      <c r="H300" s="33" t="str">
        <f>"~+|1|y|ms"&amp;A300&amp;"|y|"&amp;B300&amp;"|"&amp;C300&amp;"|"&amp;D300&amp;"|"&amp;E300&amp;"|||y|"&amp;F300&amp;"|||2"</f>
        <v>~+|1|y|ms1366|y|col_Snoho_pro|College Snoho Productions|0|mo"colpro"|||y|gf5|||2</v>
      </c>
    </row>
    <row r="301" spans="1:8" x14ac:dyDescent="0.25">
      <c r="A301" s="32">
        <f>A300+1</f>
        <v>1367</v>
      </c>
      <c r="B301" s="33" t="s">
        <v>1875</v>
      </c>
      <c r="C301" s="33" t="s">
        <v>1876</v>
      </c>
      <c r="D301" s="35">
        <v>0</v>
      </c>
      <c r="E301" s="36" t="s">
        <v>1217</v>
      </c>
      <c r="F301" s="35" t="s">
        <v>1919</v>
      </c>
      <c r="H301" s="33" t="str">
        <f t="shared" ref="H301:H325" si="27">"~+|1|y|ms"&amp;A301&amp;"|y|"&amp;B301&amp;"|"&amp;C301&amp;"|"&amp;D301&amp;"|"&amp;E301&amp;"|||y|"&amp;F301&amp;"|||2"</f>
        <v>~+|1|y|ms1367|y|hsp_Snoho_pro|Shopping Snoho Productions|0|mo"hsppro"|||y|gf5|||2</v>
      </c>
    </row>
    <row r="302" spans="1:8" x14ac:dyDescent="0.25">
      <c r="A302" s="32">
        <f t="shared" ref="A302:A325" si="28">A301+1</f>
        <v>1368</v>
      </c>
      <c r="B302" s="33" t="s">
        <v>1877</v>
      </c>
      <c r="C302" s="33" t="s">
        <v>1878</v>
      </c>
      <c r="D302" s="35">
        <v>0</v>
      </c>
      <c r="E302" s="36" t="s">
        <v>1219</v>
      </c>
      <c r="F302" s="35" t="s">
        <v>1919</v>
      </c>
      <c r="H302" s="33" t="str">
        <f t="shared" si="27"/>
        <v>~+|1|y|ms1368|y|hbo_Snoho_pro|Other Snoho Productions|0|mo"hbopro"|||y|gf5|||2</v>
      </c>
    </row>
    <row r="303" spans="1:8" x14ac:dyDescent="0.25">
      <c r="A303" s="32">
        <f t="shared" si="28"/>
        <v>1369</v>
      </c>
      <c r="B303" s="33" t="s">
        <v>1879</v>
      </c>
      <c r="C303" s="33" t="s">
        <v>1880</v>
      </c>
      <c r="D303" s="35">
        <v>0</v>
      </c>
      <c r="E303" s="36" t="s">
        <v>1221</v>
      </c>
      <c r="F303" s="35" t="s">
        <v>1919</v>
      </c>
      <c r="H303" s="33" t="str">
        <f t="shared" si="27"/>
        <v>~+|1|y|ms1369|y|sch_Snoho_pro|School Snoho Productions|0|mo"schpro"|||y|gf5|||2</v>
      </c>
    </row>
    <row r="304" spans="1:8" x14ac:dyDescent="0.25">
      <c r="A304" s="32">
        <f t="shared" si="28"/>
        <v>1370</v>
      </c>
      <c r="B304" s="33" t="s">
        <v>1881</v>
      </c>
      <c r="C304" s="33" t="s">
        <v>1882</v>
      </c>
      <c r="D304" s="35">
        <v>0</v>
      </c>
      <c r="E304" s="36" t="s">
        <v>1223</v>
      </c>
      <c r="F304" s="35" t="s">
        <v>1919</v>
      </c>
      <c r="H304" s="33" t="str">
        <f t="shared" si="27"/>
        <v>~+|1|y|ms1370|y|wto_Snoho_pro|Work to Other Snoho Productions|0|mo"wkopro"|||y|gf5|||2</v>
      </c>
    </row>
    <row r="305" spans="1:8" x14ac:dyDescent="0.25">
      <c r="A305" s="32">
        <f t="shared" si="28"/>
        <v>1371</v>
      </c>
      <c r="B305" s="33" t="s">
        <v>1883</v>
      </c>
      <c r="C305" s="33" t="s">
        <v>1884</v>
      </c>
      <c r="D305" s="35">
        <v>0</v>
      </c>
      <c r="E305" s="36" t="s">
        <v>1225</v>
      </c>
      <c r="F305" s="35" t="s">
        <v>1919</v>
      </c>
      <c r="H305" s="33" t="str">
        <f t="shared" si="27"/>
        <v>~+|1|y|ms1371|y|oto_Snoho_pro|Other to Other Snoho Productions|0|mo"otopro"|||y|gf5|||2</v>
      </c>
    </row>
    <row r="306" spans="1:8" x14ac:dyDescent="0.25">
      <c r="A306" s="32">
        <f t="shared" si="28"/>
        <v>1372</v>
      </c>
      <c r="B306" s="33" t="s">
        <v>1885</v>
      </c>
      <c r="C306" s="33" t="s">
        <v>1886</v>
      </c>
      <c r="D306" s="35">
        <v>0</v>
      </c>
      <c r="E306" s="36" t="s">
        <v>1227</v>
      </c>
      <c r="F306" s="35" t="s">
        <v>1919</v>
      </c>
      <c r="H306" s="33" t="str">
        <f t="shared" si="27"/>
        <v>~+|1|y|ms1372|y|hbw1_Snoho_pro|Work #1 Snoho Productions|0|mo"hbwpr1"|||y|gf5|||2</v>
      </c>
    </row>
    <row r="307" spans="1:8" x14ac:dyDescent="0.25">
      <c r="A307" s="32">
        <f t="shared" si="28"/>
        <v>1373</v>
      </c>
      <c r="B307" s="33" t="s">
        <v>1887</v>
      </c>
      <c r="C307" s="33" t="s">
        <v>1888</v>
      </c>
      <c r="D307" s="35">
        <v>0</v>
      </c>
      <c r="E307" s="36" t="s">
        <v>1229</v>
      </c>
      <c r="F307" s="35" t="s">
        <v>1919</v>
      </c>
      <c r="H307" s="33" t="str">
        <f t="shared" si="27"/>
        <v>~+|1|y|ms1373|y|hbw2_Snoho_pro|Work #2 Snoho Productions|0|mo"hbwpr2"|||y|gf5|||2</v>
      </c>
    </row>
    <row r="308" spans="1:8" x14ac:dyDescent="0.25">
      <c r="A308" s="32">
        <f t="shared" si="28"/>
        <v>1374</v>
      </c>
      <c r="B308" s="33" t="s">
        <v>1889</v>
      </c>
      <c r="C308" s="33" t="s">
        <v>1890</v>
      </c>
      <c r="D308" s="35">
        <v>0</v>
      </c>
      <c r="E308" s="36" t="s">
        <v>1231</v>
      </c>
      <c r="F308" s="35" t="s">
        <v>1919</v>
      </c>
      <c r="H308" s="33" t="str">
        <f t="shared" si="27"/>
        <v>~+|1|y|ms1374|y|hbw3_Snoho_pro|Work #3 Snoho Productions|0|mo"hbwpr3"|||y|gf5|||2</v>
      </c>
    </row>
    <row r="309" spans="1:8" x14ac:dyDescent="0.25">
      <c r="A309" s="32">
        <f t="shared" si="28"/>
        <v>1375</v>
      </c>
      <c r="B309" s="33" t="s">
        <v>1891</v>
      </c>
      <c r="C309" s="33" t="s">
        <v>1892</v>
      </c>
      <c r="D309" s="35">
        <v>0</v>
      </c>
      <c r="E309" s="36" t="s">
        <v>1233</v>
      </c>
      <c r="F309" s="35" t="s">
        <v>1919</v>
      </c>
      <c r="H309" s="33" t="str">
        <f t="shared" si="27"/>
        <v>~+|1|y|ms1375|y|hbw4_Snoho_pro|Work #4 Snoho Productions|0|mo"hbwpr4"|||y|gf5|||2</v>
      </c>
    </row>
    <row r="310" spans="1:8" x14ac:dyDescent="0.25">
      <c r="A310" s="32">
        <f t="shared" si="28"/>
        <v>1376</v>
      </c>
      <c r="B310" s="33" t="s">
        <v>1893</v>
      </c>
      <c r="C310" s="33" t="s">
        <v>1473</v>
      </c>
      <c r="D310" s="35">
        <v>0</v>
      </c>
      <c r="E310" s="36" t="s">
        <v>1245</v>
      </c>
      <c r="F310" s="35" t="s">
        <v>1919</v>
      </c>
      <c r="H310" s="33" t="str">
        <f t="shared" si="27"/>
        <v>~+|1|y|ms1376|y|lt_Snoho_pro|Light Truck Region Productions|0|mo"ltpro"|||y|gf5|||2</v>
      </c>
    </row>
    <row r="311" spans="1:8" x14ac:dyDescent="0.25">
      <c r="A311" s="32">
        <f t="shared" si="28"/>
        <v>1377</v>
      </c>
      <c r="B311" s="33" t="s">
        <v>1894</v>
      </c>
      <c r="C311" s="33" t="s">
        <v>1474</v>
      </c>
      <c r="D311" s="35">
        <v>0</v>
      </c>
      <c r="E311" s="36" t="s">
        <v>1246</v>
      </c>
      <c r="F311" s="35" t="s">
        <v>1919</v>
      </c>
      <c r="H311" s="33" t="str">
        <f t="shared" si="27"/>
        <v>~+|1|y|ms1377|y|mt_Snoho_pro|Medium Truck Region Productions|0|mo"mtpro"|||y|gf5|||2</v>
      </c>
    </row>
    <row r="312" spans="1:8" x14ac:dyDescent="0.25">
      <c r="A312" s="32">
        <f t="shared" si="28"/>
        <v>1378</v>
      </c>
      <c r="B312" s="33" t="s">
        <v>1895</v>
      </c>
      <c r="C312" s="33" t="s">
        <v>1475</v>
      </c>
      <c r="D312" s="35">
        <v>0</v>
      </c>
      <c r="E312" s="36" t="s">
        <v>1247</v>
      </c>
      <c r="F312" s="35" t="s">
        <v>1919</v>
      </c>
      <c r="H312" s="33" t="str">
        <f t="shared" si="27"/>
        <v>~+|1|y|ms1378|y|ht_Snoho_pro|Heavy Truck Region Productions|0|mo"htpro"|||y|gf5|||2</v>
      </c>
    </row>
    <row r="313" spans="1:8" x14ac:dyDescent="0.25">
      <c r="A313" s="32">
        <f t="shared" si="28"/>
        <v>1379</v>
      </c>
      <c r="B313" s="33" t="s">
        <v>1896</v>
      </c>
      <c r="C313" s="33" t="s">
        <v>1897</v>
      </c>
      <c r="D313" s="35">
        <v>0</v>
      </c>
      <c r="E313" s="36" t="s">
        <v>1319</v>
      </c>
      <c r="F313" s="35" t="s">
        <v>1919</v>
      </c>
      <c r="H313" s="33" t="str">
        <f t="shared" si="27"/>
        <v>~+|1|y|ms1379|y|col_Snoho_att|College Snoho Attractions|0|md"colatt"|||y|gf5|||2</v>
      </c>
    </row>
    <row r="314" spans="1:8" x14ac:dyDescent="0.25">
      <c r="A314" s="32">
        <f t="shared" si="28"/>
        <v>1380</v>
      </c>
      <c r="B314" s="33" t="s">
        <v>1898</v>
      </c>
      <c r="C314" s="33" t="s">
        <v>1899</v>
      </c>
      <c r="D314" s="35">
        <v>0</v>
      </c>
      <c r="E314" s="36" t="s">
        <v>1285</v>
      </c>
      <c r="F314" s="35" t="s">
        <v>1919</v>
      </c>
      <c r="H314" s="33" t="str">
        <f t="shared" si="27"/>
        <v>~+|1|y|ms1380|y|hsp_Snoho_att|Shopping Snoho Attractions|0|md"hspatt"|||y|gf5|||2</v>
      </c>
    </row>
    <row r="315" spans="1:8" x14ac:dyDescent="0.25">
      <c r="A315" s="32">
        <f t="shared" si="28"/>
        <v>1381</v>
      </c>
      <c r="B315" s="33" t="s">
        <v>1900</v>
      </c>
      <c r="C315" s="33" t="s">
        <v>1901</v>
      </c>
      <c r="D315" s="35">
        <v>0</v>
      </c>
      <c r="E315" s="36" t="s">
        <v>1286</v>
      </c>
      <c r="F315" s="35" t="s">
        <v>1919</v>
      </c>
      <c r="H315" s="33" t="str">
        <f t="shared" si="27"/>
        <v>~+|1|y|ms1381|y|hbo_Snoho_att|Other Snoho Attractions|0|md"hboatt"|||y|gf5|||2</v>
      </c>
    </row>
    <row r="316" spans="1:8" x14ac:dyDescent="0.25">
      <c r="A316" s="32">
        <f t="shared" si="28"/>
        <v>1382</v>
      </c>
      <c r="B316" s="33" t="s">
        <v>1902</v>
      </c>
      <c r="C316" s="33" t="s">
        <v>1903</v>
      </c>
      <c r="D316" s="35">
        <v>0</v>
      </c>
      <c r="E316" s="36" t="s">
        <v>1287</v>
      </c>
      <c r="F316" s="35" t="s">
        <v>1919</v>
      </c>
      <c r="H316" s="33" t="str">
        <f t="shared" si="27"/>
        <v>~+|1|y|ms1382|y|sch_Snoho_att|School Snoho Attractions|0|md"schatt"|||y|gf5|||2</v>
      </c>
    </row>
    <row r="317" spans="1:8" x14ac:dyDescent="0.25">
      <c r="A317" s="32">
        <f t="shared" si="28"/>
        <v>1383</v>
      </c>
      <c r="B317" s="33" t="s">
        <v>1904</v>
      </c>
      <c r="C317" s="33" t="s">
        <v>1905</v>
      </c>
      <c r="D317" s="35">
        <v>0</v>
      </c>
      <c r="E317" s="36" t="s">
        <v>1288</v>
      </c>
      <c r="F317" s="35" t="s">
        <v>1919</v>
      </c>
      <c r="H317" s="33" t="str">
        <f t="shared" si="27"/>
        <v>~+|1|y|ms1383|y|wto_Snoho_att|Work to Other Snoho Attractions|0|md"wkoatt"|||y|gf5|||2</v>
      </c>
    </row>
    <row r="318" spans="1:8" x14ac:dyDescent="0.25">
      <c r="A318" s="32">
        <f t="shared" si="28"/>
        <v>1384</v>
      </c>
      <c r="B318" s="33" t="s">
        <v>1906</v>
      </c>
      <c r="C318" s="33" t="s">
        <v>1907</v>
      </c>
      <c r="D318" s="35">
        <v>0</v>
      </c>
      <c r="E318" s="36" t="s">
        <v>1289</v>
      </c>
      <c r="F318" s="35" t="s">
        <v>1919</v>
      </c>
      <c r="H318" s="33" t="str">
        <f t="shared" si="27"/>
        <v>~+|1|y|ms1384|y|oto_Snoho_att|Other to Other Snoho Attractions|0|md"otoatt"|||y|gf5|||2</v>
      </c>
    </row>
    <row r="319" spans="1:8" x14ac:dyDescent="0.25">
      <c r="A319" s="32">
        <f t="shared" si="28"/>
        <v>1385</v>
      </c>
      <c r="B319" s="33" t="s">
        <v>1908</v>
      </c>
      <c r="C319" s="33" t="s">
        <v>1909</v>
      </c>
      <c r="D319" s="35">
        <v>0</v>
      </c>
      <c r="E319" s="36" t="s">
        <v>1290</v>
      </c>
      <c r="F319" s="35" t="s">
        <v>1919</v>
      </c>
      <c r="H319" s="33" t="str">
        <f t="shared" si="27"/>
        <v>~+|1|y|ms1385|y|hbw1_Snoho_att|Work #1 Snoho Attractions|0|md"hbwat1"|||y|gf5|||2</v>
      </c>
    </row>
    <row r="320" spans="1:8" x14ac:dyDescent="0.25">
      <c r="A320" s="32">
        <f t="shared" si="28"/>
        <v>1386</v>
      </c>
      <c r="B320" s="33" t="s">
        <v>1910</v>
      </c>
      <c r="C320" s="33" t="s">
        <v>1911</v>
      </c>
      <c r="D320" s="35">
        <v>0</v>
      </c>
      <c r="E320" s="36" t="s">
        <v>1291</v>
      </c>
      <c r="F320" s="35" t="s">
        <v>1919</v>
      </c>
      <c r="H320" s="33" t="str">
        <f t="shared" si="27"/>
        <v>~+|1|y|ms1386|y|hbw2_Snoho_att|Work #2 Snoho Attractions|0|md"hbwat2"|||y|gf5|||2</v>
      </c>
    </row>
    <row r="321" spans="1:8" x14ac:dyDescent="0.25">
      <c r="A321" s="32">
        <f t="shared" si="28"/>
        <v>1387</v>
      </c>
      <c r="B321" s="33" t="s">
        <v>1912</v>
      </c>
      <c r="C321" s="33" t="s">
        <v>1913</v>
      </c>
      <c r="D321" s="35">
        <v>0</v>
      </c>
      <c r="E321" s="36" t="s">
        <v>1292</v>
      </c>
      <c r="F321" s="35" t="s">
        <v>1919</v>
      </c>
      <c r="H321" s="33" t="str">
        <f t="shared" si="27"/>
        <v>~+|1|y|ms1387|y|hbw3_Snoho_att|Work #3 Snoho Attractions|0|md"hbwat3"|||y|gf5|||2</v>
      </c>
    </row>
    <row r="322" spans="1:8" x14ac:dyDescent="0.25">
      <c r="A322" s="32">
        <f t="shared" si="28"/>
        <v>1388</v>
      </c>
      <c r="B322" s="33" t="s">
        <v>1914</v>
      </c>
      <c r="C322" s="33" t="s">
        <v>1915</v>
      </c>
      <c r="D322" s="35">
        <v>0</v>
      </c>
      <c r="E322" s="36" t="s">
        <v>1293</v>
      </c>
      <c r="F322" s="35" t="s">
        <v>1919</v>
      </c>
      <c r="H322" s="33" t="str">
        <f t="shared" si="27"/>
        <v>~+|1|y|ms1388|y|hbw4_Snoho_att|Work #4 Snoho Attractions|0|md"hbwat4"|||y|gf5|||2</v>
      </c>
    </row>
    <row r="323" spans="1:8" x14ac:dyDescent="0.25">
      <c r="A323" s="32">
        <f t="shared" si="28"/>
        <v>1389</v>
      </c>
      <c r="B323" s="33" t="s">
        <v>1916</v>
      </c>
      <c r="C323" s="33" t="s">
        <v>1476</v>
      </c>
      <c r="D323" s="35">
        <v>0</v>
      </c>
      <c r="E323" s="36" t="s">
        <v>1294</v>
      </c>
      <c r="F323" s="35" t="s">
        <v>1919</v>
      </c>
      <c r="H323" s="33" t="str">
        <f t="shared" si="27"/>
        <v>~+|1|y|ms1389|y|lt_Snoho_att|Light Truck Region Attractions|0|md"ltatt"|||y|gf5|||2</v>
      </c>
    </row>
    <row r="324" spans="1:8" x14ac:dyDescent="0.25">
      <c r="A324" s="32">
        <f t="shared" si="28"/>
        <v>1390</v>
      </c>
      <c r="B324" s="33" t="s">
        <v>1917</v>
      </c>
      <c r="C324" s="33" t="s">
        <v>1477</v>
      </c>
      <c r="D324" s="35">
        <v>0</v>
      </c>
      <c r="E324" s="36" t="s">
        <v>1295</v>
      </c>
      <c r="F324" s="35" t="s">
        <v>1919</v>
      </c>
      <c r="H324" s="33" t="str">
        <f t="shared" si="27"/>
        <v>~+|1|y|ms1390|y|mt_Snoho_att|Medium Truck Region Attractions|0|md"mtatt"|||y|gf5|||2</v>
      </c>
    </row>
    <row r="325" spans="1:8" x14ac:dyDescent="0.25">
      <c r="A325" s="32">
        <f t="shared" si="28"/>
        <v>1391</v>
      </c>
      <c r="B325" s="33" t="s">
        <v>1918</v>
      </c>
      <c r="C325" s="33" t="s">
        <v>1478</v>
      </c>
      <c r="D325" s="35">
        <v>0</v>
      </c>
      <c r="E325" s="36" t="s">
        <v>1296</v>
      </c>
      <c r="F325" s="35" t="s">
        <v>1919</v>
      </c>
      <c r="H325" s="33" t="str">
        <f t="shared" si="27"/>
        <v>~+|1|y|ms1391|y|ht_Snoho_att|Heavy Truck Region Attractions|0|md"htatt"|||y|gf5|||2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Rates</vt:lpstr>
      <vt:lpstr>Production Rates to Emme</vt:lpstr>
      <vt:lpstr>Attraction Rates to Emme</vt:lpstr>
      <vt:lpstr>Pre-Final Matrics</vt:lpstr>
      <vt:lpstr>Final Matrices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2014-12-26T16:37:32Z</dcterms:created>
  <dcterms:modified xsi:type="dcterms:W3CDTF">2016-03-11T23:24:34Z</dcterms:modified>
</cp:coreProperties>
</file>