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Childress\Documents\GitHub\data-science\HHSurvey\estimation_displace\"/>
    </mc:Choice>
  </mc:AlternateContent>
  <xr:revisionPtr revIDLastSave="0" documentId="13_ncr:1_{9ED7DE76-B51E-4F10-A315-9FC58D303CC1}" xr6:coauthVersionLast="45" xr6:coauthVersionMax="45" xr10:uidLastSave="{00000000-0000-0000-0000-000000000000}"/>
  <bookViews>
    <workbookView xWindow="-110" yWindow="-110" windowWidth="22780" windowHeight="14660" tabRatio="750" activeTab="1" xr2:uid="{4330E60D-79F0-4EE9-89F8-3FB1EB2E1B38}"/>
  </bookViews>
  <sheets>
    <sheet name="incentives" sheetId="2" r:id="rId1"/>
    <sheet name="housing_type" sheetId="3" r:id="rId2"/>
    <sheet name="dis_mitiga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" i="3" l="1"/>
  <c r="BM1" i="3"/>
  <c r="BL1" i="3"/>
  <c r="BK1" i="3"/>
  <c r="BI1" i="3"/>
  <c r="BH1" i="3"/>
  <c r="BG1" i="3"/>
  <c r="BF1" i="3"/>
  <c r="BE1" i="3"/>
  <c r="BJ1" i="3"/>
  <c r="BD1" i="3"/>
  <c r="BC1" i="3"/>
  <c r="BB1" i="3"/>
  <c r="BA1" i="3"/>
  <c r="AZ1" i="3"/>
  <c r="AY1" i="3"/>
  <c r="AX1" i="3"/>
  <c r="AW1" i="3"/>
  <c r="AV1" i="3"/>
  <c r="AU1" i="3"/>
  <c r="AO1" i="3"/>
  <c r="AN1" i="3"/>
  <c r="AM1" i="3"/>
  <c r="AL1" i="3"/>
  <c r="AK1" i="3"/>
  <c r="AT1" i="3"/>
  <c r="AS1" i="3"/>
  <c r="AR1" i="3"/>
  <c r="AQ1" i="3"/>
  <c r="AP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K1" i="3"/>
  <c r="J1" i="3"/>
  <c r="I1" i="3"/>
  <c r="H1" i="3"/>
  <c r="G1" i="3"/>
  <c r="P1" i="3"/>
  <c r="O1" i="3"/>
  <c r="N1" i="3"/>
  <c r="M1" i="3"/>
  <c r="L1" i="3"/>
  <c r="F1" i="3"/>
  <c r="E1" i="3"/>
  <c r="D1" i="3"/>
  <c r="C1" i="3"/>
  <c r="B1" i="3"/>
  <c r="CE3" i="2" l="1"/>
  <c r="CE5" i="2"/>
  <c r="CE9" i="2"/>
  <c r="CE11" i="2"/>
  <c r="CE14" i="2"/>
  <c r="CE16" i="2"/>
  <c r="CE18" i="2"/>
  <c r="CE19" i="2"/>
  <c r="CE20" i="2"/>
  <c r="CE21" i="2"/>
  <c r="CE24" i="2"/>
  <c r="CE27" i="2"/>
  <c r="CE28" i="2"/>
  <c r="CE29" i="2"/>
  <c r="CE30" i="2"/>
  <c r="CE32" i="2"/>
  <c r="CE33" i="2"/>
  <c r="CE37" i="2"/>
  <c r="CE39" i="2"/>
  <c r="CE41" i="2"/>
  <c r="CE46" i="2"/>
  <c r="CE49" i="2"/>
  <c r="CE50" i="2"/>
  <c r="CE52" i="2"/>
  <c r="CE53" i="2"/>
  <c r="CE54" i="2"/>
  <c r="CE55" i="2"/>
  <c r="CE56" i="2"/>
  <c r="CE58" i="2"/>
  <c r="CE59" i="2"/>
  <c r="CE63" i="2"/>
  <c r="CE64" i="2"/>
  <c r="CE65" i="2"/>
  <c r="CE67" i="2"/>
  <c r="G75" i="6" l="1"/>
  <c r="F75" i="6"/>
  <c r="E75" i="6"/>
  <c r="D75" i="6"/>
  <c r="C75" i="6"/>
  <c r="B75" i="6"/>
  <c r="BN77" i="3" l="1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tc={8302CA30-0A0B-47DC-8C59-EC63D99F3233}</author>
  </authors>
  <commentList>
    <comment ref="H75" authorId="0" shapeId="0" xr:uid="{8302CA30-0A0B-47DC-8C59-EC63D99F323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jurisdictions that did not check any box</t>
      </text>
    </comment>
  </commentList>
</comments>
</file>

<file path=xl/sharedStrings.xml><?xml version="1.0" encoding="utf-8"?>
<sst xmlns="http://schemas.openxmlformats.org/spreadsheetml/2006/main" count="2052" uniqueCount="184">
  <si>
    <t>ADUS (attached)</t>
  </si>
  <si>
    <t>ADUs (detached)</t>
  </si>
  <si>
    <t>Cluster developments/PUDs</t>
  </si>
  <si>
    <t>Cottage Housing</t>
  </si>
  <si>
    <t>Duplexes/Triplexes</t>
  </si>
  <si>
    <t>Mixed-use</t>
  </si>
  <si>
    <t>Mobile home parks</t>
  </si>
  <si>
    <t>Low-rise multifamily</t>
  </si>
  <si>
    <t>Mid-rise multifamily</t>
  </si>
  <si>
    <t>High-rise multifamily</t>
  </si>
  <si>
    <t>Zero Lot Line/Townhomes</t>
  </si>
  <si>
    <t>Micro Units</t>
  </si>
  <si>
    <t>Algona</t>
  </si>
  <si>
    <t>Arlington</t>
  </si>
  <si>
    <t>Auburn</t>
  </si>
  <si>
    <t>Bainbridge Island</t>
  </si>
  <si>
    <t>Beaux Arts</t>
  </si>
  <si>
    <t>Bellevue</t>
  </si>
  <si>
    <t>Black Diamond</t>
  </si>
  <si>
    <t>Bonney Lake</t>
  </si>
  <si>
    <t>Bothell</t>
  </si>
  <si>
    <t>Bremerton</t>
  </si>
  <si>
    <t>Brier</t>
  </si>
  <si>
    <t>Burien</t>
  </si>
  <si>
    <t>Carbonado</t>
  </si>
  <si>
    <t>Clyde Hill</t>
  </si>
  <si>
    <t>Darrington</t>
  </si>
  <si>
    <t>Des Moines</t>
  </si>
  <si>
    <t>Duvall</t>
  </si>
  <si>
    <t>Edmonds</t>
  </si>
  <si>
    <t>Enumclaw</t>
  </si>
  <si>
    <t>Everett</t>
  </si>
  <si>
    <t>Federal Way</t>
  </si>
  <si>
    <t>Fife</t>
  </si>
  <si>
    <t>Fircrest</t>
  </si>
  <si>
    <t>Gig Harbor</t>
  </si>
  <si>
    <t>Granite Falls</t>
  </si>
  <si>
    <t>Hunts Point</t>
  </si>
  <si>
    <t>Issaquah</t>
  </si>
  <si>
    <t>Kenmore</t>
  </si>
  <si>
    <t>Kent</t>
  </si>
  <si>
    <t>Kirkland</t>
  </si>
  <si>
    <t>Lake Forest Park</t>
  </si>
  <si>
    <t>Lakewood</t>
  </si>
  <si>
    <t>Lynnwood</t>
  </si>
  <si>
    <t>Maple Valley</t>
  </si>
  <si>
    <t>Marysville</t>
  </si>
  <si>
    <t>Medina</t>
  </si>
  <si>
    <t>Mercer Island</t>
  </si>
  <si>
    <t>Milton</t>
  </si>
  <si>
    <t>Mountlake Terrace</t>
  </si>
  <si>
    <t>Mukilteo</t>
  </si>
  <si>
    <t>Newcastle</t>
  </si>
  <si>
    <t>Normandy Park</t>
  </si>
  <si>
    <t>North Bend</t>
  </si>
  <si>
    <t>Orting</t>
  </si>
  <si>
    <t>Pacific</t>
  </si>
  <si>
    <t>Port Orchard</t>
  </si>
  <si>
    <t>Poulsbo</t>
  </si>
  <si>
    <t>Puyallup</t>
  </si>
  <si>
    <t>Redmond</t>
  </si>
  <si>
    <t>Renton</t>
  </si>
  <si>
    <t>Roy</t>
  </si>
  <si>
    <t>Ruston</t>
  </si>
  <si>
    <t>Sammamish</t>
  </si>
  <si>
    <t>SeaTac</t>
  </si>
  <si>
    <t>Seattle</t>
  </si>
  <si>
    <t>Shoreline</t>
  </si>
  <si>
    <t>Skykomish</t>
  </si>
  <si>
    <t>Snohomish</t>
  </si>
  <si>
    <t>Snoqualmie</t>
  </si>
  <si>
    <t>Steilacoom</t>
  </si>
  <si>
    <t>Sultan</t>
  </si>
  <si>
    <t>Sumner</t>
  </si>
  <si>
    <t>Tacoma</t>
  </si>
  <si>
    <t>Tukwila</t>
  </si>
  <si>
    <t>Unincorporated King County</t>
  </si>
  <si>
    <t>Unincorporated Kitsap County</t>
  </si>
  <si>
    <t>Unincorporated Pierce County</t>
  </si>
  <si>
    <t>Unincorporated Snohomish County</t>
  </si>
  <si>
    <t>Wilkeson</t>
  </si>
  <si>
    <t>Woodinville</t>
  </si>
  <si>
    <t>Woodway</t>
  </si>
  <si>
    <t>Yarrow Point</t>
  </si>
  <si>
    <t>Jurisdiction</t>
  </si>
  <si>
    <t>x</t>
  </si>
  <si>
    <t>Planned Unit Development</t>
  </si>
  <si>
    <t>High</t>
  </si>
  <si>
    <t xml:space="preserve"> </t>
  </si>
  <si>
    <t>Low</t>
  </si>
  <si>
    <t>PP</t>
  </si>
  <si>
    <t>RA</t>
  </si>
  <si>
    <t>SP</t>
  </si>
  <si>
    <t>FR</t>
  </si>
  <si>
    <t>RP</t>
  </si>
  <si>
    <t>MHP</t>
  </si>
  <si>
    <t>DM</t>
  </si>
  <si>
    <t>NO</t>
  </si>
  <si>
    <t>Totals</t>
  </si>
  <si>
    <t>P</t>
  </si>
  <si>
    <t>PRC</t>
  </si>
  <si>
    <t>PLS</t>
  </si>
  <si>
    <t>PO</t>
  </si>
  <si>
    <t>PCW</t>
  </si>
  <si>
    <t>Covington</t>
  </si>
  <si>
    <t>DBP</t>
  </si>
  <si>
    <t>DBPRC</t>
  </si>
  <si>
    <t>DBPLS</t>
  </si>
  <si>
    <t>DBPO</t>
  </si>
  <si>
    <t>DB80</t>
  </si>
  <si>
    <t>DBMR</t>
  </si>
  <si>
    <t>DBSH</t>
  </si>
  <si>
    <t>DBFAM</t>
  </si>
  <si>
    <t>IZP</t>
  </si>
  <si>
    <t>IZPRC</t>
  </si>
  <si>
    <t>IZPLS</t>
  </si>
  <si>
    <t>IZPO</t>
  </si>
  <si>
    <t>IZ80</t>
  </si>
  <si>
    <t>IZMR</t>
  </si>
  <si>
    <t>IZSH</t>
  </si>
  <si>
    <t>IZFAM</t>
  </si>
  <si>
    <t>PPRC</t>
  </si>
  <si>
    <t>INP</t>
  </si>
  <si>
    <t>INPRC</t>
  </si>
  <si>
    <t>INPLS</t>
  </si>
  <si>
    <t>INPO</t>
  </si>
  <si>
    <t>IN80</t>
  </si>
  <si>
    <t>INMR</t>
  </si>
  <si>
    <t>INSH</t>
  </si>
  <si>
    <t>INFAM</t>
  </si>
  <si>
    <t>MFP</t>
  </si>
  <si>
    <t>MFPRC</t>
  </si>
  <si>
    <t>MFPLS</t>
  </si>
  <si>
    <t>MFPO</t>
  </si>
  <si>
    <t>MF80</t>
  </si>
  <si>
    <t>MFSH</t>
  </si>
  <si>
    <t>MFFAM</t>
  </si>
  <si>
    <t>PPLS</t>
  </si>
  <si>
    <t>PPO</t>
  </si>
  <si>
    <t>P80</t>
  </si>
  <si>
    <t>PMR</t>
  </si>
  <si>
    <t>PSH</t>
  </si>
  <si>
    <t>PFAM</t>
  </si>
  <si>
    <t>PPP</t>
  </si>
  <si>
    <t>PPPRC</t>
  </si>
  <si>
    <t>PPPLS</t>
  </si>
  <si>
    <t>PPPO</t>
  </si>
  <si>
    <t>PP80</t>
  </si>
  <si>
    <t>PPMR</t>
  </si>
  <si>
    <t>PPSH</t>
  </si>
  <si>
    <t>PPFAM</t>
  </si>
  <si>
    <t>PAP</t>
  </si>
  <si>
    <t>PAPRC</t>
  </si>
  <si>
    <t>PAPLS</t>
  </si>
  <si>
    <t>PAPO</t>
  </si>
  <si>
    <t>PA&lt;80%</t>
  </si>
  <si>
    <t>PAMR</t>
  </si>
  <si>
    <t>PASH</t>
  </si>
  <si>
    <t>PLP</t>
  </si>
  <si>
    <t>PLPRC</t>
  </si>
  <si>
    <t>PLPLS</t>
  </si>
  <si>
    <t>PLPO</t>
  </si>
  <si>
    <t>PL&lt;80%</t>
  </si>
  <si>
    <t>PLMR</t>
  </si>
  <si>
    <t>PLSH</t>
  </si>
  <si>
    <t>PLFAM</t>
  </si>
  <si>
    <t>TP</t>
  </si>
  <si>
    <t>TPRC</t>
  </si>
  <si>
    <t>TPLS</t>
  </si>
  <si>
    <t>TPO</t>
  </si>
  <si>
    <t>T&lt;80%</t>
  </si>
  <si>
    <t>TMR</t>
  </si>
  <si>
    <t>TSH</t>
  </si>
  <si>
    <t>TFAM</t>
  </si>
  <si>
    <t>NUDB</t>
  </si>
  <si>
    <t>NUIZ</t>
  </si>
  <si>
    <t>NUIN</t>
  </si>
  <si>
    <t>NUMF</t>
  </si>
  <si>
    <t>NUPK</t>
  </si>
  <si>
    <t>NUPP</t>
  </si>
  <si>
    <t>NUPA</t>
  </si>
  <si>
    <t>NUPL</t>
  </si>
  <si>
    <t>NUT</t>
  </si>
  <si>
    <t>NUTotal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</si>
</sst>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Pragmatica Cond Bold"/>
      <family val="2"/>
    </font>
    <font>
      <sz val="10"/>
      <color theme="1"/>
      <name val="Pragmatica Cond Bold"/>
      <family val="2"/>
    </font>
    <font>
      <sz val="10"/>
      <color theme="1"/>
      <name val="Calibri"/>
      <family val="2"/>
      <scheme val="minor"/>
    </font>
    <font>
      <sz val="10"/>
      <color theme="1"/>
      <name val="Pragmatica Cond Light"/>
      <family val="2"/>
    </font>
    <font>
      <sz val="10"/>
      <color theme="1"/>
      <name val="Pragmatica Light"/>
      <family val="2"/>
    </font>
    <font>
      <sz val="10"/>
      <color theme="1" tint="0.14996795556505021"/>
      <name val="Pragmatica Light"/>
      <family val="2"/>
    </font>
    <font>
      <b/>
      <sz val="10"/>
      <color rgb="FF333333"/>
      <name val="Pragmatica Cond Bold"/>
      <family val="2"/>
    </font>
    <font>
      <sz val="10"/>
      <color theme="2" tint="-0.89999084444715716"/>
      <name val="Pragmatica Cond Bold"/>
      <family val="2"/>
    </font>
    <font>
      <sz val="10"/>
      <color theme="2" tint="-0.89999084444715716"/>
      <name val="Pragmatica Cond Medium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5">
    <border>
      <left/>
      <right/>
      <top/>
      <bottom/>
      <diagonal/>
    </border>
    <border>
      <left style="mediumDashDot">
        <color theme="1" tint="0.499984740745262"/>
      </left>
      <right/>
      <top/>
      <bottom/>
      <diagonal/>
    </border>
    <border>
      <left/>
      <right style="mediumDashDot">
        <color theme="1" tint="0.499984740745262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164" fontId="4" fillId="0" borderId="0" xfId="1" applyNumberFormat="1" applyFont="1" applyBorder="1" applyAlignment="1">
      <alignment horizontal="left" wrapText="1"/>
    </xf>
    <xf numFmtId="164" fontId="4" fillId="0" borderId="0" xfId="1" applyNumberFormat="1" applyFont="1" applyAlignment="1">
      <alignment horizontal="left" wrapText="1"/>
    </xf>
    <xf numFmtId="0" fontId="5" fillId="0" borderId="0" xfId="0" applyFont="1"/>
    <xf numFmtId="0" fontId="0" fillId="0" borderId="0" xfId="0" applyFont="1" applyBorder="1"/>
    <xf numFmtId="0" fontId="0" fillId="0" borderId="0" xfId="0" applyFont="1"/>
    <xf numFmtId="0" fontId="4" fillId="0" borderId="0" xfId="0" applyFont="1" applyBorder="1"/>
    <xf numFmtId="0" fontId="5" fillId="0" borderId="0" xfId="0" applyFont="1" applyBorder="1"/>
    <xf numFmtId="0" fontId="2" fillId="0" borderId="0" xfId="0" applyFont="1" applyBorder="1"/>
    <xf numFmtId="164" fontId="6" fillId="0" borderId="0" xfId="1" applyNumberFormat="1" applyFont="1" applyBorder="1"/>
    <xf numFmtId="164" fontId="6" fillId="2" borderId="0" xfId="1" applyNumberFormat="1" applyFont="1" applyFill="1" applyBorder="1"/>
    <xf numFmtId="164" fontId="6" fillId="2" borderId="5" xfId="1" applyNumberFormat="1" applyFont="1" applyFill="1" applyBorder="1"/>
    <xf numFmtId="0" fontId="6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8" xfId="0" applyNumberFormat="1" applyFont="1" applyFill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17" xfId="0" applyNumberFormat="1" applyFont="1" applyFill="1" applyBorder="1" applyAlignment="1">
      <alignment horizontal="center" vertical="center"/>
    </xf>
    <xf numFmtId="0" fontId="7" fillId="2" borderId="19" xfId="0" applyNumberFormat="1" applyFont="1" applyFill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7" fillId="2" borderId="20" xfId="0" applyNumberFormat="1" applyFont="1" applyFill="1" applyBorder="1" applyAlignment="1">
      <alignment horizontal="center" vertical="center"/>
    </xf>
    <xf numFmtId="0" fontId="7" fillId="2" borderId="14" xfId="0" applyNumberFormat="1" applyFont="1" applyFill="1" applyBorder="1" applyAlignment="1">
      <alignment horizontal="center" vertical="center"/>
    </xf>
    <xf numFmtId="0" fontId="7" fillId="2" borderId="9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7" fillId="2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8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4" xfId="0" applyFont="1" applyFill="1" applyBorder="1"/>
    <xf numFmtId="0" fontId="3" fillId="0" borderId="4" xfId="0" applyFont="1" applyBorder="1"/>
    <xf numFmtId="0" fontId="3" fillId="2" borderId="10" xfId="0" applyFont="1" applyFill="1" applyBorder="1"/>
    <xf numFmtId="0" fontId="3" fillId="0" borderId="10" xfId="0" applyFont="1" applyBorder="1"/>
    <xf numFmtId="0" fontId="3" fillId="2" borderId="11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vertical="center"/>
    </xf>
    <xf numFmtId="0" fontId="9" fillId="0" borderId="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4" fontId="6" fillId="0" borderId="5" xfId="1" applyNumberFormat="1" applyFont="1" applyFill="1" applyBorder="1"/>
    <xf numFmtId="0" fontId="3" fillId="2" borderId="10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8" fillId="0" borderId="23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9" xfId="2" xr:uid="{9F8A0FC6-A735-4A04-9187-D120E13E31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 Kahn" id="{22636366-DF9A-493E-9835-55E8854704A3}" userId="S::BKahn@psrc.org::417f2e5f-0d18-41f5-969e-aa8657e458e6" providerId="AD"/>
</personList>
</file>

<file path=xl/theme/theme1.xml><?xml version="1.0" encoding="utf-8"?>
<a:theme xmlns:a="http://schemas.openxmlformats.org/drawingml/2006/main" name="Office Theme">
  <a:themeElements>
    <a:clrScheme name="Custom 1">
      <a:dk1>
        <a:srgbClr val="3F3F3F"/>
      </a:dk1>
      <a:lt1>
        <a:srgbClr val="FFFFFF"/>
      </a:lt1>
      <a:dk2>
        <a:srgbClr val="000000"/>
      </a:dk2>
      <a:lt2>
        <a:srgbClr val="E7E6E6"/>
      </a:lt2>
      <a:accent1>
        <a:srgbClr val="F15A29"/>
      </a:accent1>
      <a:accent2>
        <a:srgbClr val="00A7A1"/>
      </a:accent2>
      <a:accent3>
        <a:srgbClr val="8DC63F"/>
      </a:accent3>
      <a:accent4>
        <a:srgbClr val="92278F"/>
      </a:accent4>
      <a:accent5>
        <a:srgbClr val="F8AA92"/>
      </a:accent5>
      <a:accent6>
        <a:srgbClr val="E395E1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5" dT="2020-01-09T21:44:45.63" personId="{22636366-DF9A-493E-9835-55E8854704A3}" id="{8302CA30-0A0B-47DC-8C59-EC63D99F3233}">
    <text>includes jurisdictions that did not check any box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2BB8-1D8B-4763-A515-C346E632D4EC}">
  <dimension ref="A1:CE411"/>
  <sheetViews>
    <sheetView zoomScaleNormal="100" workbookViewId="0">
      <pane xSplit="1" topLeftCell="B1" activePane="topRight" state="frozen"/>
      <selection pane="topRight" activeCell="E28" sqref="E28"/>
    </sheetView>
  </sheetViews>
  <sheetFormatPr defaultRowHeight="14.5" x14ac:dyDescent="0.35"/>
  <cols>
    <col min="1" max="1" width="24.453125" style="1" customWidth="1"/>
    <col min="2" max="2" width="4.54296875" style="5" customWidth="1"/>
    <col min="3" max="3" width="4.54296875" style="2" customWidth="1"/>
    <col min="4" max="9" width="4.54296875" style="1" customWidth="1"/>
    <col min="10" max="10" width="4.54296875" style="3" customWidth="1"/>
    <col min="11" max="11" width="4.54296875" style="2" customWidth="1"/>
    <col min="12" max="17" width="4.54296875" style="1" customWidth="1"/>
    <col min="18" max="18" width="4.54296875" style="3" customWidth="1"/>
    <col min="19" max="19" width="4.54296875" style="2" customWidth="1"/>
    <col min="20" max="25" width="4.54296875" style="1" customWidth="1"/>
    <col min="26" max="26" width="4.54296875" style="3" customWidth="1"/>
    <col min="27" max="27" width="4.54296875" style="2" customWidth="1"/>
    <col min="28" max="33" width="4.54296875" style="1" customWidth="1"/>
    <col min="34" max="34" width="4.54296875" style="3" customWidth="1"/>
    <col min="35" max="35" width="4.54296875" style="2" customWidth="1"/>
    <col min="36" max="41" width="4.54296875" style="1" customWidth="1"/>
    <col min="42" max="42" width="4.54296875" style="3" customWidth="1"/>
    <col min="43" max="43" width="4.54296875" style="2" customWidth="1"/>
    <col min="44" max="49" width="4.54296875" style="1" customWidth="1"/>
    <col min="50" max="50" width="12.6328125" style="3" customWidth="1"/>
    <col min="51" max="51" width="4.54296875" style="2" customWidth="1"/>
    <col min="52" max="57" width="4.54296875" style="1" customWidth="1"/>
    <col min="58" max="58" width="4.54296875" style="3" customWidth="1"/>
    <col min="59" max="59" width="4.54296875" style="2" customWidth="1"/>
    <col min="60" max="65" width="4.54296875" style="1" customWidth="1"/>
    <col min="66" max="66" width="4.54296875" style="3" customWidth="1"/>
    <col min="67" max="67" width="4.54296875" style="2" customWidth="1"/>
    <col min="68" max="73" width="4.54296875" style="1" customWidth="1"/>
    <col min="74" max="76" width="7.26953125" style="1" customWidth="1"/>
    <col min="77" max="77" width="9" style="1" customWidth="1"/>
    <col min="78" max="80" width="7.26953125" style="1" customWidth="1"/>
    <col min="81" max="83" width="7.26953125" style="9" customWidth="1"/>
  </cols>
  <sheetData>
    <row r="1" spans="1:83" s="7" customFormat="1" ht="15.5" x14ac:dyDescent="0.45">
      <c r="A1" s="68" t="s">
        <v>84</v>
      </c>
      <c r="B1" s="55" t="s">
        <v>105</v>
      </c>
      <c r="C1" s="55" t="s">
        <v>106</v>
      </c>
      <c r="D1" s="55" t="s">
        <v>107</v>
      </c>
      <c r="E1" s="55" t="s">
        <v>108</v>
      </c>
      <c r="F1" s="55" t="s">
        <v>109</v>
      </c>
      <c r="G1" s="55" t="s">
        <v>110</v>
      </c>
      <c r="H1" s="55" t="s">
        <v>111</v>
      </c>
      <c r="I1" s="64" t="s">
        <v>112</v>
      </c>
      <c r="J1" s="55" t="s">
        <v>113</v>
      </c>
      <c r="K1" s="55" t="s">
        <v>114</v>
      </c>
      <c r="L1" s="55" t="s">
        <v>115</v>
      </c>
      <c r="M1" s="55" t="s">
        <v>116</v>
      </c>
      <c r="N1" s="55" t="s">
        <v>117</v>
      </c>
      <c r="O1" s="55" t="s">
        <v>118</v>
      </c>
      <c r="P1" s="55" t="s">
        <v>119</v>
      </c>
      <c r="Q1" s="64" t="s">
        <v>120</v>
      </c>
      <c r="R1" s="55" t="s">
        <v>122</v>
      </c>
      <c r="S1" s="55" t="s">
        <v>123</v>
      </c>
      <c r="T1" s="55" t="s">
        <v>124</v>
      </c>
      <c r="U1" s="55" t="s">
        <v>125</v>
      </c>
      <c r="V1" s="55" t="s">
        <v>126</v>
      </c>
      <c r="W1" s="55" t="s">
        <v>127</v>
      </c>
      <c r="X1" s="55" t="s">
        <v>128</v>
      </c>
      <c r="Y1" s="64" t="s">
        <v>129</v>
      </c>
      <c r="Z1" s="55" t="s">
        <v>130</v>
      </c>
      <c r="AA1" s="55" t="s">
        <v>131</v>
      </c>
      <c r="AB1" s="55" t="s">
        <v>132</v>
      </c>
      <c r="AC1" s="55" t="s">
        <v>133</v>
      </c>
      <c r="AD1" s="55" t="s">
        <v>134</v>
      </c>
      <c r="AE1" s="55" t="s">
        <v>134</v>
      </c>
      <c r="AF1" s="55" t="s">
        <v>135</v>
      </c>
      <c r="AG1" s="64" t="s">
        <v>136</v>
      </c>
      <c r="AH1" s="55" t="s">
        <v>90</v>
      </c>
      <c r="AI1" s="55" t="s">
        <v>121</v>
      </c>
      <c r="AJ1" s="55" t="s">
        <v>137</v>
      </c>
      <c r="AK1" s="55" t="s">
        <v>138</v>
      </c>
      <c r="AL1" s="55" t="s">
        <v>139</v>
      </c>
      <c r="AM1" s="55" t="s">
        <v>140</v>
      </c>
      <c r="AN1" s="55" t="s">
        <v>141</v>
      </c>
      <c r="AO1" s="64" t="s">
        <v>142</v>
      </c>
      <c r="AP1" s="55" t="s">
        <v>143</v>
      </c>
      <c r="AQ1" s="55" t="s">
        <v>144</v>
      </c>
      <c r="AR1" s="55" t="s">
        <v>145</v>
      </c>
      <c r="AS1" s="55" t="s">
        <v>146</v>
      </c>
      <c r="AT1" s="55" t="s">
        <v>147</v>
      </c>
      <c r="AU1" s="55" t="s">
        <v>148</v>
      </c>
      <c r="AV1" s="55" t="s">
        <v>149</v>
      </c>
      <c r="AW1" s="64" t="s">
        <v>150</v>
      </c>
      <c r="AX1" s="55" t="s">
        <v>151</v>
      </c>
      <c r="AY1" s="55" t="s">
        <v>152</v>
      </c>
      <c r="AZ1" s="55" t="s">
        <v>153</v>
      </c>
      <c r="BA1" s="55" t="s">
        <v>154</v>
      </c>
      <c r="BB1" s="55" t="s">
        <v>155</v>
      </c>
      <c r="BC1" s="55" t="s">
        <v>156</v>
      </c>
      <c r="BD1" s="55" t="s">
        <v>157</v>
      </c>
      <c r="BE1" s="64" t="e">
        <v>#NAME?</v>
      </c>
      <c r="BF1" s="55" t="s">
        <v>158</v>
      </c>
      <c r="BG1" s="55" t="s">
        <v>159</v>
      </c>
      <c r="BH1" s="55" t="s">
        <v>160</v>
      </c>
      <c r="BI1" s="55" t="s">
        <v>161</v>
      </c>
      <c r="BJ1" s="55" t="s">
        <v>162</v>
      </c>
      <c r="BK1" s="55" t="s">
        <v>163</v>
      </c>
      <c r="BL1" s="55" t="s">
        <v>164</v>
      </c>
      <c r="BM1" s="64" t="s">
        <v>165</v>
      </c>
      <c r="BN1" s="55" t="s">
        <v>166</v>
      </c>
      <c r="BO1" s="55" t="s">
        <v>167</v>
      </c>
      <c r="BP1" s="55" t="s">
        <v>168</v>
      </c>
      <c r="BQ1" s="55" t="s">
        <v>169</v>
      </c>
      <c r="BR1" s="55" t="s">
        <v>170</v>
      </c>
      <c r="BS1" s="55" t="s">
        <v>171</v>
      </c>
      <c r="BT1" s="55" t="s">
        <v>172</v>
      </c>
      <c r="BU1" s="64" t="s">
        <v>173</v>
      </c>
      <c r="BV1" s="55" t="s">
        <v>174</v>
      </c>
      <c r="BW1" s="55" t="s">
        <v>175</v>
      </c>
      <c r="BX1" s="55" t="s">
        <v>176</v>
      </c>
      <c r="BY1" s="55" t="s">
        <v>177</v>
      </c>
      <c r="BZ1" s="55" t="s">
        <v>178</v>
      </c>
      <c r="CA1" s="55" t="s">
        <v>179</v>
      </c>
      <c r="CB1" s="55" t="s">
        <v>180</v>
      </c>
      <c r="CC1" s="55" t="s">
        <v>181</v>
      </c>
      <c r="CD1" s="55" t="s">
        <v>182</v>
      </c>
      <c r="CE1" s="64" t="s">
        <v>183</v>
      </c>
    </row>
    <row r="2" spans="1:83" s="6" customFormat="1" x14ac:dyDescent="0.45">
      <c r="A2" s="52" t="s">
        <v>12</v>
      </c>
      <c r="B2" s="16" t="s">
        <v>85</v>
      </c>
      <c r="C2" s="16"/>
      <c r="D2" s="16"/>
      <c r="E2" s="16" t="s">
        <v>85</v>
      </c>
      <c r="F2" s="16"/>
      <c r="G2" s="16"/>
      <c r="H2" s="16"/>
      <c r="I2" s="16"/>
      <c r="J2" s="22"/>
      <c r="K2" s="16"/>
      <c r="L2" s="16"/>
      <c r="M2" s="16"/>
      <c r="N2" s="16"/>
      <c r="O2" s="16"/>
      <c r="P2" s="16"/>
      <c r="Q2" s="23"/>
      <c r="R2" s="16" t="s">
        <v>85</v>
      </c>
      <c r="S2" s="16"/>
      <c r="T2" s="16"/>
      <c r="U2" s="16"/>
      <c r="V2" s="16"/>
      <c r="W2" s="16"/>
      <c r="X2" s="16"/>
      <c r="Y2" s="16"/>
      <c r="Z2" s="22" t="s">
        <v>85</v>
      </c>
      <c r="AA2" s="16"/>
      <c r="AB2" s="16"/>
      <c r="AC2" s="16"/>
      <c r="AD2" s="16"/>
      <c r="AE2" s="16"/>
      <c r="AF2" s="16"/>
      <c r="AG2" s="23"/>
      <c r="AH2" s="16" t="s">
        <v>85</v>
      </c>
      <c r="AI2" s="16"/>
      <c r="AJ2" s="16"/>
      <c r="AK2" s="16"/>
      <c r="AL2" s="16"/>
      <c r="AM2" s="16"/>
      <c r="AN2" s="16"/>
      <c r="AO2" s="16"/>
      <c r="AP2" s="22" t="s">
        <v>85</v>
      </c>
      <c r="AQ2" s="16"/>
      <c r="AR2" s="16"/>
      <c r="AS2" s="16" t="s">
        <v>85</v>
      </c>
      <c r="AT2" s="16"/>
      <c r="AU2" s="16"/>
      <c r="AV2" s="16" t="s">
        <v>85</v>
      </c>
      <c r="AW2" s="23"/>
      <c r="AX2" s="22"/>
      <c r="AY2" s="16"/>
      <c r="AZ2" s="16"/>
      <c r="BA2" s="16"/>
      <c r="BB2" s="16"/>
      <c r="BC2" s="16"/>
      <c r="BD2" s="16"/>
      <c r="BE2" s="23"/>
      <c r="BF2" s="16"/>
      <c r="BG2" s="16"/>
      <c r="BH2" s="16"/>
      <c r="BI2" s="16"/>
      <c r="BJ2" s="16"/>
      <c r="BK2" s="16"/>
      <c r="BL2" s="16"/>
      <c r="BM2" s="23"/>
      <c r="BN2" s="22"/>
      <c r="BO2" s="16"/>
      <c r="BP2" s="16"/>
      <c r="BQ2" s="16"/>
      <c r="BR2" s="16"/>
      <c r="BS2" s="16"/>
      <c r="BT2" s="16"/>
      <c r="BU2" s="23"/>
      <c r="BV2" s="13"/>
      <c r="BW2" s="13"/>
      <c r="BX2" s="13"/>
      <c r="BY2" s="13"/>
      <c r="BZ2" s="13"/>
      <c r="CA2" s="13"/>
      <c r="CB2" s="13"/>
      <c r="CC2" s="13"/>
      <c r="CD2" s="13"/>
      <c r="CE2" s="14"/>
    </row>
    <row r="3" spans="1:83" s="6" customFormat="1" x14ac:dyDescent="0.45">
      <c r="A3" s="53" t="s">
        <v>13</v>
      </c>
      <c r="B3" s="15" t="s">
        <v>85</v>
      </c>
      <c r="C3" s="15" t="s">
        <v>85</v>
      </c>
      <c r="D3" s="15" t="s">
        <v>85</v>
      </c>
      <c r="E3" s="15"/>
      <c r="F3" s="15"/>
      <c r="G3" s="15" t="s">
        <v>85</v>
      </c>
      <c r="H3" s="15" t="s">
        <v>85</v>
      </c>
      <c r="I3" s="15" t="s">
        <v>85</v>
      </c>
      <c r="J3" s="24" t="s">
        <v>85</v>
      </c>
      <c r="K3" s="15" t="s">
        <v>85</v>
      </c>
      <c r="L3" s="15"/>
      <c r="M3" s="15"/>
      <c r="N3" s="15" t="s">
        <v>85</v>
      </c>
      <c r="O3" s="15" t="s">
        <v>85</v>
      </c>
      <c r="P3" s="15" t="s">
        <v>85</v>
      </c>
      <c r="Q3" s="25" t="s">
        <v>85</v>
      </c>
      <c r="R3" s="15"/>
      <c r="S3" s="15"/>
      <c r="T3" s="15"/>
      <c r="U3" s="15"/>
      <c r="V3" s="15"/>
      <c r="W3" s="15"/>
      <c r="X3" s="15"/>
      <c r="Y3" s="15"/>
      <c r="Z3" s="24"/>
      <c r="AA3" s="15"/>
      <c r="AB3" s="15"/>
      <c r="AC3" s="15"/>
      <c r="AD3" s="15"/>
      <c r="AE3" s="15"/>
      <c r="AF3" s="15"/>
      <c r="AG3" s="25"/>
      <c r="AH3" s="15" t="s">
        <v>85</v>
      </c>
      <c r="AI3" s="15" t="s">
        <v>85</v>
      </c>
      <c r="AJ3" s="15"/>
      <c r="AK3" s="15"/>
      <c r="AL3" s="15"/>
      <c r="AM3" s="15"/>
      <c r="AN3" s="15"/>
      <c r="AO3" s="15"/>
      <c r="AP3" s="24"/>
      <c r="AQ3" s="15"/>
      <c r="AR3" s="15"/>
      <c r="AS3" s="15"/>
      <c r="AT3" s="15"/>
      <c r="AU3" s="15"/>
      <c r="AV3" s="15"/>
      <c r="AW3" s="25"/>
      <c r="AX3" s="24"/>
      <c r="AY3" s="15"/>
      <c r="AZ3" s="15"/>
      <c r="BA3" s="15"/>
      <c r="BB3" s="15"/>
      <c r="BC3" s="15"/>
      <c r="BD3" s="15"/>
      <c r="BE3" s="25"/>
      <c r="BF3" s="15" t="s">
        <v>85</v>
      </c>
      <c r="BG3" s="15" t="s">
        <v>85</v>
      </c>
      <c r="BH3" s="15" t="s">
        <v>85</v>
      </c>
      <c r="BI3" s="15" t="s">
        <v>85</v>
      </c>
      <c r="BJ3" s="15" t="s">
        <v>85</v>
      </c>
      <c r="BK3" s="15" t="s">
        <v>85</v>
      </c>
      <c r="BL3" s="15"/>
      <c r="BM3" s="25"/>
      <c r="BN3" s="24" t="s">
        <v>85</v>
      </c>
      <c r="BO3" s="15" t="s">
        <v>85</v>
      </c>
      <c r="BP3" s="15" t="s">
        <v>85</v>
      </c>
      <c r="BQ3" s="15" t="s">
        <v>85</v>
      </c>
      <c r="BR3" s="15"/>
      <c r="BS3" s="15"/>
      <c r="BT3" s="15"/>
      <c r="BU3" s="25"/>
      <c r="BV3" s="12"/>
      <c r="BW3" s="12">
        <v>420</v>
      </c>
      <c r="BX3" s="12"/>
      <c r="BY3" s="12"/>
      <c r="BZ3" s="12">
        <v>200</v>
      </c>
      <c r="CA3" s="12"/>
      <c r="CB3" s="12"/>
      <c r="CC3" s="12"/>
      <c r="CD3" s="12"/>
      <c r="CE3" s="65">
        <f t="shared" ref="CE3:CE64" si="0">SUM(BV3:CD3)</f>
        <v>620</v>
      </c>
    </row>
    <row r="4" spans="1:83" s="6" customFormat="1" x14ac:dyDescent="0.45">
      <c r="A4" s="52" t="s">
        <v>14</v>
      </c>
      <c r="B4" s="16"/>
      <c r="C4" s="16"/>
      <c r="D4" s="16"/>
      <c r="E4" s="16"/>
      <c r="F4" s="16"/>
      <c r="G4" s="16"/>
      <c r="H4" s="16"/>
      <c r="I4" s="16"/>
      <c r="J4" s="22"/>
      <c r="K4" s="16"/>
      <c r="L4" s="16"/>
      <c r="M4" s="16"/>
      <c r="N4" s="16"/>
      <c r="O4" s="16"/>
      <c r="P4" s="16"/>
      <c r="Q4" s="23"/>
      <c r="R4" s="16"/>
      <c r="S4" s="16"/>
      <c r="T4" s="16"/>
      <c r="U4" s="16"/>
      <c r="V4" s="16"/>
      <c r="W4" s="16"/>
      <c r="X4" s="16"/>
      <c r="Y4" s="16"/>
      <c r="Z4" s="22"/>
      <c r="AA4" s="16"/>
      <c r="AB4" s="16"/>
      <c r="AC4" s="16"/>
      <c r="AD4" s="16"/>
      <c r="AE4" s="16"/>
      <c r="AF4" s="16"/>
      <c r="AG4" s="23"/>
      <c r="AH4" s="16"/>
      <c r="AI4" s="16"/>
      <c r="AJ4" s="16"/>
      <c r="AK4" s="16"/>
      <c r="AL4" s="16"/>
      <c r="AM4" s="16"/>
      <c r="AN4" s="16"/>
      <c r="AO4" s="16"/>
      <c r="AP4" s="22"/>
      <c r="AQ4" s="16"/>
      <c r="AR4" s="16"/>
      <c r="AS4" s="16"/>
      <c r="AT4" s="16"/>
      <c r="AU4" s="16"/>
      <c r="AV4" s="16"/>
      <c r="AW4" s="23"/>
      <c r="AX4" s="22"/>
      <c r="AY4" s="16"/>
      <c r="AZ4" s="16"/>
      <c r="BA4" s="16"/>
      <c r="BB4" s="16"/>
      <c r="BC4" s="16"/>
      <c r="BD4" s="16"/>
      <c r="BE4" s="23"/>
      <c r="BF4" s="16"/>
      <c r="BG4" s="16"/>
      <c r="BH4" s="16"/>
      <c r="BI4" s="16"/>
      <c r="BJ4" s="16"/>
      <c r="BK4" s="16"/>
      <c r="BL4" s="16"/>
      <c r="BM4" s="23"/>
      <c r="BN4" s="22"/>
      <c r="BO4" s="16"/>
      <c r="BP4" s="16"/>
      <c r="BQ4" s="16"/>
      <c r="BR4" s="16"/>
      <c r="BS4" s="16"/>
      <c r="BT4" s="16"/>
      <c r="BU4" s="23"/>
      <c r="BV4" s="13"/>
      <c r="BW4" s="13"/>
      <c r="BX4" s="13"/>
      <c r="BY4" s="13"/>
      <c r="BZ4" s="13"/>
      <c r="CA4" s="13"/>
      <c r="CB4" s="13"/>
      <c r="CC4" s="13"/>
      <c r="CD4" s="13"/>
      <c r="CE4" s="14"/>
    </row>
    <row r="5" spans="1:83" s="6" customFormat="1" x14ac:dyDescent="0.45">
      <c r="A5" s="53" t="s">
        <v>15</v>
      </c>
      <c r="B5" s="15" t="s">
        <v>85</v>
      </c>
      <c r="C5" s="15" t="s">
        <v>85</v>
      </c>
      <c r="D5" s="15" t="s">
        <v>85</v>
      </c>
      <c r="E5" s="15" t="s">
        <v>85</v>
      </c>
      <c r="F5" s="15" t="s">
        <v>85</v>
      </c>
      <c r="G5" s="15"/>
      <c r="H5" s="15"/>
      <c r="I5" s="15"/>
      <c r="J5" s="24" t="s">
        <v>85</v>
      </c>
      <c r="K5" s="15"/>
      <c r="L5" s="15" t="s">
        <v>85</v>
      </c>
      <c r="M5" s="15"/>
      <c r="N5" s="15" t="s">
        <v>85</v>
      </c>
      <c r="O5" s="15"/>
      <c r="P5" s="15"/>
      <c r="Q5" s="25"/>
      <c r="R5" s="15"/>
      <c r="S5" s="15"/>
      <c r="T5" s="15"/>
      <c r="U5" s="15"/>
      <c r="V5" s="15"/>
      <c r="W5" s="15"/>
      <c r="X5" s="15"/>
      <c r="Y5" s="15"/>
      <c r="Z5" s="24" t="s">
        <v>85</v>
      </c>
      <c r="AA5" s="15" t="s">
        <v>85</v>
      </c>
      <c r="AB5" s="15" t="s">
        <v>85</v>
      </c>
      <c r="AC5" s="15"/>
      <c r="AD5" s="15" t="s">
        <v>85</v>
      </c>
      <c r="AE5" s="15"/>
      <c r="AF5" s="15"/>
      <c r="AG5" s="25"/>
      <c r="AH5" s="15" t="s">
        <v>85</v>
      </c>
      <c r="AI5" s="15" t="s">
        <v>85</v>
      </c>
      <c r="AJ5" s="15" t="s">
        <v>85</v>
      </c>
      <c r="AK5" s="15"/>
      <c r="AL5" s="15" t="s">
        <v>85</v>
      </c>
      <c r="AM5" s="15"/>
      <c r="AN5" s="15"/>
      <c r="AO5" s="15"/>
      <c r="AP5" s="24"/>
      <c r="AQ5" s="15"/>
      <c r="AR5" s="15"/>
      <c r="AS5" s="15"/>
      <c r="AT5" s="15"/>
      <c r="AU5" s="15"/>
      <c r="AV5" s="15"/>
      <c r="AW5" s="25"/>
      <c r="AX5" s="24" t="s">
        <v>85</v>
      </c>
      <c r="AY5" s="15"/>
      <c r="AZ5" s="15"/>
      <c r="BA5" s="15"/>
      <c r="BB5" s="15"/>
      <c r="BC5" s="15"/>
      <c r="BD5" s="15"/>
      <c r="BE5" s="25"/>
      <c r="BF5" s="15" t="s">
        <v>85</v>
      </c>
      <c r="BG5" s="15"/>
      <c r="BH5" s="15" t="s">
        <v>85</v>
      </c>
      <c r="BI5" s="15" t="s">
        <v>85</v>
      </c>
      <c r="BJ5" s="15" t="s">
        <v>85</v>
      </c>
      <c r="BK5" s="15"/>
      <c r="BL5" s="15" t="s">
        <v>85</v>
      </c>
      <c r="BM5" s="25"/>
      <c r="BN5" s="24"/>
      <c r="BO5" s="15"/>
      <c r="BP5" s="15"/>
      <c r="BQ5" s="15"/>
      <c r="BR5" s="15"/>
      <c r="BS5" s="15"/>
      <c r="BT5" s="15"/>
      <c r="BU5" s="25"/>
      <c r="BV5" s="12">
        <v>136</v>
      </c>
      <c r="BW5" s="12"/>
      <c r="BX5" s="12"/>
      <c r="BY5" s="12">
        <v>63</v>
      </c>
      <c r="BZ5" s="12">
        <v>57</v>
      </c>
      <c r="CA5" s="12"/>
      <c r="CB5" s="12"/>
      <c r="CC5" s="12">
        <v>100</v>
      </c>
      <c r="CD5" s="12">
        <v>200</v>
      </c>
      <c r="CE5" s="65">
        <f t="shared" si="0"/>
        <v>556</v>
      </c>
    </row>
    <row r="6" spans="1:83" s="6" customFormat="1" x14ac:dyDescent="0.45">
      <c r="A6" s="52" t="s">
        <v>16</v>
      </c>
      <c r="B6" s="16"/>
      <c r="C6" s="16"/>
      <c r="D6" s="16"/>
      <c r="E6" s="16"/>
      <c r="F6" s="16"/>
      <c r="G6" s="16"/>
      <c r="H6" s="16"/>
      <c r="I6" s="16"/>
      <c r="J6" s="22"/>
      <c r="K6" s="16"/>
      <c r="L6" s="16"/>
      <c r="M6" s="16"/>
      <c r="N6" s="16"/>
      <c r="O6" s="16"/>
      <c r="P6" s="16"/>
      <c r="Q6" s="23"/>
      <c r="R6" s="16"/>
      <c r="S6" s="16"/>
      <c r="T6" s="16"/>
      <c r="U6" s="16"/>
      <c r="V6" s="16"/>
      <c r="W6" s="16"/>
      <c r="X6" s="16"/>
      <c r="Y6" s="16"/>
      <c r="Z6" s="22"/>
      <c r="AA6" s="16"/>
      <c r="AB6" s="16"/>
      <c r="AC6" s="16"/>
      <c r="AD6" s="16"/>
      <c r="AE6" s="16"/>
      <c r="AF6" s="16"/>
      <c r="AG6" s="23"/>
      <c r="AH6" s="16"/>
      <c r="AI6" s="16"/>
      <c r="AJ6" s="16"/>
      <c r="AK6" s="16"/>
      <c r="AL6" s="16"/>
      <c r="AM6" s="16"/>
      <c r="AN6" s="16"/>
      <c r="AO6" s="16"/>
      <c r="AP6" s="22"/>
      <c r="AQ6" s="16"/>
      <c r="AR6" s="16"/>
      <c r="AS6" s="16"/>
      <c r="AT6" s="16"/>
      <c r="AU6" s="16"/>
      <c r="AV6" s="16"/>
      <c r="AW6" s="23"/>
      <c r="AX6" s="22"/>
      <c r="AY6" s="16"/>
      <c r="AZ6" s="16"/>
      <c r="BA6" s="16"/>
      <c r="BB6" s="16"/>
      <c r="BC6" s="16"/>
      <c r="BD6" s="16"/>
      <c r="BE6" s="23"/>
      <c r="BF6" s="16"/>
      <c r="BG6" s="16"/>
      <c r="BH6" s="16"/>
      <c r="BI6" s="16"/>
      <c r="BJ6" s="16"/>
      <c r="BK6" s="16"/>
      <c r="BL6" s="16"/>
      <c r="BM6" s="23"/>
      <c r="BN6" s="22" t="s">
        <v>85</v>
      </c>
      <c r="BO6" s="16"/>
      <c r="BP6" s="16"/>
      <c r="BQ6" s="16"/>
      <c r="BR6" s="16"/>
      <c r="BS6" s="16"/>
      <c r="BT6" s="16"/>
      <c r="BU6" s="23"/>
      <c r="BV6" s="13"/>
      <c r="BW6" s="13"/>
      <c r="BX6" s="13"/>
      <c r="BY6" s="13"/>
      <c r="BZ6" s="13"/>
      <c r="CA6" s="13"/>
      <c r="CB6" s="13"/>
      <c r="CC6" s="13"/>
      <c r="CD6" s="13"/>
      <c r="CE6" s="14"/>
    </row>
    <row r="7" spans="1:83" s="6" customFormat="1" x14ac:dyDescent="0.45">
      <c r="A7" s="53" t="s">
        <v>17</v>
      </c>
      <c r="B7" s="15"/>
      <c r="C7" s="15"/>
      <c r="D7" s="15"/>
      <c r="E7" s="15"/>
      <c r="F7" s="15"/>
      <c r="G7" s="15"/>
      <c r="H7" s="15"/>
      <c r="I7" s="15"/>
      <c r="J7" s="24"/>
      <c r="K7" s="15"/>
      <c r="L7" s="15"/>
      <c r="M7" s="15"/>
      <c r="N7" s="15"/>
      <c r="O7" s="15"/>
      <c r="P7" s="15"/>
      <c r="Q7" s="25"/>
      <c r="R7" s="15"/>
      <c r="S7" s="15"/>
      <c r="T7" s="15"/>
      <c r="U7" s="15"/>
      <c r="V7" s="15"/>
      <c r="W7" s="15"/>
      <c r="X7" s="15"/>
      <c r="Y7" s="15"/>
      <c r="Z7" s="24"/>
      <c r="AA7" s="15"/>
      <c r="AB7" s="15"/>
      <c r="AC7" s="15"/>
      <c r="AD7" s="15"/>
      <c r="AE7" s="15"/>
      <c r="AF7" s="15"/>
      <c r="AG7" s="25"/>
      <c r="AH7" s="15"/>
      <c r="AI7" s="15"/>
      <c r="AJ7" s="15"/>
      <c r="AK7" s="15"/>
      <c r="AL7" s="15"/>
      <c r="AM7" s="15"/>
      <c r="AN7" s="15"/>
      <c r="AO7" s="15"/>
      <c r="AP7" s="24"/>
      <c r="AQ7" s="15"/>
      <c r="AR7" s="15"/>
      <c r="AS7" s="15"/>
      <c r="AT7" s="15"/>
      <c r="AU7" s="15"/>
      <c r="AV7" s="15"/>
      <c r="AW7" s="25"/>
      <c r="AX7" s="24"/>
      <c r="AY7" s="15"/>
      <c r="AZ7" s="15"/>
      <c r="BA7" s="15"/>
      <c r="BB7" s="15"/>
      <c r="BC7" s="15"/>
      <c r="BD7" s="15"/>
      <c r="BE7" s="25"/>
      <c r="BF7" s="15"/>
      <c r="BG7" s="15"/>
      <c r="BH7" s="15"/>
      <c r="BI7" s="15"/>
      <c r="BJ7" s="15"/>
      <c r="BK7" s="15"/>
      <c r="BL7" s="15"/>
      <c r="BM7" s="25"/>
      <c r="BN7" s="24"/>
      <c r="BO7" s="15"/>
      <c r="BP7" s="15"/>
      <c r="BQ7" s="15"/>
      <c r="BR7" s="15"/>
      <c r="BS7" s="15"/>
      <c r="BT7" s="15"/>
      <c r="BU7" s="25"/>
      <c r="BV7" s="12"/>
      <c r="BW7" s="12"/>
      <c r="BX7" s="12"/>
      <c r="BY7" s="12"/>
      <c r="BZ7" s="12"/>
      <c r="CA7" s="12"/>
      <c r="CB7" s="12"/>
      <c r="CC7" s="12"/>
      <c r="CD7" s="12"/>
      <c r="CE7" s="65"/>
    </row>
    <row r="8" spans="1:83" s="6" customFormat="1" x14ac:dyDescent="0.45">
      <c r="A8" s="52" t="s">
        <v>18</v>
      </c>
      <c r="B8" s="16"/>
      <c r="C8" s="16"/>
      <c r="D8" s="16"/>
      <c r="E8" s="16"/>
      <c r="F8" s="16"/>
      <c r="G8" s="16"/>
      <c r="H8" s="16"/>
      <c r="I8" s="16"/>
      <c r="J8" s="22"/>
      <c r="K8" s="16"/>
      <c r="L8" s="16"/>
      <c r="M8" s="16"/>
      <c r="N8" s="16"/>
      <c r="O8" s="16"/>
      <c r="P8" s="16"/>
      <c r="Q8" s="23"/>
      <c r="R8" s="16" t="s">
        <v>85</v>
      </c>
      <c r="S8" s="16"/>
      <c r="T8" s="16"/>
      <c r="U8" s="16" t="s">
        <v>85</v>
      </c>
      <c r="V8" s="16" t="s">
        <v>85</v>
      </c>
      <c r="W8" s="16"/>
      <c r="X8" s="16"/>
      <c r="Y8" s="16"/>
      <c r="Z8" s="22"/>
      <c r="AA8" s="16"/>
      <c r="AB8" s="16"/>
      <c r="AC8" s="16"/>
      <c r="AD8" s="16"/>
      <c r="AE8" s="16"/>
      <c r="AF8" s="16"/>
      <c r="AG8" s="23"/>
      <c r="AH8" s="16"/>
      <c r="AI8" s="16"/>
      <c r="AJ8" s="16"/>
      <c r="AK8" s="16"/>
      <c r="AL8" s="16"/>
      <c r="AM8" s="16"/>
      <c r="AN8" s="16"/>
      <c r="AO8" s="16"/>
      <c r="AP8" s="22"/>
      <c r="AQ8" s="16"/>
      <c r="AR8" s="16"/>
      <c r="AS8" s="16"/>
      <c r="AT8" s="16"/>
      <c r="AU8" s="16"/>
      <c r="AV8" s="16"/>
      <c r="AW8" s="23"/>
      <c r="AX8" s="22" t="s">
        <v>85</v>
      </c>
      <c r="AY8" s="16" t="s">
        <v>85</v>
      </c>
      <c r="AZ8" s="16"/>
      <c r="BA8" s="16" t="s">
        <v>85</v>
      </c>
      <c r="BB8" s="16"/>
      <c r="BC8" s="16"/>
      <c r="BD8" s="16"/>
      <c r="BE8" s="23"/>
      <c r="BF8" s="16" t="s">
        <v>85</v>
      </c>
      <c r="BG8" s="16"/>
      <c r="BH8" s="16"/>
      <c r="BI8" s="16"/>
      <c r="BJ8" s="16"/>
      <c r="BK8" s="16"/>
      <c r="BL8" s="16" t="s">
        <v>85</v>
      </c>
      <c r="BM8" s="23"/>
      <c r="BN8" s="22"/>
      <c r="BO8" s="16"/>
      <c r="BP8" s="16"/>
      <c r="BQ8" s="16"/>
      <c r="BR8" s="16"/>
      <c r="BS8" s="16"/>
      <c r="BT8" s="16"/>
      <c r="BU8" s="23"/>
      <c r="BV8" s="13"/>
      <c r="BW8" s="13"/>
      <c r="BX8" s="13"/>
      <c r="BY8" s="13"/>
      <c r="BZ8" s="13"/>
      <c r="CA8" s="13"/>
      <c r="CB8" s="13"/>
      <c r="CC8" s="13"/>
      <c r="CD8" s="13"/>
      <c r="CE8" s="14"/>
    </row>
    <row r="9" spans="1:83" s="6" customFormat="1" x14ac:dyDescent="0.45">
      <c r="A9" s="53" t="s">
        <v>19</v>
      </c>
      <c r="B9" s="15"/>
      <c r="C9" s="15"/>
      <c r="D9" s="15"/>
      <c r="E9" s="15"/>
      <c r="F9" s="15"/>
      <c r="G9" s="15"/>
      <c r="H9" s="15"/>
      <c r="I9" s="15"/>
      <c r="J9" s="24"/>
      <c r="K9" s="15"/>
      <c r="L9" s="15"/>
      <c r="M9" s="15"/>
      <c r="N9" s="15"/>
      <c r="O9" s="15"/>
      <c r="P9" s="15"/>
      <c r="Q9" s="25"/>
      <c r="R9" s="15"/>
      <c r="S9" s="15"/>
      <c r="T9" s="15"/>
      <c r="U9" s="15"/>
      <c r="V9" s="15"/>
      <c r="W9" s="15"/>
      <c r="X9" s="15"/>
      <c r="Y9" s="15"/>
      <c r="Z9" s="24" t="s">
        <v>85</v>
      </c>
      <c r="AA9" s="15" t="s">
        <v>85</v>
      </c>
      <c r="AB9" s="15" t="s">
        <v>85</v>
      </c>
      <c r="AC9" s="15"/>
      <c r="AD9" s="15" t="s">
        <v>85</v>
      </c>
      <c r="AE9" s="15" t="s">
        <v>85</v>
      </c>
      <c r="AF9" s="15" t="s">
        <v>85</v>
      </c>
      <c r="AG9" s="25" t="s">
        <v>85</v>
      </c>
      <c r="AH9" s="15"/>
      <c r="AI9" s="15"/>
      <c r="AJ9" s="15"/>
      <c r="AK9" s="15"/>
      <c r="AL9" s="15"/>
      <c r="AM9" s="15"/>
      <c r="AN9" s="15"/>
      <c r="AO9" s="15"/>
      <c r="AP9" s="24"/>
      <c r="AQ9" s="15"/>
      <c r="AR9" s="15"/>
      <c r="AS9" s="15"/>
      <c r="AT9" s="15"/>
      <c r="AU9" s="15"/>
      <c r="AV9" s="15"/>
      <c r="AW9" s="25"/>
      <c r="AX9" s="24"/>
      <c r="AY9" s="15"/>
      <c r="AZ9" s="15"/>
      <c r="BA9" s="15"/>
      <c r="BB9" s="15"/>
      <c r="BC9" s="15"/>
      <c r="BD9" s="15"/>
      <c r="BE9" s="25"/>
      <c r="BF9" s="15"/>
      <c r="BG9" s="15"/>
      <c r="BH9" s="15"/>
      <c r="BI9" s="15"/>
      <c r="BJ9" s="15"/>
      <c r="BK9" s="15"/>
      <c r="BL9" s="15"/>
      <c r="BM9" s="25"/>
      <c r="BN9" s="24"/>
      <c r="BO9" s="15"/>
      <c r="BP9" s="15"/>
      <c r="BQ9" s="15"/>
      <c r="BR9" s="15"/>
      <c r="BS9" s="15"/>
      <c r="BT9" s="15"/>
      <c r="BU9" s="25"/>
      <c r="BV9" s="12"/>
      <c r="BW9" s="12"/>
      <c r="BX9" s="12"/>
      <c r="BY9" s="12">
        <v>97</v>
      </c>
      <c r="BZ9" s="12"/>
      <c r="CA9" s="12"/>
      <c r="CB9" s="12"/>
      <c r="CC9" s="12"/>
      <c r="CD9" s="12"/>
      <c r="CE9" s="65">
        <f t="shared" si="0"/>
        <v>97</v>
      </c>
    </row>
    <row r="10" spans="1:83" s="6" customFormat="1" x14ac:dyDescent="0.45">
      <c r="A10" s="52" t="s">
        <v>20</v>
      </c>
      <c r="B10" s="16"/>
      <c r="C10" s="16"/>
      <c r="D10" s="16"/>
      <c r="E10" s="16"/>
      <c r="F10" s="16"/>
      <c r="G10" s="16"/>
      <c r="H10" s="16"/>
      <c r="I10" s="16"/>
      <c r="J10" s="22"/>
      <c r="K10" s="16"/>
      <c r="L10" s="16"/>
      <c r="M10" s="16"/>
      <c r="N10" s="16"/>
      <c r="O10" s="16"/>
      <c r="P10" s="16"/>
      <c r="Q10" s="23"/>
      <c r="R10" s="16"/>
      <c r="S10" s="16"/>
      <c r="T10" s="16"/>
      <c r="U10" s="16"/>
      <c r="V10" s="16"/>
      <c r="W10" s="16"/>
      <c r="X10" s="16"/>
      <c r="Y10" s="16"/>
      <c r="Z10" s="22"/>
      <c r="AA10" s="16"/>
      <c r="AB10" s="16"/>
      <c r="AC10" s="16"/>
      <c r="AD10" s="16"/>
      <c r="AE10" s="16"/>
      <c r="AF10" s="16"/>
      <c r="AG10" s="23"/>
      <c r="AH10" s="16"/>
      <c r="AI10" s="16"/>
      <c r="AJ10" s="16"/>
      <c r="AK10" s="16"/>
      <c r="AL10" s="16"/>
      <c r="AM10" s="16"/>
      <c r="AN10" s="16"/>
      <c r="AO10" s="16"/>
      <c r="AP10" s="22"/>
      <c r="AQ10" s="16"/>
      <c r="AR10" s="16"/>
      <c r="AS10" s="16"/>
      <c r="AT10" s="16"/>
      <c r="AU10" s="16"/>
      <c r="AV10" s="16"/>
      <c r="AW10" s="23"/>
      <c r="AX10" s="22"/>
      <c r="AY10" s="16"/>
      <c r="AZ10" s="16"/>
      <c r="BA10" s="16"/>
      <c r="BB10" s="16"/>
      <c r="BC10" s="16"/>
      <c r="BD10" s="16"/>
      <c r="BE10" s="23"/>
      <c r="BF10" s="16"/>
      <c r="BG10" s="16"/>
      <c r="BH10" s="16"/>
      <c r="BI10" s="16"/>
      <c r="BJ10" s="16"/>
      <c r="BK10" s="16"/>
      <c r="BL10" s="16"/>
      <c r="BM10" s="23"/>
      <c r="BN10" s="22"/>
      <c r="BO10" s="16"/>
      <c r="BP10" s="16"/>
      <c r="BQ10" s="16"/>
      <c r="BR10" s="16"/>
      <c r="BS10" s="16"/>
      <c r="BT10" s="16"/>
      <c r="BU10" s="23"/>
      <c r="BV10" s="13"/>
      <c r="BW10" s="13"/>
      <c r="BX10" s="13"/>
      <c r="BY10" s="13"/>
      <c r="BZ10" s="13"/>
      <c r="CA10" s="13"/>
      <c r="CB10" s="13"/>
      <c r="CC10" s="13"/>
      <c r="CD10" s="13"/>
      <c r="CE10" s="14"/>
    </row>
    <row r="11" spans="1:83" s="6" customFormat="1" x14ac:dyDescent="0.45">
      <c r="A11" s="53" t="s">
        <v>21</v>
      </c>
      <c r="B11" s="15"/>
      <c r="C11" s="15"/>
      <c r="D11" s="15"/>
      <c r="E11" s="15"/>
      <c r="F11" s="15"/>
      <c r="G11" s="15"/>
      <c r="H11" s="15"/>
      <c r="I11" s="15"/>
      <c r="J11" s="24"/>
      <c r="K11" s="15"/>
      <c r="L11" s="15"/>
      <c r="M11" s="15"/>
      <c r="N11" s="15"/>
      <c r="O11" s="15"/>
      <c r="P11" s="15"/>
      <c r="Q11" s="25"/>
      <c r="R11" s="15"/>
      <c r="S11" s="15"/>
      <c r="T11" s="15"/>
      <c r="U11" s="15"/>
      <c r="V11" s="15"/>
      <c r="W11" s="15"/>
      <c r="X11" s="15"/>
      <c r="Y11" s="15"/>
      <c r="Z11" s="24" t="s">
        <v>85</v>
      </c>
      <c r="AA11" s="15"/>
      <c r="AB11" s="15"/>
      <c r="AC11" s="15"/>
      <c r="AD11" s="15"/>
      <c r="AE11" s="15"/>
      <c r="AF11" s="15"/>
      <c r="AG11" s="25"/>
      <c r="AH11" s="15"/>
      <c r="AI11" s="15"/>
      <c r="AJ11" s="15"/>
      <c r="AK11" s="15"/>
      <c r="AL11" s="15"/>
      <c r="AM11" s="15"/>
      <c r="AN11" s="15"/>
      <c r="AO11" s="15"/>
      <c r="AP11" s="24"/>
      <c r="AQ11" s="15"/>
      <c r="AR11" s="15"/>
      <c r="AS11" s="15"/>
      <c r="AT11" s="15"/>
      <c r="AU11" s="15"/>
      <c r="AV11" s="15"/>
      <c r="AW11" s="25"/>
      <c r="AX11" s="24"/>
      <c r="AY11" s="15"/>
      <c r="AZ11" s="15"/>
      <c r="BA11" s="15"/>
      <c r="BB11" s="15"/>
      <c r="BC11" s="15"/>
      <c r="BD11" s="15"/>
      <c r="BE11" s="25"/>
      <c r="BF11" s="15"/>
      <c r="BG11" s="15"/>
      <c r="BH11" s="15"/>
      <c r="BI11" s="15"/>
      <c r="BJ11" s="15"/>
      <c r="BK11" s="15"/>
      <c r="BL11" s="15"/>
      <c r="BM11" s="25"/>
      <c r="BN11" s="24"/>
      <c r="BO11" s="15"/>
      <c r="BP11" s="15"/>
      <c r="BQ11" s="15"/>
      <c r="BR11" s="15"/>
      <c r="BS11" s="15"/>
      <c r="BT11" s="15"/>
      <c r="BU11" s="25"/>
      <c r="BV11" s="12"/>
      <c r="BW11" s="12"/>
      <c r="BX11" s="12"/>
      <c r="BY11" s="12">
        <v>354</v>
      </c>
      <c r="BZ11" s="12"/>
      <c r="CA11" s="12"/>
      <c r="CB11" s="12"/>
      <c r="CC11" s="12"/>
      <c r="CD11" s="12"/>
      <c r="CE11" s="65">
        <f t="shared" si="0"/>
        <v>354</v>
      </c>
    </row>
    <row r="12" spans="1:83" s="6" customFormat="1" x14ac:dyDescent="0.45">
      <c r="A12" s="52" t="s">
        <v>22</v>
      </c>
      <c r="B12" s="16"/>
      <c r="C12" s="16"/>
      <c r="D12" s="16"/>
      <c r="E12" s="16"/>
      <c r="F12" s="16"/>
      <c r="G12" s="16"/>
      <c r="H12" s="16"/>
      <c r="I12" s="16"/>
      <c r="J12" s="22"/>
      <c r="K12" s="16"/>
      <c r="L12" s="16"/>
      <c r="M12" s="16"/>
      <c r="N12" s="16"/>
      <c r="O12" s="16"/>
      <c r="P12" s="16"/>
      <c r="Q12" s="23"/>
      <c r="R12" s="16"/>
      <c r="S12" s="16"/>
      <c r="T12" s="16"/>
      <c r="U12" s="16"/>
      <c r="V12" s="16"/>
      <c r="W12" s="16"/>
      <c r="X12" s="16"/>
      <c r="Y12" s="16"/>
      <c r="Z12" s="22"/>
      <c r="AA12" s="16"/>
      <c r="AB12" s="16"/>
      <c r="AC12" s="16"/>
      <c r="AD12" s="16"/>
      <c r="AE12" s="16"/>
      <c r="AF12" s="16"/>
      <c r="AG12" s="23"/>
      <c r="AH12" s="16"/>
      <c r="AI12" s="16"/>
      <c r="AJ12" s="16"/>
      <c r="AK12" s="16"/>
      <c r="AL12" s="16"/>
      <c r="AM12" s="16"/>
      <c r="AN12" s="16"/>
      <c r="AO12" s="16"/>
      <c r="AP12" s="22"/>
      <c r="AQ12" s="16"/>
      <c r="AR12" s="16"/>
      <c r="AS12" s="16"/>
      <c r="AT12" s="16"/>
      <c r="AU12" s="16"/>
      <c r="AV12" s="16"/>
      <c r="AW12" s="23"/>
      <c r="AX12" s="22"/>
      <c r="AY12" s="16"/>
      <c r="AZ12" s="16"/>
      <c r="BA12" s="16"/>
      <c r="BB12" s="16"/>
      <c r="BC12" s="16"/>
      <c r="BD12" s="16"/>
      <c r="BE12" s="23"/>
      <c r="BF12" s="16"/>
      <c r="BG12" s="16"/>
      <c r="BH12" s="16"/>
      <c r="BI12" s="16"/>
      <c r="BJ12" s="16"/>
      <c r="BK12" s="16"/>
      <c r="BL12" s="16"/>
      <c r="BM12" s="23"/>
      <c r="BN12" s="22"/>
      <c r="BO12" s="16"/>
      <c r="BP12" s="16"/>
      <c r="BQ12" s="16"/>
      <c r="BR12" s="16"/>
      <c r="BS12" s="16"/>
      <c r="BT12" s="16"/>
      <c r="BU12" s="23"/>
      <c r="BV12" s="13"/>
      <c r="BW12" s="13"/>
      <c r="BX12" s="13"/>
      <c r="BY12" s="13"/>
      <c r="BZ12" s="13"/>
      <c r="CA12" s="13"/>
      <c r="CB12" s="13"/>
      <c r="CC12" s="13"/>
      <c r="CD12" s="13"/>
      <c r="CE12" s="14"/>
    </row>
    <row r="13" spans="1:83" s="6" customFormat="1" x14ac:dyDescent="0.45">
      <c r="A13" s="53" t="s">
        <v>23</v>
      </c>
      <c r="B13" s="15"/>
      <c r="C13" s="15"/>
      <c r="D13" s="15"/>
      <c r="E13" s="15"/>
      <c r="F13" s="15"/>
      <c r="G13" s="15"/>
      <c r="H13" s="15"/>
      <c r="I13" s="15"/>
      <c r="J13" s="24"/>
      <c r="K13" s="15"/>
      <c r="L13" s="15"/>
      <c r="M13" s="15"/>
      <c r="N13" s="15"/>
      <c r="O13" s="15"/>
      <c r="P13" s="15"/>
      <c r="Q13" s="25"/>
      <c r="R13" s="15"/>
      <c r="S13" s="15"/>
      <c r="T13" s="15"/>
      <c r="U13" s="15"/>
      <c r="V13" s="15"/>
      <c r="W13" s="15"/>
      <c r="X13" s="15"/>
      <c r="Y13" s="15"/>
      <c r="Z13" s="24"/>
      <c r="AA13" s="15"/>
      <c r="AB13" s="15"/>
      <c r="AC13" s="15"/>
      <c r="AD13" s="15"/>
      <c r="AE13" s="15"/>
      <c r="AF13" s="15"/>
      <c r="AG13" s="25"/>
      <c r="AH13" s="15"/>
      <c r="AI13" s="15"/>
      <c r="AJ13" s="15"/>
      <c r="AK13" s="15"/>
      <c r="AL13" s="15"/>
      <c r="AM13" s="15"/>
      <c r="AN13" s="15"/>
      <c r="AO13" s="15"/>
      <c r="AP13" s="24"/>
      <c r="AQ13" s="15"/>
      <c r="AR13" s="15"/>
      <c r="AS13" s="15"/>
      <c r="AT13" s="15"/>
      <c r="AU13" s="15"/>
      <c r="AV13" s="15"/>
      <c r="AW13" s="25"/>
      <c r="AX13" s="24"/>
      <c r="AY13" s="15"/>
      <c r="AZ13" s="15"/>
      <c r="BA13" s="15"/>
      <c r="BB13" s="15"/>
      <c r="BC13" s="15"/>
      <c r="BD13" s="15"/>
      <c r="BE13" s="25"/>
      <c r="BF13" s="15"/>
      <c r="BG13" s="15"/>
      <c r="BH13" s="15"/>
      <c r="BI13" s="15"/>
      <c r="BJ13" s="15"/>
      <c r="BK13" s="15"/>
      <c r="BL13" s="15"/>
      <c r="BM13" s="25"/>
      <c r="BN13" s="24"/>
      <c r="BO13" s="15"/>
      <c r="BP13" s="15"/>
      <c r="BQ13" s="15"/>
      <c r="BR13" s="15"/>
      <c r="BS13" s="15"/>
      <c r="BT13" s="15"/>
      <c r="BU13" s="25"/>
      <c r="BV13" s="12"/>
      <c r="BW13" s="12"/>
      <c r="BX13" s="12"/>
      <c r="BY13" s="12"/>
      <c r="BZ13" s="12"/>
      <c r="CA13" s="12"/>
      <c r="CB13" s="12"/>
      <c r="CC13" s="12"/>
      <c r="CD13" s="12"/>
      <c r="CE13" s="65"/>
    </row>
    <row r="14" spans="1:83" s="6" customFormat="1" x14ac:dyDescent="0.45">
      <c r="A14" s="52" t="s">
        <v>24</v>
      </c>
      <c r="B14" s="16" t="s">
        <v>85</v>
      </c>
      <c r="C14" s="16"/>
      <c r="D14" s="16"/>
      <c r="E14" s="16"/>
      <c r="F14" s="16"/>
      <c r="G14" s="16"/>
      <c r="H14" s="16"/>
      <c r="I14" s="16"/>
      <c r="J14" s="22"/>
      <c r="K14" s="16"/>
      <c r="L14" s="16"/>
      <c r="M14" s="16"/>
      <c r="N14" s="16"/>
      <c r="O14" s="16"/>
      <c r="P14" s="16"/>
      <c r="Q14" s="23"/>
      <c r="R14" s="16"/>
      <c r="S14" s="16"/>
      <c r="T14" s="16"/>
      <c r="U14" s="16"/>
      <c r="V14" s="16"/>
      <c r="W14" s="16"/>
      <c r="X14" s="16"/>
      <c r="Y14" s="16"/>
      <c r="Z14" s="22" t="s">
        <v>85</v>
      </c>
      <c r="AA14" s="16"/>
      <c r="AB14" s="16"/>
      <c r="AC14" s="16" t="s">
        <v>85</v>
      </c>
      <c r="AD14" s="16" t="s">
        <v>85</v>
      </c>
      <c r="AE14" s="16"/>
      <c r="AF14" s="16"/>
      <c r="AG14" s="23"/>
      <c r="AH14" s="16"/>
      <c r="AI14" s="16"/>
      <c r="AJ14" s="16"/>
      <c r="AK14" s="16"/>
      <c r="AL14" s="16"/>
      <c r="AM14" s="16"/>
      <c r="AN14" s="16"/>
      <c r="AO14" s="16"/>
      <c r="AP14" s="22"/>
      <c r="AQ14" s="16"/>
      <c r="AR14" s="16"/>
      <c r="AS14" s="16"/>
      <c r="AT14" s="16"/>
      <c r="AU14" s="16"/>
      <c r="AV14" s="16"/>
      <c r="AW14" s="23"/>
      <c r="AX14" s="22" t="s">
        <v>85</v>
      </c>
      <c r="AY14" s="16"/>
      <c r="AZ14" s="16"/>
      <c r="BA14" s="16"/>
      <c r="BB14" s="16"/>
      <c r="BC14" s="16"/>
      <c r="BD14" s="16"/>
      <c r="BE14" s="23"/>
      <c r="BF14" s="16"/>
      <c r="BG14" s="16"/>
      <c r="BH14" s="16"/>
      <c r="BI14" s="16"/>
      <c r="BJ14" s="16"/>
      <c r="BK14" s="16"/>
      <c r="BL14" s="16"/>
      <c r="BM14" s="23"/>
      <c r="BN14" s="22" t="s">
        <v>85</v>
      </c>
      <c r="BO14" s="16"/>
      <c r="BP14" s="16"/>
      <c r="BQ14" s="16"/>
      <c r="BR14" s="16"/>
      <c r="BS14" s="16"/>
      <c r="BT14" s="16"/>
      <c r="BU14" s="23"/>
      <c r="BV14" s="13"/>
      <c r="BW14" s="13"/>
      <c r="BX14" s="13"/>
      <c r="BY14" s="13">
        <v>232</v>
      </c>
      <c r="BZ14" s="13"/>
      <c r="CA14" s="13"/>
      <c r="CB14" s="13"/>
      <c r="CC14" s="13"/>
      <c r="CD14" s="13"/>
      <c r="CE14" s="14">
        <f t="shared" si="0"/>
        <v>232</v>
      </c>
    </row>
    <row r="15" spans="1:83" s="6" customFormat="1" x14ac:dyDescent="0.45">
      <c r="A15" s="53" t="s">
        <v>25</v>
      </c>
      <c r="B15" s="15"/>
      <c r="C15" s="15"/>
      <c r="D15" s="15"/>
      <c r="E15" s="15"/>
      <c r="F15" s="15"/>
      <c r="G15" s="15"/>
      <c r="H15" s="15"/>
      <c r="I15" s="15"/>
      <c r="J15" s="24"/>
      <c r="K15" s="15"/>
      <c r="L15" s="15"/>
      <c r="M15" s="15"/>
      <c r="N15" s="15"/>
      <c r="O15" s="15"/>
      <c r="P15" s="15"/>
      <c r="Q15" s="25"/>
      <c r="R15" s="15"/>
      <c r="S15" s="15"/>
      <c r="T15" s="15"/>
      <c r="U15" s="15"/>
      <c r="V15" s="15"/>
      <c r="W15" s="15"/>
      <c r="X15" s="15"/>
      <c r="Y15" s="15"/>
      <c r="Z15" s="24"/>
      <c r="AA15" s="15"/>
      <c r="AB15" s="15"/>
      <c r="AC15" s="15"/>
      <c r="AD15" s="15"/>
      <c r="AE15" s="15"/>
      <c r="AF15" s="15"/>
      <c r="AG15" s="25"/>
      <c r="AH15" s="15"/>
      <c r="AI15" s="15"/>
      <c r="AJ15" s="15"/>
      <c r="AK15" s="15"/>
      <c r="AL15" s="15"/>
      <c r="AM15" s="15"/>
      <c r="AN15" s="15"/>
      <c r="AO15" s="15"/>
      <c r="AP15" s="24"/>
      <c r="AQ15" s="15"/>
      <c r="AR15" s="15"/>
      <c r="AS15" s="15"/>
      <c r="AT15" s="15"/>
      <c r="AU15" s="15"/>
      <c r="AV15" s="15"/>
      <c r="AW15" s="25"/>
      <c r="AX15" s="24"/>
      <c r="AY15" s="15"/>
      <c r="AZ15" s="15"/>
      <c r="BA15" s="15"/>
      <c r="BB15" s="15"/>
      <c r="BC15" s="15"/>
      <c r="BD15" s="15"/>
      <c r="BE15" s="25"/>
      <c r="BF15" s="15"/>
      <c r="BG15" s="15"/>
      <c r="BH15" s="15"/>
      <c r="BI15" s="15"/>
      <c r="BJ15" s="15"/>
      <c r="BK15" s="15"/>
      <c r="BL15" s="15"/>
      <c r="BM15" s="25"/>
      <c r="BN15" s="24"/>
      <c r="BO15" s="15"/>
      <c r="BP15" s="15"/>
      <c r="BQ15" s="15"/>
      <c r="BR15" s="15"/>
      <c r="BS15" s="15"/>
      <c r="BT15" s="15"/>
      <c r="BU15" s="25"/>
      <c r="BV15" s="12"/>
      <c r="BW15" s="12"/>
      <c r="BX15" s="12"/>
      <c r="BY15" s="12"/>
      <c r="BZ15" s="12"/>
      <c r="CA15" s="12"/>
      <c r="CB15" s="12"/>
      <c r="CC15" s="12"/>
      <c r="CD15" s="12"/>
      <c r="CE15" s="65"/>
    </row>
    <row r="16" spans="1:83" s="6" customFormat="1" x14ac:dyDescent="0.45">
      <c r="A16" s="52" t="s">
        <v>104</v>
      </c>
      <c r="B16" s="16" t="s">
        <v>85</v>
      </c>
      <c r="C16" s="16"/>
      <c r="D16" s="16" t="s">
        <v>85</v>
      </c>
      <c r="E16" s="16"/>
      <c r="F16" s="16"/>
      <c r="G16" s="16"/>
      <c r="H16" s="16"/>
      <c r="I16" s="16"/>
      <c r="J16" s="22"/>
      <c r="K16" s="16"/>
      <c r="L16" s="16"/>
      <c r="M16" s="16"/>
      <c r="N16" s="16"/>
      <c r="O16" s="16"/>
      <c r="P16" s="16"/>
      <c r="Q16" s="23"/>
      <c r="R16" s="16"/>
      <c r="S16" s="16"/>
      <c r="T16" s="16"/>
      <c r="U16" s="16"/>
      <c r="V16" s="16"/>
      <c r="W16" s="16"/>
      <c r="X16" s="16"/>
      <c r="Y16" s="16"/>
      <c r="Z16" s="22"/>
      <c r="AA16" s="16"/>
      <c r="AB16" s="16"/>
      <c r="AC16" s="16"/>
      <c r="AD16" s="16"/>
      <c r="AE16" s="16"/>
      <c r="AF16" s="16"/>
      <c r="AG16" s="23"/>
      <c r="AH16" s="16" t="s">
        <v>85</v>
      </c>
      <c r="AI16" s="16"/>
      <c r="AJ16" s="16"/>
      <c r="AK16" s="16"/>
      <c r="AL16" s="16"/>
      <c r="AM16" s="16"/>
      <c r="AN16" s="16"/>
      <c r="AO16" s="16"/>
      <c r="AP16" s="22"/>
      <c r="AQ16" s="16"/>
      <c r="AR16" s="16"/>
      <c r="AS16" s="16"/>
      <c r="AT16" s="16"/>
      <c r="AU16" s="16"/>
      <c r="AV16" s="16"/>
      <c r="AW16" s="23"/>
      <c r="AX16" s="22" t="s">
        <v>85</v>
      </c>
      <c r="AY16" s="16"/>
      <c r="AZ16" s="16" t="s">
        <v>85</v>
      </c>
      <c r="BA16" s="16"/>
      <c r="BB16" s="16"/>
      <c r="BC16" s="16"/>
      <c r="BD16" s="16"/>
      <c r="BE16" s="23"/>
      <c r="BF16" s="16"/>
      <c r="BG16" s="16"/>
      <c r="BH16" s="16"/>
      <c r="BI16" s="16"/>
      <c r="BJ16" s="16"/>
      <c r="BK16" s="16"/>
      <c r="BL16" s="16"/>
      <c r="BM16" s="23"/>
      <c r="BN16" s="22"/>
      <c r="BO16" s="16"/>
      <c r="BP16" s="16"/>
      <c r="BQ16" s="16"/>
      <c r="BR16" s="16"/>
      <c r="BS16" s="16"/>
      <c r="BT16" s="16"/>
      <c r="BU16" s="23"/>
      <c r="BV16" s="13">
        <v>119</v>
      </c>
      <c r="BW16" s="13"/>
      <c r="BX16" s="13"/>
      <c r="BY16" s="13"/>
      <c r="BZ16" s="13">
        <v>534</v>
      </c>
      <c r="CA16" s="13"/>
      <c r="CB16" s="13">
        <v>326</v>
      </c>
      <c r="CC16" s="13"/>
      <c r="CD16" s="13"/>
      <c r="CE16" s="14">
        <f t="shared" si="0"/>
        <v>979</v>
      </c>
    </row>
    <row r="17" spans="1:83" s="6" customFormat="1" x14ac:dyDescent="0.45">
      <c r="A17" s="53" t="s">
        <v>26</v>
      </c>
      <c r="B17" s="15"/>
      <c r="C17" s="15"/>
      <c r="D17" s="15"/>
      <c r="E17" s="15"/>
      <c r="F17" s="15"/>
      <c r="G17" s="15"/>
      <c r="H17" s="15"/>
      <c r="I17" s="15"/>
      <c r="J17" s="24"/>
      <c r="K17" s="15"/>
      <c r="L17" s="15"/>
      <c r="M17" s="15"/>
      <c r="N17" s="15"/>
      <c r="O17" s="15"/>
      <c r="P17" s="15"/>
      <c r="Q17" s="25"/>
      <c r="R17" s="15"/>
      <c r="S17" s="15"/>
      <c r="T17" s="15"/>
      <c r="U17" s="15"/>
      <c r="V17" s="15"/>
      <c r="W17" s="15"/>
      <c r="X17" s="15"/>
      <c r="Y17" s="15"/>
      <c r="Z17" s="24"/>
      <c r="AA17" s="15"/>
      <c r="AB17" s="15"/>
      <c r="AC17" s="15"/>
      <c r="AD17" s="15"/>
      <c r="AE17" s="15"/>
      <c r="AF17" s="15"/>
      <c r="AG17" s="25"/>
      <c r="AH17" s="15"/>
      <c r="AI17" s="15"/>
      <c r="AJ17" s="15"/>
      <c r="AK17" s="15"/>
      <c r="AL17" s="15"/>
      <c r="AM17" s="15"/>
      <c r="AN17" s="15"/>
      <c r="AO17" s="15"/>
      <c r="AP17" s="24"/>
      <c r="AQ17" s="15"/>
      <c r="AR17" s="15"/>
      <c r="AS17" s="15"/>
      <c r="AT17" s="15"/>
      <c r="AU17" s="15"/>
      <c r="AV17" s="15"/>
      <c r="AW17" s="25"/>
      <c r="AX17" s="24"/>
      <c r="AY17" s="15"/>
      <c r="AZ17" s="15"/>
      <c r="BA17" s="15"/>
      <c r="BB17" s="15"/>
      <c r="BC17" s="15"/>
      <c r="BD17" s="15"/>
      <c r="BE17" s="25"/>
      <c r="BF17" s="15"/>
      <c r="BG17" s="15"/>
      <c r="BH17" s="15"/>
      <c r="BI17" s="15"/>
      <c r="BJ17" s="15"/>
      <c r="BK17" s="15"/>
      <c r="BL17" s="15"/>
      <c r="BM17" s="25"/>
      <c r="BN17" s="24"/>
      <c r="BO17" s="15"/>
      <c r="BP17" s="15"/>
      <c r="BQ17" s="15"/>
      <c r="BR17" s="15"/>
      <c r="BS17" s="15"/>
      <c r="BT17" s="15"/>
      <c r="BU17" s="25"/>
      <c r="BV17" s="12"/>
      <c r="BW17" s="12"/>
      <c r="BX17" s="12"/>
      <c r="BY17" s="12"/>
      <c r="BZ17" s="12"/>
      <c r="CA17" s="12"/>
      <c r="CB17" s="12"/>
      <c r="CC17" s="12"/>
      <c r="CD17" s="12"/>
      <c r="CE17" s="65"/>
    </row>
    <row r="18" spans="1:83" s="6" customFormat="1" x14ac:dyDescent="0.45">
      <c r="A18" s="52" t="s">
        <v>27</v>
      </c>
      <c r="B18" s="16" t="s">
        <v>85</v>
      </c>
      <c r="C18" s="16"/>
      <c r="D18" s="16" t="s">
        <v>85</v>
      </c>
      <c r="E18" s="16"/>
      <c r="F18" s="16"/>
      <c r="G18" s="16"/>
      <c r="H18" s="16"/>
      <c r="I18" s="16"/>
      <c r="J18" s="22"/>
      <c r="K18" s="16"/>
      <c r="L18" s="16"/>
      <c r="M18" s="16"/>
      <c r="N18" s="16"/>
      <c r="O18" s="16"/>
      <c r="P18" s="16"/>
      <c r="Q18" s="23"/>
      <c r="R18" s="16"/>
      <c r="S18" s="16"/>
      <c r="T18" s="16"/>
      <c r="U18" s="16"/>
      <c r="V18" s="16"/>
      <c r="W18" s="16"/>
      <c r="X18" s="16"/>
      <c r="Y18" s="16"/>
      <c r="Z18" s="22" t="s">
        <v>85</v>
      </c>
      <c r="AA18" s="16"/>
      <c r="AB18" s="16" t="s">
        <v>85</v>
      </c>
      <c r="AC18" s="16"/>
      <c r="AD18" s="16"/>
      <c r="AE18" s="16"/>
      <c r="AF18" s="16"/>
      <c r="AG18" s="23"/>
      <c r="AH18" s="16"/>
      <c r="AI18" s="16"/>
      <c r="AJ18" s="16"/>
      <c r="AK18" s="16"/>
      <c r="AL18" s="16"/>
      <c r="AM18" s="16"/>
      <c r="AN18" s="16"/>
      <c r="AO18" s="16"/>
      <c r="AP18" s="22" t="s">
        <v>85</v>
      </c>
      <c r="AQ18" s="16"/>
      <c r="AR18" s="16"/>
      <c r="AS18" s="16"/>
      <c r="AT18" s="16" t="s">
        <v>85</v>
      </c>
      <c r="AU18" s="16"/>
      <c r="AV18" s="16" t="s">
        <v>85</v>
      </c>
      <c r="AW18" s="23"/>
      <c r="AX18" s="22"/>
      <c r="AY18" s="16"/>
      <c r="AZ18" s="16" t="s">
        <v>85</v>
      </c>
      <c r="BA18" s="16"/>
      <c r="BB18" s="16"/>
      <c r="BC18" s="16"/>
      <c r="BD18" s="16"/>
      <c r="BE18" s="23"/>
      <c r="BF18" s="16"/>
      <c r="BG18" s="16"/>
      <c r="BH18" s="16"/>
      <c r="BI18" s="16"/>
      <c r="BJ18" s="16"/>
      <c r="BK18" s="16"/>
      <c r="BL18" s="16"/>
      <c r="BM18" s="23"/>
      <c r="BN18" s="22"/>
      <c r="BO18" s="16"/>
      <c r="BP18" s="16"/>
      <c r="BQ18" s="16"/>
      <c r="BR18" s="16"/>
      <c r="BS18" s="16"/>
      <c r="BT18" s="16"/>
      <c r="BU18" s="23"/>
      <c r="BV18" s="13">
        <v>91</v>
      </c>
      <c r="BW18" s="13"/>
      <c r="BX18" s="13"/>
      <c r="BY18" s="13">
        <v>283</v>
      </c>
      <c r="BZ18" s="13"/>
      <c r="CA18" s="13">
        <v>1</v>
      </c>
      <c r="CB18" s="13">
        <v>2</v>
      </c>
      <c r="CC18" s="13"/>
      <c r="CD18" s="13"/>
      <c r="CE18" s="14">
        <f t="shared" si="0"/>
        <v>377</v>
      </c>
    </row>
    <row r="19" spans="1:83" s="6" customFormat="1" x14ac:dyDescent="0.45">
      <c r="A19" s="53" t="s">
        <v>28</v>
      </c>
      <c r="B19" s="15"/>
      <c r="C19" s="15"/>
      <c r="D19" s="15"/>
      <c r="E19" s="15"/>
      <c r="F19" s="15"/>
      <c r="G19" s="15"/>
      <c r="H19" s="15" t="s">
        <v>85</v>
      </c>
      <c r="I19" s="15"/>
      <c r="J19" s="24"/>
      <c r="K19" s="15"/>
      <c r="L19" s="15"/>
      <c r="M19" s="15"/>
      <c r="N19" s="15"/>
      <c r="O19" s="15"/>
      <c r="P19" s="15"/>
      <c r="Q19" s="25"/>
      <c r="R19" s="15"/>
      <c r="S19" s="15"/>
      <c r="T19" s="15"/>
      <c r="U19" s="15"/>
      <c r="V19" s="15"/>
      <c r="W19" s="15"/>
      <c r="X19" s="15"/>
      <c r="Y19" s="15"/>
      <c r="Z19" s="24"/>
      <c r="AA19" s="15"/>
      <c r="AB19" s="15"/>
      <c r="AC19" s="15"/>
      <c r="AD19" s="15"/>
      <c r="AE19" s="15"/>
      <c r="AF19" s="15"/>
      <c r="AG19" s="25"/>
      <c r="AH19" s="15"/>
      <c r="AI19" s="15"/>
      <c r="AJ19" s="15"/>
      <c r="AK19" s="15"/>
      <c r="AL19" s="15"/>
      <c r="AM19" s="15"/>
      <c r="AN19" s="15"/>
      <c r="AO19" s="15"/>
      <c r="AP19" s="24"/>
      <c r="AQ19" s="15"/>
      <c r="AR19" s="15"/>
      <c r="AS19" s="15"/>
      <c r="AT19" s="15"/>
      <c r="AU19" s="15"/>
      <c r="AV19" s="15"/>
      <c r="AW19" s="25"/>
      <c r="AX19" s="24"/>
      <c r="AY19" s="15"/>
      <c r="AZ19" s="15"/>
      <c r="BA19" s="15"/>
      <c r="BB19" s="15"/>
      <c r="BC19" s="15"/>
      <c r="BD19" s="15"/>
      <c r="BE19" s="25"/>
      <c r="BF19" s="15"/>
      <c r="BG19" s="15"/>
      <c r="BH19" s="15"/>
      <c r="BI19" s="15"/>
      <c r="BJ19" s="15"/>
      <c r="BK19" s="15"/>
      <c r="BL19" s="15"/>
      <c r="BM19" s="25"/>
      <c r="BN19" s="24"/>
      <c r="BO19" s="15"/>
      <c r="BP19" s="15"/>
      <c r="BQ19" s="15"/>
      <c r="BR19" s="15"/>
      <c r="BS19" s="15"/>
      <c r="BT19" s="15"/>
      <c r="BU19" s="25"/>
      <c r="BV19" s="12">
        <v>50</v>
      </c>
      <c r="BW19" s="12"/>
      <c r="BX19" s="12"/>
      <c r="BY19" s="12"/>
      <c r="BZ19" s="12"/>
      <c r="CA19" s="12"/>
      <c r="CB19" s="12"/>
      <c r="CC19" s="12"/>
      <c r="CD19" s="12"/>
      <c r="CE19" s="65">
        <f t="shared" si="0"/>
        <v>50</v>
      </c>
    </row>
    <row r="20" spans="1:83" s="6" customFormat="1" x14ac:dyDescent="0.45">
      <c r="A20" s="52" t="s">
        <v>29</v>
      </c>
      <c r="B20" s="16" t="s">
        <v>85</v>
      </c>
      <c r="C20" s="16" t="s">
        <v>85</v>
      </c>
      <c r="D20" s="16" t="s">
        <v>85</v>
      </c>
      <c r="E20" s="16"/>
      <c r="F20" s="16" t="s">
        <v>85</v>
      </c>
      <c r="G20" s="16" t="s">
        <v>85</v>
      </c>
      <c r="H20" s="16"/>
      <c r="I20" s="16"/>
      <c r="J20" s="22" t="s">
        <v>85</v>
      </c>
      <c r="K20" s="16" t="s">
        <v>85</v>
      </c>
      <c r="L20" s="16" t="s">
        <v>85</v>
      </c>
      <c r="M20" s="16"/>
      <c r="N20" s="16" t="s">
        <v>85</v>
      </c>
      <c r="O20" s="16" t="s">
        <v>85</v>
      </c>
      <c r="P20" s="16"/>
      <c r="Q20" s="23"/>
      <c r="R20" s="16"/>
      <c r="S20" s="16"/>
      <c r="T20" s="16"/>
      <c r="U20" s="16"/>
      <c r="V20" s="16"/>
      <c r="W20" s="16"/>
      <c r="X20" s="16"/>
      <c r="Y20" s="16"/>
      <c r="Z20" s="22" t="s">
        <v>85</v>
      </c>
      <c r="AA20" s="16" t="s">
        <v>85</v>
      </c>
      <c r="AB20" s="16" t="s">
        <v>85</v>
      </c>
      <c r="AC20" s="16"/>
      <c r="AD20" s="16" t="s">
        <v>85</v>
      </c>
      <c r="AE20" s="16" t="s">
        <v>85</v>
      </c>
      <c r="AF20" s="16"/>
      <c r="AG20" s="23"/>
      <c r="AH20" s="16" t="s">
        <v>85</v>
      </c>
      <c r="AI20" s="16" t="s">
        <v>85</v>
      </c>
      <c r="AJ20" s="16"/>
      <c r="AK20" s="16"/>
      <c r="AL20" s="16" t="s">
        <v>85</v>
      </c>
      <c r="AM20" s="16" t="s">
        <v>85</v>
      </c>
      <c r="AN20" s="16" t="s">
        <v>85</v>
      </c>
      <c r="AO20" s="16"/>
      <c r="AP20" s="22" t="s">
        <v>85</v>
      </c>
      <c r="AQ20" s="16"/>
      <c r="AR20" s="16"/>
      <c r="AS20" s="16"/>
      <c r="AT20" s="16"/>
      <c r="AU20" s="16"/>
      <c r="AV20" s="16"/>
      <c r="AW20" s="23"/>
      <c r="AX20" s="22"/>
      <c r="AY20" s="16"/>
      <c r="AZ20" s="16"/>
      <c r="BA20" s="16"/>
      <c r="BB20" s="16"/>
      <c r="BC20" s="16"/>
      <c r="BD20" s="16"/>
      <c r="BE20" s="23"/>
      <c r="BF20" s="16" t="s">
        <v>85</v>
      </c>
      <c r="BG20" s="16"/>
      <c r="BH20" s="16"/>
      <c r="BI20" s="16" t="s">
        <v>85</v>
      </c>
      <c r="BJ20" s="16"/>
      <c r="BK20" s="16"/>
      <c r="BL20" s="16"/>
      <c r="BM20" s="23"/>
      <c r="BN20" s="22" t="s">
        <v>85</v>
      </c>
      <c r="BO20" s="16" t="s">
        <v>85</v>
      </c>
      <c r="BP20" s="16" t="s">
        <v>85</v>
      </c>
      <c r="BQ20" s="16" t="s">
        <v>85</v>
      </c>
      <c r="BR20" s="16"/>
      <c r="BS20" s="16"/>
      <c r="BT20" s="16"/>
      <c r="BU20" s="23"/>
      <c r="BV20" s="13"/>
      <c r="BW20" s="13"/>
      <c r="BX20" s="13"/>
      <c r="BY20" s="13">
        <v>1245</v>
      </c>
      <c r="BZ20" s="13">
        <v>360</v>
      </c>
      <c r="CA20" s="13"/>
      <c r="CB20" s="13"/>
      <c r="CC20" s="13"/>
      <c r="CD20" s="13"/>
      <c r="CE20" s="14">
        <f t="shared" si="0"/>
        <v>1605</v>
      </c>
    </row>
    <row r="21" spans="1:83" s="6" customFormat="1" x14ac:dyDescent="0.45">
      <c r="A21" s="53" t="s">
        <v>30</v>
      </c>
      <c r="B21" s="15" t="s">
        <v>85</v>
      </c>
      <c r="C21" s="15"/>
      <c r="D21" s="15"/>
      <c r="E21" s="15"/>
      <c r="F21" s="15" t="s">
        <v>85</v>
      </c>
      <c r="G21" s="15"/>
      <c r="H21" s="15"/>
      <c r="I21" s="15"/>
      <c r="J21" s="24"/>
      <c r="K21" s="15"/>
      <c r="L21" s="15"/>
      <c r="M21" s="15"/>
      <c r="N21" s="15"/>
      <c r="O21" s="15"/>
      <c r="P21" s="15"/>
      <c r="Q21" s="25"/>
      <c r="R21" s="15"/>
      <c r="S21" s="15"/>
      <c r="T21" s="15"/>
      <c r="U21" s="15"/>
      <c r="V21" s="15"/>
      <c r="W21" s="15"/>
      <c r="X21" s="15"/>
      <c r="Y21" s="15"/>
      <c r="Z21" s="24"/>
      <c r="AA21" s="15"/>
      <c r="AB21" s="15"/>
      <c r="AC21" s="15"/>
      <c r="AD21" s="15"/>
      <c r="AE21" s="15"/>
      <c r="AF21" s="15"/>
      <c r="AG21" s="25"/>
      <c r="AH21" s="15" t="s">
        <v>85</v>
      </c>
      <c r="AI21" s="15"/>
      <c r="AJ21" s="15"/>
      <c r="AK21" s="15"/>
      <c r="AL21" s="15"/>
      <c r="AM21" s="15"/>
      <c r="AN21" s="15"/>
      <c r="AO21" s="15"/>
      <c r="AP21" s="24"/>
      <c r="AQ21" s="15"/>
      <c r="AR21" s="15"/>
      <c r="AS21" s="15"/>
      <c r="AT21" s="15"/>
      <c r="AU21" s="15"/>
      <c r="AV21" s="15"/>
      <c r="AW21" s="25"/>
      <c r="AX21" s="24" t="s">
        <v>85</v>
      </c>
      <c r="AY21" s="15"/>
      <c r="AZ21" s="15"/>
      <c r="BA21" s="15"/>
      <c r="BB21" s="15"/>
      <c r="BC21" s="15"/>
      <c r="BD21" s="15"/>
      <c r="BE21" s="25"/>
      <c r="BF21" s="15"/>
      <c r="BG21" s="15"/>
      <c r="BH21" s="15"/>
      <c r="BI21" s="15"/>
      <c r="BJ21" s="15"/>
      <c r="BK21" s="15"/>
      <c r="BL21" s="15"/>
      <c r="BM21" s="25"/>
      <c r="BN21" s="24"/>
      <c r="BO21" s="15"/>
      <c r="BP21" s="15"/>
      <c r="BQ21" s="15"/>
      <c r="BR21" s="15"/>
      <c r="BS21" s="15"/>
      <c r="BT21" s="15"/>
      <c r="BU21" s="25"/>
      <c r="BV21" s="12"/>
      <c r="BW21" s="12"/>
      <c r="BX21" s="12"/>
      <c r="BY21" s="12"/>
      <c r="BZ21" s="12">
        <v>640</v>
      </c>
      <c r="CA21" s="12"/>
      <c r="CB21" s="12"/>
      <c r="CC21" s="12"/>
      <c r="CD21" s="12"/>
      <c r="CE21" s="65">
        <f t="shared" si="0"/>
        <v>640</v>
      </c>
    </row>
    <row r="22" spans="1:83" s="6" customFormat="1" x14ac:dyDescent="0.45">
      <c r="A22" s="52" t="s">
        <v>31</v>
      </c>
      <c r="B22" s="16"/>
      <c r="C22" s="16"/>
      <c r="D22" s="16"/>
      <c r="E22" s="16"/>
      <c r="F22" s="16"/>
      <c r="G22" s="16"/>
      <c r="H22" s="16"/>
      <c r="I22" s="16"/>
      <c r="J22" s="22"/>
      <c r="K22" s="16"/>
      <c r="L22" s="16"/>
      <c r="M22" s="16"/>
      <c r="N22" s="16"/>
      <c r="O22" s="16"/>
      <c r="P22" s="16"/>
      <c r="Q22" s="23"/>
      <c r="R22" s="16"/>
      <c r="S22" s="16"/>
      <c r="T22" s="16"/>
      <c r="U22" s="16"/>
      <c r="V22" s="16"/>
      <c r="W22" s="16"/>
      <c r="X22" s="16"/>
      <c r="Y22" s="16"/>
      <c r="Z22" s="22"/>
      <c r="AA22" s="16"/>
      <c r="AB22" s="16"/>
      <c r="AC22" s="16"/>
      <c r="AD22" s="16"/>
      <c r="AE22" s="16"/>
      <c r="AF22" s="16"/>
      <c r="AG22" s="23"/>
      <c r="AH22" s="16"/>
      <c r="AI22" s="16"/>
      <c r="AJ22" s="16"/>
      <c r="AK22" s="16"/>
      <c r="AL22" s="16"/>
      <c r="AM22" s="16"/>
      <c r="AN22" s="16"/>
      <c r="AO22" s="16"/>
      <c r="AP22" s="22"/>
      <c r="AQ22" s="16"/>
      <c r="AR22" s="16"/>
      <c r="AS22" s="16"/>
      <c r="AT22" s="16"/>
      <c r="AU22" s="16"/>
      <c r="AV22" s="16"/>
      <c r="AW22" s="23"/>
      <c r="AX22" s="22"/>
      <c r="AY22" s="16"/>
      <c r="AZ22" s="16"/>
      <c r="BA22" s="16"/>
      <c r="BB22" s="16"/>
      <c r="BC22" s="16"/>
      <c r="BD22" s="16"/>
      <c r="BE22" s="23"/>
      <c r="BF22" s="16"/>
      <c r="BG22" s="16"/>
      <c r="BH22" s="16"/>
      <c r="BI22" s="16"/>
      <c r="BJ22" s="16"/>
      <c r="BK22" s="16"/>
      <c r="BL22" s="16"/>
      <c r="BM22" s="23"/>
      <c r="BN22" s="22"/>
      <c r="BO22" s="16"/>
      <c r="BP22" s="16"/>
      <c r="BQ22" s="16"/>
      <c r="BR22" s="16"/>
      <c r="BS22" s="16"/>
      <c r="BT22" s="16"/>
      <c r="BU22" s="23"/>
      <c r="BV22" s="13"/>
      <c r="BW22" s="13"/>
      <c r="BX22" s="13"/>
      <c r="BY22" s="13"/>
      <c r="BZ22" s="13"/>
      <c r="CA22" s="13"/>
      <c r="CB22" s="13"/>
      <c r="CC22" s="13"/>
      <c r="CD22" s="13"/>
      <c r="CE22" s="14"/>
    </row>
    <row r="23" spans="1:83" s="6" customFormat="1" x14ac:dyDescent="0.45">
      <c r="A23" s="53" t="s">
        <v>32</v>
      </c>
      <c r="B23" s="15"/>
      <c r="C23" s="15"/>
      <c r="D23" s="15"/>
      <c r="E23" s="15"/>
      <c r="F23" s="15"/>
      <c r="G23" s="15"/>
      <c r="H23" s="15"/>
      <c r="I23" s="15"/>
      <c r="J23" s="24"/>
      <c r="K23" s="15"/>
      <c r="L23" s="15"/>
      <c r="M23" s="15"/>
      <c r="N23" s="15"/>
      <c r="O23" s="15"/>
      <c r="P23" s="15"/>
      <c r="Q23" s="25"/>
      <c r="R23" s="15"/>
      <c r="S23" s="15"/>
      <c r="T23" s="15"/>
      <c r="U23" s="15"/>
      <c r="V23" s="15"/>
      <c r="W23" s="15"/>
      <c r="X23" s="15"/>
      <c r="Y23" s="15"/>
      <c r="Z23" s="24"/>
      <c r="AA23" s="15"/>
      <c r="AB23" s="15"/>
      <c r="AC23" s="15"/>
      <c r="AD23" s="15"/>
      <c r="AE23" s="15"/>
      <c r="AF23" s="15"/>
      <c r="AG23" s="25"/>
      <c r="AH23" s="15"/>
      <c r="AI23" s="15"/>
      <c r="AJ23" s="15"/>
      <c r="AK23" s="15"/>
      <c r="AL23" s="15"/>
      <c r="AM23" s="15"/>
      <c r="AN23" s="15"/>
      <c r="AO23" s="15"/>
      <c r="AP23" s="24"/>
      <c r="AQ23" s="15"/>
      <c r="AR23" s="15"/>
      <c r="AS23" s="15"/>
      <c r="AT23" s="15"/>
      <c r="AU23" s="15"/>
      <c r="AV23" s="15"/>
      <c r="AW23" s="25"/>
      <c r="AX23" s="24"/>
      <c r="AY23" s="15"/>
      <c r="AZ23" s="15"/>
      <c r="BA23" s="15"/>
      <c r="BB23" s="15"/>
      <c r="BC23" s="15"/>
      <c r="BD23" s="15"/>
      <c r="BE23" s="25"/>
      <c r="BF23" s="15"/>
      <c r="BG23" s="15"/>
      <c r="BH23" s="15"/>
      <c r="BI23" s="15"/>
      <c r="BJ23" s="15"/>
      <c r="BK23" s="15"/>
      <c r="BL23" s="15"/>
      <c r="BM23" s="25"/>
      <c r="BN23" s="24"/>
      <c r="BO23" s="15"/>
      <c r="BP23" s="15"/>
      <c r="BQ23" s="15"/>
      <c r="BR23" s="15"/>
      <c r="BS23" s="15"/>
      <c r="BT23" s="15"/>
      <c r="BU23" s="25"/>
      <c r="BV23" s="12"/>
      <c r="BW23" s="12"/>
      <c r="BX23" s="12"/>
      <c r="BY23" s="12"/>
      <c r="BZ23" s="12"/>
      <c r="CA23" s="12"/>
      <c r="CB23" s="12"/>
      <c r="CC23" s="12"/>
      <c r="CD23" s="12"/>
      <c r="CE23" s="65"/>
    </row>
    <row r="24" spans="1:83" s="6" customFormat="1" x14ac:dyDescent="0.45">
      <c r="A24" s="52" t="s">
        <v>33</v>
      </c>
      <c r="B24" s="16" t="s">
        <v>85</v>
      </c>
      <c r="C24" s="16"/>
      <c r="D24" s="16"/>
      <c r="E24" s="16"/>
      <c r="F24" s="16"/>
      <c r="G24" s="16"/>
      <c r="H24" s="16"/>
      <c r="I24" s="16"/>
      <c r="J24" s="22" t="s">
        <v>85</v>
      </c>
      <c r="K24" s="16"/>
      <c r="L24" s="16"/>
      <c r="M24" s="16"/>
      <c r="N24" s="16"/>
      <c r="O24" s="16"/>
      <c r="P24" s="16"/>
      <c r="Q24" s="23"/>
      <c r="R24" s="16"/>
      <c r="S24" s="16"/>
      <c r="T24" s="16"/>
      <c r="U24" s="16"/>
      <c r="V24" s="16"/>
      <c r="W24" s="16"/>
      <c r="X24" s="16"/>
      <c r="Y24" s="16"/>
      <c r="Z24" s="22"/>
      <c r="AA24" s="16"/>
      <c r="AB24" s="16"/>
      <c r="AC24" s="16"/>
      <c r="AD24" s="16"/>
      <c r="AE24" s="16"/>
      <c r="AF24" s="16"/>
      <c r="AG24" s="23"/>
      <c r="AH24" s="16"/>
      <c r="AI24" s="16"/>
      <c r="AJ24" s="16"/>
      <c r="AK24" s="16"/>
      <c r="AL24" s="16"/>
      <c r="AM24" s="16"/>
      <c r="AN24" s="16"/>
      <c r="AO24" s="16"/>
      <c r="AP24" s="22"/>
      <c r="AQ24" s="16"/>
      <c r="AR24" s="16"/>
      <c r="AS24" s="16"/>
      <c r="AT24" s="16"/>
      <c r="AU24" s="16"/>
      <c r="AV24" s="16"/>
      <c r="AW24" s="23"/>
      <c r="AX24" s="22"/>
      <c r="AY24" s="16"/>
      <c r="AZ24" s="16"/>
      <c r="BA24" s="16"/>
      <c r="BB24" s="16"/>
      <c r="BC24" s="16"/>
      <c r="BD24" s="16"/>
      <c r="BE24" s="23"/>
      <c r="BF24" s="16"/>
      <c r="BG24" s="16"/>
      <c r="BH24" s="16"/>
      <c r="BI24" s="16"/>
      <c r="BJ24" s="16"/>
      <c r="BK24" s="16"/>
      <c r="BL24" s="16"/>
      <c r="BM24" s="23"/>
      <c r="BN24" s="22" t="s">
        <v>85</v>
      </c>
      <c r="BO24" s="16"/>
      <c r="BP24" s="16"/>
      <c r="BQ24" s="16"/>
      <c r="BR24" s="16"/>
      <c r="BS24" s="16"/>
      <c r="BT24" s="16"/>
      <c r="BU24" s="23"/>
      <c r="BV24" s="13">
        <v>1300</v>
      </c>
      <c r="BW24" s="13"/>
      <c r="BX24" s="13"/>
      <c r="BY24" s="13"/>
      <c r="BZ24" s="13"/>
      <c r="CA24" s="13"/>
      <c r="CB24" s="13"/>
      <c r="CC24" s="13"/>
      <c r="CD24" s="13"/>
      <c r="CE24" s="14">
        <f t="shared" si="0"/>
        <v>1300</v>
      </c>
    </row>
    <row r="25" spans="1:83" s="6" customFormat="1" x14ac:dyDescent="0.45">
      <c r="A25" s="53" t="s">
        <v>34</v>
      </c>
      <c r="B25" s="15"/>
      <c r="C25" s="15"/>
      <c r="D25" s="15"/>
      <c r="E25" s="15"/>
      <c r="F25" s="15"/>
      <c r="G25" s="15"/>
      <c r="H25" s="15"/>
      <c r="I25" s="15"/>
      <c r="J25" s="24"/>
      <c r="K25" s="15"/>
      <c r="L25" s="15"/>
      <c r="M25" s="15"/>
      <c r="N25" s="15"/>
      <c r="O25" s="15"/>
      <c r="P25" s="15"/>
      <c r="Q25" s="25"/>
      <c r="R25" s="15"/>
      <c r="S25" s="15"/>
      <c r="T25" s="15"/>
      <c r="U25" s="15"/>
      <c r="V25" s="15"/>
      <c r="W25" s="15"/>
      <c r="X25" s="15"/>
      <c r="Y25" s="15"/>
      <c r="Z25" s="24"/>
      <c r="AA25" s="15"/>
      <c r="AB25" s="15"/>
      <c r="AC25" s="15"/>
      <c r="AD25" s="15"/>
      <c r="AE25" s="15"/>
      <c r="AF25" s="15"/>
      <c r="AG25" s="25"/>
      <c r="AH25" s="15"/>
      <c r="AI25" s="15"/>
      <c r="AJ25" s="15"/>
      <c r="AK25" s="15"/>
      <c r="AL25" s="15"/>
      <c r="AM25" s="15"/>
      <c r="AN25" s="15"/>
      <c r="AO25" s="15"/>
      <c r="AP25" s="24"/>
      <c r="AQ25" s="15"/>
      <c r="AR25" s="15"/>
      <c r="AS25" s="15"/>
      <c r="AT25" s="15"/>
      <c r="AU25" s="15"/>
      <c r="AV25" s="15"/>
      <c r="AW25" s="25"/>
      <c r="AX25" s="24"/>
      <c r="AY25" s="15"/>
      <c r="AZ25" s="15"/>
      <c r="BA25" s="15"/>
      <c r="BB25" s="15"/>
      <c r="BC25" s="15"/>
      <c r="BD25" s="15"/>
      <c r="BE25" s="25"/>
      <c r="BF25" s="15"/>
      <c r="BG25" s="15"/>
      <c r="BH25" s="15"/>
      <c r="BI25" s="15"/>
      <c r="BJ25" s="15"/>
      <c r="BK25" s="15"/>
      <c r="BL25" s="15"/>
      <c r="BM25" s="25"/>
      <c r="BN25" s="24"/>
      <c r="BO25" s="15"/>
      <c r="BP25" s="15"/>
      <c r="BQ25" s="15"/>
      <c r="BR25" s="15"/>
      <c r="BS25" s="15"/>
      <c r="BT25" s="15"/>
      <c r="BU25" s="25"/>
      <c r="BV25" s="12"/>
      <c r="BW25" s="12"/>
      <c r="BX25" s="12"/>
      <c r="BY25" s="12"/>
      <c r="BZ25" s="12"/>
      <c r="CA25" s="12"/>
      <c r="CB25" s="12"/>
      <c r="CC25" s="12"/>
      <c r="CD25" s="12"/>
      <c r="CE25" s="65"/>
    </row>
    <row r="26" spans="1:83" s="6" customFormat="1" x14ac:dyDescent="0.45">
      <c r="A26" s="52" t="s">
        <v>35</v>
      </c>
      <c r="B26" s="16"/>
      <c r="C26" s="16"/>
      <c r="D26" s="16"/>
      <c r="E26" s="16"/>
      <c r="F26" s="16"/>
      <c r="G26" s="16"/>
      <c r="H26" s="16"/>
      <c r="I26" s="16"/>
      <c r="J26" s="22"/>
      <c r="K26" s="16"/>
      <c r="L26" s="16"/>
      <c r="M26" s="16"/>
      <c r="N26" s="16"/>
      <c r="O26" s="16"/>
      <c r="P26" s="16"/>
      <c r="Q26" s="23"/>
      <c r="R26" s="16"/>
      <c r="S26" s="16"/>
      <c r="T26" s="16"/>
      <c r="U26" s="16"/>
      <c r="V26" s="16"/>
      <c r="W26" s="16"/>
      <c r="X26" s="16"/>
      <c r="Y26" s="16"/>
      <c r="Z26" s="22"/>
      <c r="AA26" s="16"/>
      <c r="AB26" s="16"/>
      <c r="AC26" s="16"/>
      <c r="AD26" s="16"/>
      <c r="AE26" s="16"/>
      <c r="AF26" s="16"/>
      <c r="AG26" s="23"/>
      <c r="AH26" s="16"/>
      <c r="AI26" s="16"/>
      <c r="AJ26" s="16"/>
      <c r="AK26" s="16"/>
      <c r="AL26" s="16"/>
      <c r="AM26" s="16"/>
      <c r="AN26" s="16"/>
      <c r="AO26" s="16"/>
      <c r="AP26" s="22"/>
      <c r="AQ26" s="16"/>
      <c r="AR26" s="16"/>
      <c r="AS26" s="16"/>
      <c r="AT26" s="16"/>
      <c r="AU26" s="16"/>
      <c r="AV26" s="16"/>
      <c r="AW26" s="23"/>
      <c r="AX26" s="22"/>
      <c r="AY26" s="16"/>
      <c r="AZ26" s="16"/>
      <c r="BA26" s="16"/>
      <c r="BB26" s="16"/>
      <c r="BC26" s="16"/>
      <c r="BD26" s="16"/>
      <c r="BE26" s="23"/>
      <c r="BF26" s="16"/>
      <c r="BG26" s="16"/>
      <c r="BH26" s="16"/>
      <c r="BI26" s="16"/>
      <c r="BJ26" s="16"/>
      <c r="BK26" s="16"/>
      <c r="BL26" s="16"/>
      <c r="BM26" s="23"/>
      <c r="BN26" s="22"/>
      <c r="BO26" s="16"/>
      <c r="BP26" s="16"/>
      <c r="BQ26" s="16"/>
      <c r="BR26" s="16"/>
      <c r="BS26" s="16"/>
      <c r="BT26" s="16"/>
      <c r="BU26" s="23"/>
      <c r="BV26" s="13"/>
      <c r="BW26" s="13"/>
      <c r="BX26" s="13"/>
      <c r="BY26" s="13"/>
      <c r="BZ26" s="13"/>
      <c r="CA26" s="13"/>
      <c r="CB26" s="13"/>
      <c r="CC26" s="13"/>
      <c r="CD26" s="13"/>
      <c r="CE26" s="14"/>
    </row>
    <row r="27" spans="1:83" s="6" customFormat="1" x14ac:dyDescent="0.45">
      <c r="A27" s="53" t="s">
        <v>36</v>
      </c>
      <c r="B27" s="15" t="s">
        <v>85</v>
      </c>
      <c r="C27" s="15" t="s">
        <v>85</v>
      </c>
      <c r="D27" s="15" t="s">
        <v>85</v>
      </c>
      <c r="E27" s="15"/>
      <c r="F27" s="15" t="s">
        <v>85</v>
      </c>
      <c r="G27" s="15"/>
      <c r="H27" s="15"/>
      <c r="I27" s="15"/>
      <c r="J27" s="24" t="s">
        <v>85</v>
      </c>
      <c r="K27" s="15" t="s">
        <v>85</v>
      </c>
      <c r="L27" s="15" t="s">
        <v>85</v>
      </c>
      <c r="M27" s="15"/>
      <c r="N27" s="15" t="s">
        <v>85</v>
      </c>
      <c r="O27" s="15"/>
      <c r="P27" s="15"/>
      <c r="Q27" s="25"/>
      <c r="R27" s="15" t="s">
        <v>85</v>
      </c>
      <c r="S27" s="15" t="s">
        <v>85</v>
      </c>
      <c r="T27" s="15" t="s">
        <v>85</v>
      </c>
      <c r="U27" s="15"/>
      <c r="V27" s="15" t="s">
        <v>85</v>
      </c>
      <c r="W27" s="15"/>
      <c r="X27" s="15"/>
      <c r="Y27" s="15"/>
      <c r="Z27" s="24" t="s">
        <v>85</v>
      </c>
      <c r="AA27" s="15"/>
      <c r="AB27" s="15"/>
      <c r="AC27" s="15" t="s">
        <v>85</v>
      </c>
      <c r="AD27" s="15" t="s">
        <v>85</v>
      </c>
      <c r="AE27" s="15"/>
      <c r="AF27" s="15"/>
      <c r="AG27" s="25"/>
      <c r="AH27" s="15" t="s">
        <v>85</v>
      </c>
      <c r="AI27" s="15" t="s">
        <v>85</v>
      </c>
      <c r="AJ27" s="15" t="s">
        <v>85</v>
      </c>
      <c r="AK27" s="15" t="s">
        <v>85</v>
      </c>
      <c r="AL27" s="15" t="s">
        <v>85</v>
      </c>
      <c r="AM27" s="15" t="s">
        <v>85</v>
      </c>
      <c r="AN27" s="15" t="s">
        <v>85</v>
      </c>
      <c r="AO27" s="15" t="s">
        <v>85</v>
      </c>
      <c r="AP27" s="24" t="s">
        <v>85</v>
      </c>
      <c r="AQ27" s="15" t="s">
        <v>85</v>
      </c>
      <c r="AR27" s="15" t="s">
        <v>85</v>
      </c>
      <c r="AS27" s="15" t="s">
        <v>85</v>
      </c>
      <c r="AT27" s="15" t="s">
        <v>85</v>
      </c>
      <c r="AU27" s="15"/>
      <c r="AV27" s="15"/>
      <c r="AW27" s="25"/>
      <c r="AX27" s="24" t="s">
        <v>85</v>
      </c>
      <c r="AY27" s="15" t="s">
        <v>85</v>
      </c>
      <c r="AZ27" s="15"/>
      <c r="BA27" s="15"/>
      <c r="BB27" s="15"/>
      <c r="BC27" s="15"/>
      <c r="BD27" s="15"/>
      <c r="BE27" s="25"/>
      <c r="BF27" s="15" t="s">
        <v>85</v>
      </c>
      <c r="BG27" s="15" t="s">
        <v>85</v>
      </c>
      <c r="BH27" s="15" t="s">
        <v>85</v>
      </c>
      <c r="BI27" s="15" t="s">
        <v>85</v>
      </c>
      <c r="BJ27" s="15" t="s">
        <v>85</v>
      </c>
      <c r="BK27" s="15"/>
      <c r="BL27" s="15"/>
      <c r="BM27" s="25"/>
      <c r="BN27" s="24" t="s">
        <v>85</v>
      </c>
      <c r="BO27" s="15" t="s">
        <v>85</v>
      </c>
      <c r="BP27" s="15" t="s">
        <v>85</v>
      </c>
      <c r="BQ27" s="15" t="s">
        <v>85</v>
      </c>
      <c r="BR27" s="15" t="s">
        <v>85</v>
      </c>
      <c r="BS27" s="15" t="s">
        <v>85</v>
      </c>
      <c r="BT27" s="15" t="s">
        <v>85</v>
      </c>
      <c r="BU27" s="25" t="s">
        <v>85</v>
      </c>
      <c r="BV27" s="12">
        <v>11</v>
      </c>
      <c r="BW27" s="12"/>
      <c r="BX27" s="12"/>
      <c r="BY27" s="12"/>
      <c r="BZ27" s="12"/>
      <c r="CA27" s="12">
        <v>206</v>
      </c>
      <c r="CB27" s="12"/>
      <c r="CC27" s="12"/>
      <c r="CD27" s="12"/>
      <c r="CE27" s="65">
        <f t="shared" si="0"/>
        <v>217</v>
      </c>
    </row>
    <row r="28" spans="1:83" s="6" customFormat="1" x14ac:dyDescent="0.45">
      <c r="A28" s="52" t="s">
        <v>37</v>
      </c>
      <c r="B28" s="16" t="s">
        <v>85</v>
      </c>
      <c r="C28" s="16"/>
      <c r="D28" s="16" t="s">
        <v>85</v>
      </c>
      <c r="E28" s="16" t="s">
        <v>85</v>
      </c>
      <c r="F28" s="16" t="s">
        <v>85</v>
      </c>
      <c r="G28" s="16" t="s">
        <v>85</v>
      </c>
      <c r="H28" s="16" t="s">
        <v>85</v>
      </c>
      <c r="I28" s="16"/>
      <c r="J28" s="22" t="s">
        <v>85</v>
      </c>
      <c r="K28" s="16"/>
      <c r="L28" s="16" t="s">
        <v>85</v>
      </c>
      <c r="M28" s="16" t="s">
        <v>85</v>
      </c>
      <c r="N28" s="16" t="s">
        <v>85</v>
      </c>
      <c r="O28" s="16"/>
      <c r="P28" s="16"/>
      <c r="Q28" s="23"/>
      <c r="R28" s="16" t="s">
        <v>85</v>
      </c>
      <c r="S28" s="16" t="s">
        <v>85</v>
      </c>
      <c r="T28" s="16" t="s">
        <v>85</v>
      </c>
      <c r="U28" s="16"/>
      <c r="V28" s="16" t="s">
        <v>85</v>
      </c>
      <c r="W28" s="16"/>
      <c r="X28" s="16"/>
      <c r="Y28" s="16"/>
      <c r="Z28" s="22" t="s">
        <v>85</v>
      </c>
      <c r="AA28" s="16"/>
      <c r="AB28" s="16" t="s">
        <v>85</v>
      </c>
      <c r="AC28" s="16" t="s">
        <v>85</v>
      </c>
      <c r="AD28" s="16" t="s">
        <v>85</v>
      </c>
      <c r="AE28" s="16" t="s">
        <v>85</v>
      </c>
      <c r="AF28" s="16"/>
      <c r="AG28" s="23"/>
      <c r="AH28" s="16" t="s">
        <v>85</v>
      </c>
      <c r="AI28" s="16" t="s">
        <v>85</v>
      </c>
      <c r="AJ28" s="16" t="s">
        <v>85</v>
      </c>
      <c r="AK28" s="16" t="s">
        <v>85</v>
      </c>
      <c r="AL28" s="16" t="s">
        <v>85</v>
      </c>
      <c r="AM28" s="16" t="s">
        <v>85</v>
      </c>
      <c r="AN28" s="16" t="s">
        <v>85</v>
      </c>
      <c r="AO28" s="16" t="s">
        <v>85</v>
      </c>
      <c r="AP28" s="22" t="s">
        <v>85</v>
      </c>
      <c r="AQ28" s="16" t="s">
        <v>85</v>
      </c>
      <c r="AR28" s="16" t="s">
        <v>85</v>
      </c>
      <c r="AS28" s="16" t="s">
        <v>85</v>
      </c>
      <c r="AT28" s="16" t="s">
        <v>85</v>
      </c>
      <c r="AU28" s="16"/>
      <c r="AV28" s="16"/>
      <c r="AW28" s="23"/>
      <c r="AX28" s="22"/>
      <c r="AY28" s="16"/>
      <c r="AZ28" s="16"/>
      <c r="BA28" s="16"/>
      <c r="BB28" s="16"/>
      <c r="BC28" s="16"/>
      <c r="BD28" s="16"/>
      <c r="BE28" s="23"/>
      <c r="BF28" s="16" t="s">
        <v>85</v>
      </c>
      <c r="BG28" s="16"/>
      <c r="BH28" s="16" t="s">
        <v>85</v>
      </c>
      <c r="BI28" s="16" t="s">
        <v>85</v>
      </c>
      <c r="BJ28" s="16"/>
      <c r="BK28" s="16"/>
      <c r="BL28" s="16"/>
      <c r="BM28" s="23"/>
      <c r="BN28" s="22" t="s">
        <v>85</v>
      </c>
      <c r="BO28" s="16"/>
      <c r="BP28" s="16" t="s">
        <v>85</v>
      </c>
      <c r="BQ28" s="16" t="s">
        <v>85</v>
      </c>
      <c r="BR28" s="16" t="s">
        <v>85</v>
      </c>
      <c r="BS28" s="16"/>
      <c r="BT28" s="16" t="s">
        <v>85</v>
      </c>
      <c r="BU28" s="23"/>
      <c r="BV28" s="13"/>
      <c r="BW28" s="13"/>
      <c r="BX28" s="13">
        <v>56</v>
      </c>
      <c r="BY28" s="13">
        <v>222</v>
      </c>
      <c r="BZ28" s="13"/>
      <c r="CA28" s="13">
        <v>222</v>
      </c>
      <c r="CB28" s="13"/>
      <c r="CC28" s="13">
        <v>56</v>
      </c>
      <c r="CD28" s="13"/>
      <c r="CE28" s="14">
        <f t="shared" si="0"/>
        <v>556</v>
      </c>
    </row>
    <row r="29" spans="1:83" s="6" customFormat="1" x14ac:dyDescent="0.45">
      <c r="A29" s="53" t="s">
        <v>38</v>
      </c>
      <c r="B29" s="15" t="s">
        <v>85</v>
      </c>
      <c r="C29" s="15"/>
      <c r="D29" s="15"/>
      <c r="E29" s="15"/>
      <c r="F29" s="15"/>
      <c r="G29" s="15"/>
      <c r="H29" s="15"/>
      <c r="I29" s="15"/>
      <c r="J29" s="24"/>
      <c r="K29" s="15"/>
      <c r="L29" s="15"/>
      <c r="M29" s="15"/>
      <c r="N29" s="15"/>
      <c r="O29" s="15"/>
      <c r="P29" s="15"/>
      <c r="Q29" s="25"/>
      <c r="R29" s="15"/>
      <c r="S29" s="15"/>
      <c r="T29" s="15"/>
      <c r="U29" s="15"/>
      <c r="V29" s="15"/>
      <c r="W29" s="15"/>
      <c r="X29" s="15"/>
      <c r="Y29" s="15"/>
      <c r="Z29" s="24"/>
      <c r="AA29" s="15"/>
      <c r="AB29" s="15"/>
      <c r="AC29" s="15"/>
      <c r="AD29" s="15"/>
      <c r="AE29" s="15"/>
      <c r="AF29" s="15"/>
      <c r="AG29" s="25"/>
      <c r="AH29" s="15" t="s">
        <v>85</v>
      </c>
      <c r="AI29" s="15" t="s">
        <v>85</v>
      </c>
      <c r="AJ29" s="15"/>
      <c r="AK29" s="15"/>
      <c r="AL29" s="15"/>
      <c r="AM29" s="15"/>
      <c r="AN29" s="15"/>
      <c r="AO29" s="15"/>
      <c r="AP29" s="24"/>
      <c r="AQ29" s="15"/>
      <c r="AR29" s="15"/>
      <c r="AS29" s="15"/>
      <c r="AT29" s="15"/>
      <c r="AU29" s="15"/>
      <c r="AV29" s="15"/>
      <c r="AW29" s="25"/>
      <c r="AX29" s="24" t="s">
        <v>85</v>
      </c>
      <c r="AY29" s="15" t="s">
        <v>85</v>
      </c>
      <c r="AZ29" s="15"/>
      <c r="BA29" s="15"/>
      <c r="BB29" s="15"/>
      <c r="BC29" s="15"/>
      <c r="BD29" s="15"/>
      <c r="BE29" s="25"/>
      <c r="BF29" s="15"/>
      <c r="BG29" s="15"/>
      <c r="BH29" s="15"/>
      <c r="BI29" s="15"/>
      <c r="BJ29" s="15" t="s">
        <v>85</v>
      </c>
      <c r="BK29" s="15"/>
      <c r="BL29" s="15"/>
      <c r="BM29" s="25"/>
      <c r="BN29" s="24"/>
      <c r="BO29" s="15"/>
      <c r="BP29" s="15"/>
      <c r="BQ29" s="15"/>
      <c r="BR29" s="15"/>
      <c r="BS29" s="15"/>
      <c r="BT29" s="15"/>
      <c r="BU29" s="25"/>
      <c r="BV29" s="12">
        <v>350</v>
      </c>
      <c r="BW29" s="12"/>
      <c r="BX29" s="12"/>
      <c r="BY29" s="12">
        <v>152</v>
      </c>
      <c r="BZ29" s="12">
        <v>328</v>
      </c>
      <c r="CA29" s="12"/>
      <c r="CB29" s="12">
        <v>328</v>
      </c>
      <c r="CC29" s="12">
        <v>261</v>
      </c>
      <c r="CD29" s="12"/>
      <c r="CE29" s="65">
        <f t="shared" si="0"/>
        <v>1419</v>
      </c>
    </row>
    <row r="30" spans="1:83" s="6" customFormat="1" x14ac:dyDescent="0.45">
      <c r="A30" s="52" t="s">
        <v>39</v>
      </c>
      <c r="B30" s="16"/>
      <c r="C30" s="16"/>
      <c r="D30" s="16"/>
      <c r="E30" s="16"/>
      <c r="F30" s="16"/>
      <c r="G30" s="16"/>
      <c r="H30" s="16"/>
      <c r="I30" s="16"/>
      <c r="J30" s="22"/>
      <c r="K30" s="16"/>
      <c r="L30" s="16"/>
      <c r="M30" s="16"/>
      <c r="N30" s="16"/>
      <c r="O30" s="16"/>
      <c r="P30" s="16"/>
      <c r="Q30" s="23"/>
      <c r="R30" s="16" t="s">
        <v>85</v>
      </c>
      <c r="S30" s="16"/>
      <c r="T30" s="16"/>
      <c r="U30" s="16" t="s">
        <v>85</v>
      </c>
      <c r="V30" s="16" t="s">
        <v>85</v>
      </c>
      <c r="W30" s="16"/>
      <c r="X30" s="16"/>
      <c r="Y30" s="16"/>
      <c r="Z30" s="22" t="s">
        <v>85</v>
      </c>
      <c r="AA30" s="16"/>
      <c r="AB30" s="16" t="s">
        <v>85</v>
      </c>
      <c r="AC30" s="16"/>
      <c r="AD30" s="16" t="s">
        <v>85</v>
      </c>
      <c r="AE30" s="16" t="s">
        <v>85</v>
      </c>
      <c r="AF30" s="16"/>
      <c r="AG30" s="23"/>
      <c r="AH30" s="16"/>
      <c r="AI30" s="16"/>
      <c r="AJ30" s="16"/>
      <c r="AK30" s="16"/>
      <c r="AL30" s="16"/>
      <c r="AM30" s="16"/>
      <c r="AN30" s="16"/>
      <c r="AO30" s="16"/>
      <c r="AP30" s="22"/>
      <c r="AQ30" s="16"/>
      <c r="AR30" s="16"/>
      <c r="AS30" s="16"/>
      <c r="AT30" s="16"/>
      <c r="AU30" s="16"/>
      <c r="AV30" s="16"/>
      <c r="AW30" s="23"/>
      <c r="AX30" s="22"/>
      <c r="AY30" s="16"/>
      <c r="AZ30" s="16"/>
      <c r="BA30" s="16"/>
      <c r="BB30" s="16"/>
      <c r="BC30" s="16"/>
      <c r="BD30" s="16"/>
      <c r="BE30" s="23"/>
      <c r="BF30" s="16"/>
      <c r="BG30" s="16"/>
      <c r="BH30" s="16"/>
      <c r="BI30" s="16"/>
      <c r="BJ30" s="16"/>
      <c r="BK30" s="16"/>
      <c r="BL30" s="16"/>
      <c r="BM30" s="23"/>
      <c r="BN30" s="22"/>
      <c r="BO30" s="16"/>
      <c r="BP30" s="16"/>
      <c r="BQ30" s="16"/>
      <c r="BR30" s="16"/>
      <c r="BS30" s="16"/>
      <c r="BT30" s="16"/>
      <c r="BU30" s="23"/>
      <c r="BV30" s="13"/>
      <c r="BW30" s="13"/>
      <c r="BX30" s="13">
        <v>44</v>
      </c>
      <c r="BY30" s="13">
        <v>132</v>
      </c>
      <c r="BZ30" s="13"/>
      <c r="CA30" s="13"/>
      <c r="CB30" s="13"/>
      <c r="CC30" s="13"/>
      <c r="CD30" s="13"/>
      <c r="CE30" s="14">
        <f t="shared" si="0"/>
        <v>176</v>
      </c>
    </row>
    <row r="31" spans="1:83" s="6" customFormat="1" x14ac:dyDescent="0.45">
      <c r="A31" s="53" t="s">
        <v>40</v>
      </c>
      <c r="B31" s="15" t="s">
        <v>85</v>
      </c>
      <c r="C31" s="15"/>
      <c r="D31" s="15"/>
      <c r="E31" s="15" t="s">
        <v>85</v>
      </c>
      <c r="F31" s="15"/>
      <c r="G31" s="15"/>
      <c r="H31" s="15"/>
      <c r="I31" s="15"/>
      <c r="J31" s="24"/>
      <c r="K31" s="15"/>
      <c r="L31" s="15"/>
      <c r="M31" s="15"/>
      <c r="N31" s="15"/>
      <c r="O31" s="15"/>
      <c r="P31" s="15"/>
      <c r="Q31" s="25"/>
      <c r="R31" s="15"/>
      <c r="S31" s="15"/>
      <c r="T31" s="15"/>
      <c r="U31" s="15"/>
      <c r="V31" s="15"/>
      <c r="W31" s="15"/>
      <c r="X31" s="15"/>
      <c r="Y31" s="15"/>
      <c r="Z31" s="24"/>
      <c r="AA31" s="15"/>
      <c r="AB31" s="15"/>
      <c r="AC31" s="15"/>
      <c r="AD31" s="15"/>
      <c r="AE31" s="15"/>
      <c r="AF31" s="15"/>
      <c r="AG31" s="25"/>
      <c r="AH31" s="15" t="s">
        <v>85</v>
      </c>
      <c r="AI31" s="15"/>
      <c r="AJ31" s="15"/>
      <c r="AK31" s="15" t="s">
        <v>85</v>
      </c>
      <c r="AL31" s="15"/>
      <c r="AM31" s="15"/>
      <c r="AN31" s="15"/>
      <c r="AO31" s="15"/>
      <c r="AP31" s="24"/>
      <c r="AQ31" s="15"/>
      <c r="AR31" s="15"/>
      <c r="AS31" s="15"/>
      <c r="AT31" s="15"/>
      <c r="AU31" s="15"/>
      <c r="AV31" s="15"/>
      <c r="AW31" s="25"/>
      <c r="AX31" s="24"/>
      <c r="AY31" s="15"/>
      <c r="AZ31" s="15"/>
      <c r="BA31" s="15"/>
      <c r="BB31" s="15"/>
      <c r="BC31" s="15"/>
      <c r="BD31" s="15"/>
      <c r="BE31" s="25"/>
      <c r="BF31" s="15"/>
      <c r="BG31" s="15"/>
      <c r="BH31" s="15"/>
      <c r="BI31" s="15"/>
      <c r="BJ31" s="15"/>
      <c r="BK31" s="15"/>
      <c r="BL31" s="15"/>
      <c r="BM31" s="25"/>
      <c r="BN31" s="24"/>
      <c r="BO31" s="15"/>
      <c r="BP31" s="15"/>
      <c r="BQ31" s="15"/>
      <c r="BR31" s="15"/>
      <c r="BS31" s="15"/>
      <c r="BT31" s="15"/>
      <c r="BU31" s="25"/>
      <c r="BV31" s="12"/>
      <c r="BW31" s="12"/>
      <c r="BX31" s="12"/>
      <c r="BY31" s="12"/>
      <c r="BZ31" s="12"/>
      <c r="CA31" s="12"/>
      <c r="CB31" s="12"/>
      <c r="CC31" s="12"/>
      <c r="CD31" s="12"/>
      <c r="CE31" s="65"/>
    </row>
    <row r="32" spans="1:83" s="6" customFormat="1" x14ac:dyDescent="0.45">
      <c r="A32" s="52" t="s">
        <v>41</v>
      </c>
      <c r="B32" s="16" t="s">
        <v>85</v>
      </c>
      <c r="C32" s="16"/>
      <c r="D32" s="16"/>
      <c r="E32" s="16"/>
      <c r="F32" s="16"/>
      <c r="G32" s="16"/>
      <c r="H32" s="16"/>
      <c r="I32" s="16"/>
      <c r="J32" s="22"/>
      <c r="K32" s="16"/>
      <c r="L32" s="16"/>
      <c r="M32" s="16"/>
      <c r="N32" s="16"/>
      <c r="O32" s="16"/>
      <c r="P32" s="16"/>
      <c r="Q32" s="23"/>
      <c r="R32" s="16" t="s">
        <v>85</v>
      </c>
      <c r="S32" s="16"/>
      <c r="T32" s="16"/>
      <c r="U32" s="16" t="s">
        <v>85</v>
      </c>
      <c r="V32" s="16" t="s">
        <v>85</v>
      </c>
      <c r="W32" s="16"/>
      <c r="X32" s="16" t="s">
        <v>85</v>
      </c>
      <c r="Y32" s="16"/>
      <c r="Z32" s="22" t="s">
        <v>85</v>
      </c>
      <c r="AA32" s="16"/>
      <c r="AB32" s="16" t="s">
        <v>85</v>
      </c>
      <c r="AC32" s="16" t="s">
        <v>85</v>
      </c>
      <c r="AD32" s="16"/>
      <c r="AE32" s="16" t="s">
        <v>85</v>
      </c>
      <c r="AF32" s="16"/>
      <c r="AG32" s="23"/>
      <c r="AH32" s="16" t="s">
        <v>85</v>
      </c>
      <c r="AI32" s="16"/>
      <c r="AJ32" s="16"/>
      <c r="AK32" s="16" t="s">
        <v>85</v>
      </c>
      <c r="AL32" s="16" t="s">
        <v>85</v>
      </c>
      <c r="AM32" s="16"/>
      <c r="AN32" s="16"/>
      <c r="AO32" s="16"/>
      <c r="AP32" s="22" t="s">
        <v>85</v>
      </c>
      <c r="AQ32" s="16"/>
      <c r="AR32" s="16"/>
      <c r="AS32" s="16" t="s">
        <v>85</v>
      </c>
      <c r="AT32" s="16" t="s">
        <v>85</v>
      </c>
      <c r="AU32" s="16"/>
      <c r="AV32" s="16" t="s">
        <v>85</v>
      </c>
      <c r="AW32" s="23"/>
      <c r="AX32" s="22" t="s">
        <v>85</v>
      </c>
      <c r="AY32" s="16"/>
      <c r="AZ32" s="16" t="s">
        <v>85</v>
      </c>
      <c r="BA32" s="16"/>
      <c r="BB32" s="16" t="s">
        <v>85</v>
      </c>
      <c r="BC32" s="16"/>
      <c r="BD32" s="16" t="s">
        <v>85</v>
      </c>
      <c r="BE32" s="23"/>
      <c r="BF32" s="16"/>
      <c r="BG32" s="16"/>
      <c r="BH32" s="16"/>
      <c r="BI32" s="16"/>
      <c r="BJ32" s="16"/>
      <c r="BK32" s="16"/>
      <c r="BL32" s="16"/>
      <c r="BM32" s="23"/>
      <c r="BN32" s="22"/>
      <c r="BO32" s="16"/>
      <c r="BP32" s="16"/>
      <c r="BQ32" s="16"/>
      <c r="BR32" s="16"/>
      <c r="BS32" s="16"/>
      <c r="BT32" s="16"/>
      <c r="BU32" s="23"/>
      <c r="BV32" s="13"/>
      <c r="BW32" s="13"/>
      <c r="BX32" s="13"/>
      <c r="BY32" s="13">
        <v>491</v>
      </c>
      <c r="BZ32" s="13">
        <v>100</v>
      </c>
      <c r="CA32" s="13">
        <v>1</v>
      </c>
      <c r="CB32" s="13">
        <v>88</v>
      </c>
      <c r="CC32" s="13"/>
      <c r="CD32" s="13"/>
      <c r="CE32" s="14">
        <f t="shared" si="0"/>
        <v>680</v>
      </c>
    </row>
    <row r="33" spans="1:83" s="6" customFormat="1" x14ac:dyDescent="0.45">
      <c r="A33" s="53" t="s">
        <v>42</v>
      </c>
      <c r="B33" s="15" t="s">
        <v>85</v>
      </c>
      <c r="C33" s="15"/>
      <c r="D33" s="15" t="s">
        <v>85</v>
      </c>
      <c r="E33" s="15"/>
      <c r="F33" s="15"/>
      <c r="G33" s="15"/>
      <c r="H33" s="15"/>
      <c r="I33" s="15"/>
      <c r="J33" s="24" t="s">
        <v>85</v>
      </c>
      <c r="K33" s="15"/>
      <c r="L33" s="15" t="s">
        <v>85</v>
      </c>
      <c r="M33" s="15"/>
      <c r="N33" s="15"/>
      <c r="O33" s="15"/>
      <c r="P33" s="15"/>
      <c r="Q33" s="25"/>
      <c r="R33" s="15"/>
      <c r="S33" s="15"/>
      <c r="T33" s="15"/>
      <c r="U33" s="15"/>
      <c r="V33" s="15"/>
      <c r="W33" s="15"/>
      <c r="X33" s="15"/>
      <c r="Y33" s="15"/>
      <c r="Z33" s="24" t="s">
        <v>85</v>
      </c>
      <c r="AA33" s="15"/>
      <c r="AB33" s="15" t="s">
        <v>85</v>
      </c>
      <c r="AC33" s="15"/>
      <c r="AD33" s="15" t="s">
        <v>85</v>
      </c>
      <c r="AE33" s="15" t="s">
        <v>85</v>
      </c>
      <c r="AF33" s="15"/>
      <c r="AG33" s="25"/>
      <c r="AH33" s="15" t="s">
        <v>85</v>
      </c>
      <c r="AI33" s="15"/>
      <c r="AJ33" s="15" t="s">
        <v>85</v>
      </c>
      <c r="AK33" s="15"/>
      <c r="AL33" s="15"/>
      <c r="AM33" s="15"/>
      <c r="AN33" s="15" t="s">
        <v>85</v>
      </c>
      <c r="AO33" s="15"/>
      <c r="AP33" s="24"/>
      <c r="AQ33" s="15"/>
      <c r="AR33" s="15"/>
      <c r="AS33" s="15"/>
      <c r="AT33" s="15"/>
      <c r="AU33" s="15"/>
      <c r="AV33" s="15"/>
      <c r="AW33" s="25"/>
      <c r="AX33" s="24" t="s">
        <v>85</v>
      </c>
      <c r="AY33" s="15"/>
      <c r="AZ33" s="15" t="s">
        <v>85</v>
      </c>
      <c r="BA33" s="15" t="s">
        <v>85</v>
      </c>
      <c r="BB33" s="15"/>
      <c r="BC33" s="15"/>
      <c r="BD33" s="15"/>
      <c r="BE33" s="25"/>
      <c r="BF33" s="15"/>
      <c r="BG33" s="15"/>
      <c r="BH33" s="15"/>
      <c r="BI33" s="15"/>
      <c r="BJ33" s="15"/>
      <c r="BK33" s="15"/>
      <c r="BL33" s="15"/>
      <c r="BM33" s="25"/>
      <c r="BN33" s="24"/>
      <c r="BO33" s="15"/>
      <c r="BP33" s="15"/>
      <c r="BQ33" s="15"/>
      <c r="BR33" s="15"/>
      <c r="BS33" s="15"/>
      <c r="BT33" s="15"/>
      <c r="BU33" s="25"/>
      <c r="BV33" s="12"/>
      <c r="BW33" s="12"/>
      <c r="BX33" s="12"/>
      <c r="BY33" s="12">
        <v>347</v>
      </c>
      <c r="BZ33" s="12">
        <v>655</v>
      </c>
      <c r="CA33" s="12"/>
      <c r="CB33" s="12">
        <v>655</v>
      </c>
      <c r="CC33" s="12"/>
      <c r="CD33" s="12"/>
      <c r="CE33" s="65">
        <f t="shared" si="0"/>
        <v>1657</v>
      </c>
    </row>
    <row r="34" spans="1:83" s="6" customFormat="1" x14ac:dyDescent="0.45">
      <c r="A34" s="52" t="s">
        <v>43</v>
      </c>
      <c r="B34" s="16"/>
      <c r="C34" s="16"/>
      <c r="D34" s="16"/>
      <c r="E34" s="16"/>
      <c r="F34" s="16"/>
      <c r="G34" s="16"/>
      <c r="H34" s="16"/>
      <c r="I34" s="16"/>
      <c r="J34" s="22"/>
      <c r="K34" s="16"/>
      <c r="L34" s="16"/>
      <c r="M34" s="16"/>
      <c r="N34" s="16"/>
      <c r="O34" s="16"/>
      <c r="P34" s="16"/>
      <c r="Q34" s="23"/>
      <c r="R34" s="16" t="s">
        <v>85</v>
      </c>
      <c r="S34" s="16"/>
      <c r="T34" s="16"/>
      <c r="U34" s="16"/>
      <c r="V34" s="16"/>
      <c r="W34" s="16"/>
      <c r="X34" s="16"/>
      <c r="Y34" s="16"/>
      <c r="Z34" s="22"/>
      <c r="AA34" s="16"/>
      <c r="AB34" s="16"/>
      <c r="AC34" s="16"/>
      <c r="AD34" s="16"/>
      <c r="AE34" s="16"/>
      <c r="AF34" s="16"/>
      <c r="AG34" s="23"/>
      <c r="AH34" s="16"/>
      <c r="AI34" s="16"/>
      <c r="AJ34" s="16"/>
      <c r="AK34" s="16"/>
      <c r="AL34" s="16"/>
      <c r="AM34" s="16"/>
      <c r="AN34" s="16"/>
      <c r="AO34" s="16"/>
      <c r="AP34" s="22" t="s">
        <v>85</v>
      </c>
      <c r="AQ34" s="16"/>
      <c r="AR34" s="16"/>
      <c r="AS34" s="16"/>
      <c r="AT34" s="16"/>
      <c r="AU34" s="16"/>
      <c r="AV34" s="16" t="s">
        <v>85</v>
      </c>
      <c r="AW34" s="23"/>
      <c r="AX34" s="22"/>
      <c r="AY34" s="16"/>
      <c r="AZ34" s="16"/>
      <c r="BA34" s="16"/>
      <c r="BB34" s="16"/>
      <c r="BC34" s="16"/>
      <c r="BD34" s="16"/>
      <c r="BE34" s="23"/>
      <c r="BF34" s="16"/>
      <c r="BG34" s="16"/>
      <c r="BH34" s="16"/>
      <c r="BI34" s="16"/>
      <c r="BJ34" s="16"/>
      <c r="BK34" s="16"/>
      <c r="BL34" s="16"/>
      <c r="BM34" s="23"/>
      <c r="BN34" s="22" t="s">
        <v>85</v>
      </c>
      <c r="BO34" s="16"/>
      <c r="BP34" s="16"/>
      <c r="BQ34" s="16"/>
      <c r="BR34" s="16"/>
      <c r="BS34" s="16"/>
      <c r="BT34" s="16"/>
      <c r="BU34" s="23"/>
      <c r="BV34" s="13"/>
      <c r="BW34" s="13"/>
      <c r="BX34" s="13"/>
      <c r="BY34" s="13"/>
      <c r="BZ34" s="13"/>
      <c r="CA34" s="13"/>
      <c r="CB34" s="13"/>
      <c r="CC34" s="13"/>
      <c r="CD34" s="13"/>
      <c r="CE34" s="14"/>
    </row>
    <row r="35" spans="1:83" s="6" customFormat="1" x14ac:dyDescent="0.45">
      <c r="A35" s="53" t="s">
        <v>44</v>
      </c>
      <c r="B35" s="15"/>
      <c r="C35" s="15"/>
      <c r="D35" s="15"/>
      <c r="E35" s="15"/>
      <c r="F35" s="15"/>
      <c r="G35" s="15"/>
      <c r="H35" s="15"/>
      <c r="I35" s="15"/>
      <c r="J35" s="24"/>
      <c r="K35" s="15"/>
      <c r="L35" s="15"/>
      <c r="M35" s="15"/>
      <c r="N35" s="15"/>
      <c r="O35" s="15"/>
      <c r="P35" s="15"/>
      <c r="Q35" s="25"/>
      <c r="R35" s="15"/>
      <c r="S35" s="15"/>
      <c r="T35" s="15"/>
      <c r="U35" s="15"/>
      <c r="V35" s="15"/>
      <c r="W35" s="15"/>
      <c r="X35" s="15"/>
      <c r="Y35" s="15"/>
      <c r="Z35" s="24"/>
      <c r="AA35" s="15"/>
      <c r="AB35" s="15"/>
      <c r="AC35" s="15"/>
      <c r="AD35" s="15"/>
      <c r="AE35" s="15"/>
      <c r="AF35" s="15"/>
      <c r="AG35" s="25"/>
      <c r="AH35" s="15"/>
      <c r="AI35" s="15"/>
      <c r="AJ35" s="15"/>
      <c r="AK35" s="15"/>
      <c r="AL35" s="15"/>
      <c r="AM35" s="15"/>
      <c r="AN35" s="15"/>
      <c r="AO35" s="15"/>
      <c r="AP35" s="24"/>
      <c r="AQ35" s="15"/>
      <c r="AR35" s="15"/>
      <c r="AS35" s="15"/>
      <c r="AT35" s="15"/>
      <c r="AU35" s="15"/>
      <c r="AV35" s="15"/>
      <c r="AW35" s="25"/>
      <c r="AX35" s="24"/>
      <c r="AY35" s="15"/>
      <c r="AZ35" s="15"/>
      <c r="BA35" s="15"/>
      <c r="BB35" s="15"/>
      <c r="BC35" s="15"/>
      <c r="BD35" s="15"/>
      <c r="BE35" s="25"/>
      <c r="BF35" s="15"/>
      <c r="BG35" s="15"/>
      <c r="BH35" s="15"/>
      <c r="BI35" s="15"/>
      <c r="BJ35" s="15"/>
      <c r="BK35" s="15"/>
      <c r="BL35" s="15"/>
      <c r="BM35" s="25"/>
      <c r="BN35" s="24"/>
      <c r="BO35" s="15"/>
      <c r="BP35" s="15"/>
      <c r="BQ35" s="15"/>
      <c r="BR35" s="15"/>
      <c r="BS35" s="15"/>
      <c r="BT35" s="15"/>
      <c r="BU35" s="25"/>
      <c r="BV35" s="12"/>
      <c r="BW35" s="12"/>
      <c r="BX35" s="12"/>
      <c r="BY35" s="12"/>
      <c r="BZ35" s="12"/>
      <c r="CA35" s="12"/>
      <c r="CB35" s="12"/>
      <c r="CC35" s="12"/>
      <c r="CD35" s="12"/>
      <c r="CE35" s="65"/>
    </row>
    <row r="36" spans="1:83" s="6" customFormat="1" x14ac:dyDescent="0.45">
      <c r="A36" s="52" t="s">
        <v>45</v>
      </c>
      <c r="B36" s="16"/>
      <c r="C36" s="16"/>
      <c r="D36" s="16"/>
      <c r="E36" s="16"/>
      <c r="F36" s="16"/>
      <c r="G36" s="16"/>
      <c r="H36" s="16"/>
      <c r="I36" s="16"/>
      <c r="J36" s="22"/>
      <c r="K36" s="16"/>
      <c r="L36" s="16"/>
      <c r="M36" s="16"/>
      <c r="N36" s="16"/>
      <c r="O36" s="16"/>
      <c r="P36" s="16"/>
      <c r="Q36" s="23"/>
      <c r="R36" s="16"/>
      <c r="S36" s="16"/>
      <c r="T36" s="16"/>
      <c r="U36" s="16"/>
      <c r="V36" s="16"/>
      <c r="W36" s="16"/>
      <c r="X36" s="16"/>
      <c r="Y36" s="16"/>
      <c r="Z36" s="22"/>
      <c r="AA36" s="16"/>
      <c r="AB36" s="16"/>
      <c r="AC36" s="16"/>
      <c r="AD36" s="16"/>
      <c r="AE36" s="16"/>
      <c r="AF36" s="16"/>
      <c r="AG36" s="23"/>
      <c r="AH36" s="16"/>
      <c r="AI36" s="16"/>
      <c r="AJ36" s="16"/>
      <c r="AK36" s="16"/>
      <c r="AL36" s="16"/>
      <c r="AM36" s="16"/>
      <c r="AN36" s="16"/>
      <c r="AO36" s="16"/>
      <c r="AP36" s="22"/>
      <c r="AQ36" s="16"/>
      <c r="AR36" s="16"/>
      <c r="AS36" s="16"/>
      <c r="AT36" s="16"/>
      <c r="AU36" s="16"/>
      <c r="AV36" s="16"/>
      <c r="AW36" s="23"/>
      <c r="AX36" s="22"/>
      <c r="AY36" s="16"/>
      <c r="AZ36" s="16"/>
      <c r="BA36" s="16"/>
      <c r="BB36" s="16"/>
      <c r="BC36" s="16"/>
      <c r="BD36" s="16"/>
      <c r="BE36" s="23"/>
      <c r="BF36" s="16"/>
      <c r="BG36" s="16"/>
      <c r="BH36" s="16"/>
      <c r="BI36" s="16"/>
      <c r="BJ36" s="16"/>
      <c r="BK36" s="16"/>
      <c r="BL36" s="16"/>
      <c r="BM36" s="23"/>
      <c r="BN36" s="22"/>
      <c r="BO36" s="16"/>
      <c r="BP36" s="16"/>
      <c r="BQ36" s="16"/>
      <c r="BR36" s="16"/>
      <c r="BS36" s="16"/>
      <c r="BT36" s="16"/>
      <c r="BU36" s="23"/>
      <c r="BV36" s="13"/>
      <c r="BW36" s="13"/>
      <c r="BX36" s="13"/>
      <c r="BY36" s="13"/>
      <c r="BZ36" s="13"/>
      <c r="CA36" s="13"/>
      <c r="CB36" s="13"/>
      <c r="CC36" s="13"/>
      <c r="CD36" s="13"/>
      <c r="CE36" s="14"/>
    </row>
    <row r="37" spans="1:83" s="6" customFormat="1" x14ac:dyDescent="0.45">
      <c r="A37" s="53" t="s">
        <v>46</v>
      </c>
      <c r="B37" s="15"/>
      <c r="C37" s="15"/>
      <c r="D37" s="15"/>
      <c r="E37" s="15"/>
      <c r="F37" s="15"/>
      <c r="G37" s="15"/>
      <c r="H37" s="15"/>
      <c r="I37" s="15"/>
      <c r="J37" s="24" t="s">
        <v>85</v>
      </c>
      <c r="K37" s="15"/>
      <c r="L37" s="15" t="s">
        <v>85</v>
      </c>
      <c r="M37" s="15"/>
      <c r="N37" s="15" t="s">
        <v>85</v>
      </c>
      <c r="O37" s="15" t="s">
        <v>85</v>
      </c>
      <c r="P37" s="15"/>
      <c r="Q37" s="25"/>
      <c r="R37" s="15"/>
      <c r="S37" s="15"/>
      <c r="T37" s="15"/>
      <c r="U37" s="15"/>
      <c r="V37" s="15"/>
      <c r="W37" s="15"/>
      <c r="X37" s="15"/>
      <c r="Y37" s="15"/>
      <c r="Z37" s="24" t="s">
        <v>85</v>
      </c>
      <c r="AA37" s="15"/>
      <c r="AB37" s="15" t="s">
        <v>85</v>
      </c>
      <c r="AC37" s="15" t="s">
        <v>85</v>
      </c>
      <c r="AD37" s="15"/>
      <c r="AE37" s="15"/>
      <c r="AF37" s="15"/>
      <c r="AG37" s="25"/>
      <c r="AH37" s="15" t="s">
        <v>85</v>
      </c>
      <c r="AI37" s="15"/>
      <c r="AJ37" s="15" t="s">
        <v>85</v>
      </c>
      <c r="AK37" s="15"/>
      <c r="AL37" s="15"/>
      <c r="AM37" s="15"/>
      <c r="AN37" s="15"/>
      <c r="AO37" s="15"/>
      <c r="AP37" s="24"/>
      <c r="AQ37" s="15"/>
      <c r="AR37" s="15"/>
      <c r="AS37" s="15"/>
      <c r="AT37" s="15"/>
      <c r="AU37" s="15"/>
      <c r="AV37" s="15"/>
      <c r="AW37" s="25"/>
      <c r="AX37" s="24"/>
      <c r="AY37" s="15"/>
      <c r="AZ37" s="15"/>
      <c r="BA37" s="15"/>
      <c r="BB37" s="15"/>
      <c r="BC37" s="15"/>
      <c r="BD37" s="15"/>
      <c r="BE37" s="25"/>
      <c r="BF37" s="15"/>
      <c r="BG37" s="15"/>
      <c r="BH37" s="15"/>
      <c r="BI37" s="15"/>
      <c r="BJ37" s="15"/>
      <c r="BK37" s="15"/>
      <c r="BL37" s="15"/>
      <c r="BM37" s="25"/>
      <c r="BN37" s="24"/>
      <c r="BO37" s="15"/>
      <c r="BP37" s="15"/>
      <c r="BQ37" s="15"/>
      <c r="BR37" s="15"/>
      <c r="BS37" s="15"/>
      <c r="BT37" s="15"/>
      <c r="BU37" s="25"/>
      <c r="BV37" s="12"/>
      <c r="BW37" s="12">
        <v>460</v>
      </c>
      <c r="BX37" s="12"/>
      <c r="BY37" s="12"/>
      <c r="BZ37" s="12"/>
      <c r="CA37" s="12"/>
      <c r="CB37" s="12"/>
      <c r="CC37" s="12"/>
      <c r="CD37" s="12"/>
      <c r="CE37" s="65">
        <f t="shared" si="0"/>
        <v>460</v>
      </c>
    </row>
    <row r="38" spans="1:83" s="6" customFormat="1" x14ac:dyDescent="0.45">
      <c r="A38" s="52" t="s">
        <v>47</v>
      </c>
      <c r="B38" s="16" t="s">
        <v>85</v>
      </c>
      <c r="C38" s="16"/>
      <c r="D38" s="16"/>
      <c r="E38" s="16"/>
      <c r="F38" s="16"/>
      <c r="G38" s="16"/>
      <c r="H38" s="16" t="s">
        <v>85</v>
      </c>
      <c r="I38" s="16"/>
      <c r="J38" s="22"/>
      <c r="K38" s="16"/>
      <c r="L38" s="16"/>
      <c r="M38" s="16"/>
      <c r="N38" s="16"/>
      <c r="O38" s="16"/>
      <c r="P38" s="16"/>
      <c r="Q38" s="23"/>
      <c r="R38" s="16"/>
      <c r="S38" s="16"/>
      <c r="T38" s="16"/>
      <c r="U38" s="16"/>
      <c r="V38" s="16"/>
      <c r="W38" s="16"/>
      <c r="X38" s="16"/>
      <c r="Y38" s="16"/>
      <c r="Z38" s="22"/>
      <c r="AA38" s="16"/>
      <c r="AB38" s="16"/>
      <c r="AC38" s="16"/>
      <c r="AD38" s="16"/>
      <c r="AE38" s="16"/>
      <c r="AF38" s="16"/>
      <c r="AG38" s="23"/>
      <c r="AH38" s="16"/>
      <c r="AI38" s="16"/>
      <c r="AJ38" s="16"/>
      <c r="AK38" s="16"/>
      <c r="AL38" s="16"/>
      <c r="AM38" s="16"/>
      <c r="AN38" s="16"/>
      <c r="AO38" s="16"/>
      <c r="AP38" s="22"/>
      <c r="AQ38" s="16"/>
      <c r="AR38" s="16"/>
      <c r="AS38" s="16"/>
      <c r="AT38" s="16"/>
      <c r="AU38" s="16"/>
      <c r="AV38" s="16"/>
      <c r="AW38" s="23"/>
      <c r="AX38" s="22"/>
      <c r="AY38" s="16"/>
      <c r="AZ38" s="16"/>
      <c r="BA38" s="16"/>
      <c r="BB38" s="16"/>
      <c r="BC38" s="16"/>
      <c r="BD38" s="16"/>
      <c r="BE38" s="23"/>
      <c r="BF38" s="16"/>
      <c r="BG38" s="16"/>
      <c r="BH38" s="16"/>
      <c r="BI38" s="16"/>
      <c r="BJ38" s="16"/>
      <c r="BK38" s="16"/>
      <c r="BL38" s="16"/>
      <c r="BM38" s="23"/>
      <c r="BN38" s="22"/>
      <c r="BO38" s="16"/>
      <c r="BP38" s="16"/>
      <c r="BQ38" s="16"/>
      <c r="BR38" s="16"/>
      <c r="BS38" s="16"/>
      <c r="BT38" s="16"/>
      <c r="BU38" s="23"/>
      <c r="BV38" s="13"/>
      <c r="BW38" s="13"/>
      <c r="BX38" s="13"/>
      <c r="BY38" s="13"/>
      <c r="BZ38" s="13"/>
      <c r="CA38" s="13"/>
      <c r="CB38" s="13"/>
      <c r="CC38" s="13"/>
      <c r="CD38" s="13"/>
      <c r="CE38" s="14"/>
    </row>
    <row r="39" spans="1:83" s="6" customFormat="1" x14ac:dyDescent="0.45">
      <c r="A39" s="53" t="s">
        <v>48</v>
      </c>
      <c r="B39" s="15" t="s">
        <v>85</v>
      </c>
      <c r="C39" s="15"/>
      <c r="D39" s="15"/>
      <c r="E39" s="15"/>
      <c r="F39" s="15"/>
      <c r="G39" s="15"/>
      <c r="H39" s="15"/>
      <c r="I39" s="15"/>
      <c r="J39" s="24"/>
      <c r="K39" s="15"/>
      <c r="L39" s="15"/>
      <c r="M39" s="15"/>
      <c r="N39" s="15"/>
      <c r="O39" s="15"/>
      <c r="P39" s="15"/>
      <c r="Q39" s="25"/>
      <c r="R39" s="15"/>
      <c r="S39" s="15"/>
      <c r="T39" s="15"/>
      <c r="U39" s="15"/>
      <c r="V39" s="15"/>
      <c r="W39" s="15"/>
      <c r="X39" s="15"/>
      <c r="Y39" s="15"/>
      <c r="Z39" s="24" t="s">
        <v>85</v>
      </c>
      <c r="AA39" s="15"/>
      <c r="AB39" s="15"/>
      <c r="AC39" s="15"/>
      <c r="AD39" s="15"/>
      <c r="AE39" s="15"/>
      <c r="AF39" s="15"/>
      <c r="AG39" s="25"/>
      <c r="AH39" s="15" t="s">
        <v>85</v>
      </c>
      <c r="AI39" s="15"/>
      <c r="AJ39" s="15"/>
      <c r="AK39" s="15"/>
      <c r="AL39" s="15"/>
      <c r="AM39" s="15"/>
      <c r="AN39" s="15"/>
      <c r="AO39" s="15"/>
      <c r="AP39" s="24"/>
      <c r="AQ39" s="15"/>
      <c r="AR39" s="15"/>
      <c r="AS39" s="15"/>
      <c r="AT39" s="15"/>
      <c r="AU39" s="15"/>
      <c r="AV39" s="15"/>
      <c r="AW39" s="25"/>
      <c r="AX39" s="24" t="s">
        <v>85</v>
      </c>
      <c r="AY39" s="15"/>
      <c r="AZ39" s="15"/>
      <c r="BA39" s="15"/>
      <c r="BB39" s="15"/>
      <c r="BC39" s="15"/>
      <c r="BD39" s="15"/>
      <c r="BE39" s="25"/>
      <c r="BF39" s="15"/>
      <c r="BG39" s="15"/>
      <c r="BH39" s="15"/>
      <c r="BI39" s="15"/>
      <c r="BJ39" s="15"/>
      <c r="BK39" s="15"/>
      <c r="BL39" s="15"/>
      <c r="BM39" s="25"/>
      <c r="BN39" s="24" t="s">
        <v>85</v>
      </c>
      <c r="BO39" s="15"/>
      <c r="BP39" s="15"/>
      <c r="BQ39" s="15"/>
      <c r="BR39" s="15"/>
      <c r="BS39" s="15"/>
      <c r="BT39" s="15"/>
      <c r="BU39" s="25"/>
      <c r="BV39" s="12">
        <v>31</v>
      </c>
      <c r="BW39" s="12"/>
      <c r="BX39" s="12"/>
      <c r="BY39" s="12">
        <v>232</v>
      </c>
      <c r="BZ39" s="12"/>
      <c r="CA39" s="12"/>
      <c r="CB39" s="12"/>
      <c r="CC39" s="12"/>
      <c r="CD39" s="12"/>
      <c r="CE39" s="65">
        <f t="shared" si="0"/>
        <v>263</v>
      </c>
    </row>
    <row r="40" spans="1:83" s="6" customFormat="1" x14ac:dyDescent="0.45">
      <c r="A40" s="52" t="s">
        <v>49</v>
      </c>
      <c r="B40" s="16"/>
      <c r="C40" s="16"/>
      <c r="D40" s="16"/>
      <c r="E40" s="16"/>
      <c r="F40" s="16"/>
      <c r="G40" s="16"/>
      <c r="H40" s="16"/>
      <c r="I40" s="16"/>
      <c r="J40" s="22"/>
      <c r="K40" s="16"/>
      <c r="L40" s="16"/>
      <c r="M40" s="16"/>
      <c r="N40" s="16"/>
      <c r="O40" s="16"/>
      <c r="P40" s="16"/>
      <c r="Q40" s="23"/>
      <c r="R40" s="16"/>
      <c r="S40" s="16"/>
      <c r="T40" s="16"/>
      <c r="U40" s="16"/>
      <c r="V40" s="16"/>
      <c r="W40" s="16"/>
      <c r="X40" s="16"/>
      <c r="Y40" s="16"/>
      <c r="Z40" s="22"/>
      <c r="AA40" s="16"/>
      <c r="AB40" s="16"/>
      <c r="AC40" s="16"/>
      <c r="AD40" s="16"/>
      <c r="AE40" s="16"/>
      <c r="AF40" s="16"/>
      <c r="AG40" s="23"/>
      <c r="AH40" s="16"/>
      <c r="AI40" s="16"/>
      <c r="AJ40" s="16"/>
      <c r="AK40" s="16"/>
      <c r="AL40" s="16"/>
      <c r="AM40" s="16"/>
      <c r="AN40" s="16"/>
      <c r="AO40" s="16"/>
      <c r="AP40" s="22"/>
      <c r="AQ40" s="16"/>
      <c r="AR40" s="16"/>
      <c r="AS40" s="16"/>
      <c r="AT40" s="16"/>
      <c r="AU40" s="16"/>
      <c r="AV40" s="16"/>
      <c r="AW40" s="23"/>
      <c r="AX40" s="22"/>
      <c r="AY40" s="16"/>
      <c r="AZ40" s="16"/>
      <c r="BA40" s="16"/>
      <c r="BB40" s="16"/>
      <c r="BC40" s="16"/>
      <c r="BD40" s="16"/>
      <c r="BE40" s="23"/>
      <c r="BF40" s="16"/>
      <c r="BG40" s="16"/>
      <c r="BH40" s="16"/>
      <c r="BI40" s="16"/>
      <c r="BJ40" s="16"/>
      <c r="BK40" s="16"/>
      <c r="BL40" s="16"/>
      <c r="BM40" s="23"/>
      <c r="BN40" s="22"/>
      <c r="BO40" s="16"/>
      <c r="BP40" s="16"/>
      <c r="BQ40" s="16"/>
      <c r="BR40" s="16"/>
      <c r="BS40" s="16"/>
      <c r="BT40" s="16"/>
      <c r="BU40" s="23"/>
      <c r="BV40" s="13"/>
      <c r="BW40" s="13"/>
      <c r="BX40" s="13"/>
      <c r="BY40" s="13"/>
      <c r="BZ40" s="13"/>
      <c r="CA40" s="13"/>
      <c r="CB40" s="13"/>
      <c r="CC40" s="13"/>
      <c r="CD40" s="13"/>
      <c r="CE40" s="14"/>
    </row>
    <row r="41" spans="1:83" s="6" customFormat="1" x14ac:dyDescent="0.45">
      <c r="A41" s="53" t="s">
        <v>50</v>
      </c>
      <c r="B41" s="15" t="s">
        <v>85</v>
      </c>
      <c r="C41" s="15"/>
      <c r="D41" s="15"/>
      <c r="E41" s="15"/>
      <c r="F41" s="15"/>
      <c r="G41" s="15"/>
      <c r="H41" s="15"/>
      <c r="I41" s="15"/>
      <c r="J41" s="24"/>
      <c r="K41" s="15"/>
      <c r="L41" s="15"/>
      <c r="M41" s="15"/>
      <c r="N41" s="15"/>
      <c r="O41" s="15"/>
      <c r="P41" s="15"/>
      <c r="Q41" s="25"/>
      <c r="R41" s="15" t="s">
        <v>85</v>
      </c>
      <c r="S41" s="15"/>
      <c r="T41" s="15" t="s">
        <v>85</v>
      </c>
      <c r="U41" s="15"/>
      <c r="V41" s="15" t="s">
        <v>85</v>
      </c>
      <c r="W41" s="15"/>
      <c r="X41" s="15"/>
      <c r="Y41" s="15"/>
      <c r="Z41" s="24"/>
      <c r="AA41" s="15"/>
      <c r="AB41" s="15"/>
      <c r="AC41" s="15"/>
      <c r="AD41" s="15"/>
      <c r="AE41" s="15"/>
      <c r="AF41" s="15"/>
      <c r="AG41" s="25"/>
      <c r="AH41" s="15" t="s">
        <v>85</v>
      </c>
      <c r="AI41" s="15"/>
      <c r="AJ41" s="15"/>
      <c r="AK41" s="15"/>
      <c r="AL41" s="15"/>
      <c r="AM41" s="15"/>
      <c r="AN41" s="15"/>
      <c r="AO41" s="15"/>
      <c r="AP41" s="24"/>
      <c r="AQ41" s="15"/>
      <c r="AR41" s="15"/>
      <c r="AS41" s="15"/>
      <c r="AT41" s="15"/>
      <c r="AU41" s="15"/>
      <c r="AV41" s="15"/>
      <c r="AW41" s="25"/>
      <c r="AX41" s="24"/>
      <c r="AY41" s="15"/>
      <c r="AZ41" s="15"/>
      <c r="BA41" s="15"/>
      <c r="BB41" s="15"/>
      <c r="BC41" s="15"/>
      <c r="BD41" s="15"/>
      <c r="BE41" s="25"/>
      <c r="BF41" s="15"/>
      <c r="BG41" s="15"/>
      <c r="BH41" s="15"/>
      <c r="BI41" s="15"/>
      <c r="BJ41" s="15"/>
      <c r="BK41" s="15"/>
      <c r="BL41" s="15"/>
      <c r="BM41" s="25"/>
      <c r="BN41" s="24"/>
      <c r="BO41" s="15"/>
      <c r="BP41" s="15"/>
      <c r="BQ41" s="15"/>
      <c r="BR41" s="15"/>
      <c r="BS41" s="15"/>
      <c r="BT41" s="15"/>
      <c r="BU41" s="25"/>
      <c r="BV41" s="12"/>
      <c r="BW41" s="12"/>
      <c r="BX41" s="12">
        <v>52</v>
      </c>
      <c r="BY41" s="12"/>
      <c r="BZ41" s="12"/>
      <c r="CA41" s="12"/>
      <c r="CB41" s="12"/>
      <c r="CC41" s="12"/>
      <c r="CD41" s="12"/>
      <c r="CE41" s="65">
        <f t="shared" si="0"/>
        <v>52</v>
      </c>
    </row>
    <row r="42" spans="1:83" s="6" customFormat="1" x14ac:dyDescent="0.45">
      <c r="A42" s="52" t="s">
        <v>51</v>
      </c>
      <c r="B42" s="16"/>
      <c r="C42" s="16"/>
      <c r="D42" s="16"/>
      <c r="E42" s="16"/>
      <c r="F42" s="16"/>
      <c r="G42" s="16"/>
      <c r="H42" s="16"/>
      <c r="I42" s="16"/>
      <c r="J42" s="22"/>
      <c r="K42" s="16"/>
      <c r="L42" s="16"/>
      <c r="M42" s="16"/>
      <c r="N42" s="16"/>
      <c r="O42" s="16"/>
      <c r="P42" s="16"/>
      <c r="Q42" s="23"/>
      <c r="R42" s="16"/>
      <c r="S42" s="16"/>
      <c r="T42" s="16"/>
      <c r="U42" s="16"/>
      <c r="V42" s="16"/>
      <c r="W42" s="16"/>
      <c r="X42" s="16"/>
      <c r="Y42" s="16"/>
      <c r="Z42" s="22"/>
      <c r="AA42" s="16"/>
      <c r="AB42" s="16"/>
      <c r="AC42" s="16"/>
      <c r="AD42" s="16"/>
      <c r="AE42" s="16"/>
      <c r="AF42" s="16"/>
      <c r="AG42" s="23"/>
      <c r="AH42" s="16"/>
      <c r="AI42" s="16"/>
      <c r="AJ42" s="16"/>
      <c r="AK42" s="16"/>
      <c r="AL42" s="16"/>
      <c r="AM42" s="16"/>
      <c r="AN42" s="16"/>
      <c r="AO42" s="16"/>
      <c r="AP42" s="22"/>
      <c r="AQ42" s="16"/>
      <c r="AR42" s="16"/>
      <c r="AS42" s="16"/>
      <c r="AT42" s="16"/>
      <c r="AU42" s="16"/>
      <c r="AV42" s="16"/>
      <c r="AW42" s="23"/>
      <c r="AX42" s="22"/>
      <c r="AY42" s="16"/>
      <c r="AZ42" s="16"/>
      <c r="BA42" s="16"/>
      <c r="BB42" s="16"/>
      <c r="BC42" s="16"/>
      <c r="BD42" s="16"/>
      <c r="BE42" s="23"/>
      <c r="BF42" s="16"/>
      <c r="BG42" s="16"/>
      <c r="BH42" s="16"/>
      <c r="BI42" s="16"/>
      <c r="BJ42" s="16"/>
      <c r="BK42" s="16"/>
      <c r="BL42" s="16"/>
      <c r="BM42" s="23"/>
      <c r="BN42" s="22"/>
      <c r="BO42" s="16"/>
      <c r="BP42" s="16"/>
      <c r="BQ42" s="16"/>
      <c r="BR42" s="16"/>
      <c r="BS42" s="16"/>
      <c r="BT42" s="16"/>
      <c r="BU42" s="23"/>
      <c r="BV42" s="13"/>
      <c r="BW42" s="13"/>
      <c r="BX42" s="13"/>
      <c r="BY42" s="13"/>
      <c r="BZ42" s="13"/>
      <c r="CA42" s="13"/>
      <c r="CB42" s="13"/>
      <c r="CC42" s="13"/>
      <c r="CD42" s="13"/>
      <c r="CE42" s="14"/>
    </row>
    <row r="43" spans="1:83" s="6" customFormat="1" x14ac:dyDescent="0.45">
      <c r="A43" s="53" t="s">
        <v>52</v>
      </c>
      <c r="B43" s="15"/>
      <c r="C43" s="15"/>
      <c r="D43" s="15"/>
      <c r="E43" s="15"/>
      <c r="F43" s="15"/>
      <c r="G43" s="15"/>
      <c r="H43" s="15"/>
      <c r="I43" s="15"/>
      <c r="J43" s="24"/>
      <c r="K43" s="15"/>
      <c r="L43" s="15"/>
      <c r="M43" s="15"/>
      <c r="N43" s="15"/>
      <c r="O43" s="15"/>
      <c r="P43" s="15"/>
      <c r="Q43" s="25"/>
      <c r="R43" s="15"/>
      <c r="S43" s="15"/>
      <c r="T43" s="15"/>
      <c r="U43" s="15"/>
      <c r="V43" s="15"/>
      <c r="W43" s="15"/>
      <c r="X43" s="15"/>
      <c r="Y43" s="15"/>
      <c r="Z43" s="24"/>
      <c r="AA43" s="15"/>
      <c r="AB43" s="15"/>
      <c r="AC43" s="15"/>
      <c r="AD43" s="15"/>
      <c r="AE43" s="15"/>
      <c r="AF43" s="15"/>
      <c r="AG43" s="25"/>
      <c r="AH43" s="15"/>
      <c r="AI43" s="15"/>
      <c r="AJ43" s="15"/>
      <c r="AK43" s="15"/>
      <c r="AL43" s="15"/>
      <c r="AM43" s="15"/>
      <c r="AN43" s="15"/>
      <c r="AO43" s="15"/>
      <c r="AP43" s="24" t="s">
        <v>85</v>
      </c>
      <c r="AQ43" s="15"/>
      <c r="AR43" s="15"/>
      <c r="AS43" s="15"/>
      <c r="AT43" s="15" t="s">
        <v>85</v>
      </c>
      <c r="AU43" s="15"/>
      <c r="AV43" s="15"/>
      <c r="AW43" s="25"/>
      <c r="AX43" s="24"/>
      <c r="AY43" s="15"/>
      <c r="AZ43" s="15"/>
      <c r="BA43" s="15"/>
      <c r="BB43" s="15"/>
      <c r="BC43" s="15"/>
      <c r="BD43" s="15"/>
      <c r="BE43" s="25"/>
      <c r="BF43" s="15"/>
      <c r="BG43" s="15"/>
      <c r="BH43" s="15"/>
      <c r="BI43" s="15"/>
      <c r="BJ43" s="15"/>
      <c r="BK43" s="15"/>
      <c r="BL43" s="15"/>
      <c r="BM43" s="25"/>
      <c r="BN43" s="24"/>
      <c r="BO43" s="15"/>
      <c r="BP43" s="15"/>
      <c r="BQ43" s="15"/>
      <c r="BR43" s="15"/>
      <c r="BS43" s="15"/>
      <c r="BT43" s="15"/>
      <c r="BU43" s="25"/>
      <c r="BV43" s="12"/>
      <c r="BW43" s="12"/>
      <c r="BX43" s="12"/>
      <c r="BY43" s="12"/>
      <c r="BZ43" s="12"/>
      <c r="CA43" s="12"/>
      <c r="CB43" s="12"/>
      <c r="CC43" s="12"/>
      <c r="CD43" s="12"/>
      <c r="CE43" s="65"/>
    </row>
    <row r="44" spans="1:83" s="6" customFormat="1" x14ac:dyDescent="0.45">
      <c r="A44" s="52" t="s">
        <v>53</v>
      </c>
      <c r="B44" s="16"/>
      <c r="C44" s="16"/>
      <c r="D44" s="16"/>
      <c r="E44" s="16"/>
      <c r="F44" s="16"/>
      <c r="G44" s="16"/>
      <c r="H44" s="16"/>
      <c r="I44" s="16"/>
      <c r="J44" s="22"/>
      <c r="K44" s="16"/>
      <c r="L44" s="16"/>
      <c r="M44" s="16"/>
      <c r="N44" s="16"/>
      <c r="O44" s="16"/>
      <c r="P44" s="16"/>
      <c r="Q44" s="23"/>
      <c r="R44" s="16"/>
      <c r="S44" s="16"/>
      <c r="T44" s="16"/>
      <c r="U44" s="16"/>
      <c r="V44" s="16"/>
      <c r="W44" s="16"/>
      <c r="X44" s="16"/>
      <c r="Y44" s="16"/>
      <c r="Z44" s="22"/>
      <c r="AA44" s="16"/>
      <c r="AB44" s="16"/>
      <c r="AC44" s="16"/>
      <c r="AD44" s="16"/>
      <c r="AE44" s="16"/>
      <c r="AF44" s="16"/>
      <c r="AG44" s="23"/>
      <c r="AH44" s="16"/>
      <c r="AI44" s="16"/>
      <c r="AJ44" s="16"/>
      <c r="AK44" s="16"/>
      <c r="AL44" s="16"/>
      <c r="AM44" s="16"/>
      <c r="AN44" s="16"/>
      <c r="AO44" s="16"/>
      <c r="AP44" s="22"/>
      <c r="AQ44" s="16"/>
      <c r="AR44" s="16"/>
      <c r="AS44" s="16"/>
      <c r="AT44" s="16"/>
      <c r="AU44" s="16"/>
      <c r="AV44" s="16"/>
      <c r="AW44" s="23"/>
      <c r="AX44" s="22"/>
      <c r="AY44" s="16"/>
      <c r="AZ44" s="16"/>
      <c r="BA44" s="16"/>
      <c r="BB44" s="16"/>
      <c r="BC44" s="16"/>
      <c r="BD44" s="16"/>
      <c r="BE44" s="23"/>
      <c r="BF44" s="16"/>
      <c r="BG44" s="16"/>
      <c r="BH44" s="16"/>
      <c r="BI44" s="16"/>
      <c r="BJ44" s="16"/>
      <c r="BK44" s="16"/>
      <c r="BL44" s="16"/>
      <c r="BM44" s="23"/>
      <c r="BN44" s="22"/>
      <c r="BO44" s="16"/>
      <c r="BP44" s="16"/>
      <c r="BQ44" s="16"/>
      <c r="BR44" s="16"/>
      <c r="BS44" s="16"/>
      <c r="BT44" s="16"/>
      <c r="BU44" s="23"/>
      <c r="BV44" s="13"/>
      <c r="BW44" s="13"/>
      <c r="BX44" s="13"/>
      <c r="BY44" s="13"/>
      <c r="BZ44" s="13"/>
      <c r="CA44" s="13"/>
      <c r="CB44" s="13"/>
      <c r="CC44" s="13"/>
      <c r="CD44" s="13"/>
      <c r="CE44" s="14"/>
    </row>
    <row r="45" spans="1:83" s="6" customFormat="1" x14ac:dyDescent="0.45">
      <c r="A45" s="53" t="s">
        <v>54</v>
      </c>
      <c r="B45" s="15"/>
      <c r="C45" s="15"/>
      <c r="D45" s="15"/>
      <c r="E45" s="15"/>
      <c r="F45" s="15"/>
      <c r="G45" s="15"/>
      <c r="H45" s="15"/>
      <c r="I45" s="15"/>
      <c r="J45" s="24"/>
      <c r="K45" s="15"/>
      <c r="L45" s="15"/>
      <c r="M45" s="15"/>
      <c r="N45" s="15"/>
      <c r="O45" s="15"/>
      <c r="P45" s="15"/>
      <c r="Q45" s="25"/>
      <c r="R45" s="15"/>
      <c r="S45" s="15"/>
      <c r="T45" s="15"/>
      <c r="U45" s="15"/>
      <c r="V45" s="15"/>
      <c r="W45" s="15"/>
      <c r="X45" s="15"/>
      <c r="Y45" s="15"/>
      <c r="Z45" s="24"/>
      <c r="AA45" s="15"/>
      <c r="AB45" s="15"/>
      <c r="AC45" s="15"/>
      <c r="AD45" s="15"/>
      <c r="AE45" s="15"/>
      <c r="AF45" s="15"/>
      <c r="AG45" s="25"/>
      <c r="AH45" s="15"/>
      <c r="AI45" s="15"/>
      <c r="AJ45" s="15"/>
      <c r="AK45" s="15"/>
      <c r="AL45" s="15"/>
      <c r="AM45" s="15"/>
      <c r="AN45" s="15"/>
      <c r="AO45" s="15"/>
      <c r="AP45" s="24"/>
      <c r="AQ45" s="15"/>
      <c r="AR45" s="15"/>
      <c r="AS45" s="15"/>
      <c r="AT45" s="15"/>
      <c r="AU45" s="15"/>
      <c r="AV45" s="15"/>
      <c r="AW45" s="25"/>
      <c r="AX45" s="24"/>
      <c r="AY45" s="15"/>
      <c r="AZ45" s="15"/>
      <c r="BA45" s="15"/>
      <c r="BB45" s="15"/>
      <c r="BC45" s="15"/>
      <c r="BD45" s="15"/>
      <c r="BE45" s="25"/>
      <c r="BF45" s="15"/>
      <c r="BG45" s="15"/>
      <c r="BH45" s="15"/>
      <c r="BI45" s="15"/>
      <c r="BJ45" s="15"/>
      <c r="BK45" s="15"/>
      <c r="BL45" s="15"/>
      <c r="BM45" s="25"/>
      <c r="BN45" s="24"/>
      <c r="BO45" s="15"/>
      <c r="BP45" s="15"/>
      <c r="BQ45" s="15"/>
      <c r="BR45" s="15"/>
      <c r="BS45" s="15"/>
      <c r="BT45" s="15"/>
      <c r="BU45" s="25"/>
      <c r="BV45" s="12"/>
      <c r="BW45" s="12"/>
      <c r="BX45" s="12"/>
      <c r="BY45" s="12"/>
      <c r="BZ45" s="12"/>
      <c r="CA45" s="12"/>
      <c r="CB45" s="12"/>
      <c r="CC45" s="12"/>
      <c r="CD45" s="12"/>
      <c r="CE45" s="65"/>
    </row>
    <row r="46" spans="1:83" s="6" customFormat="1" x14ac:dyDescent="0.45">
      <c r="A46" s="52" t="s">
        <v>55</v>
      </c>
      <c r="B46" s="16" t="s">
        <v>85</v>
      </c>
      <c r="C46" s="16"/>
      <c r="D46" s="16"/>
      <c r="E46" s="16"/>
      <c r="F46" s="16"/>
      <c r="G46" s="16"/>
      <c r="H46" s="16"/>
      <c r="I46" s="16"/>
      <c r="J46" s="22"/>
      <c r="K46" s="16"/>
      <c r="L46" s="16"/>
      <c r="M46" s="16"/>
      <c r="N46" s="16"/>
      <c r="O46" s="16"/>
      <c r="P46" s="16"/>
      <c r="Q46" s="23"/>
      <c r="R46" s="16"/>
      <c r="S46" s="16"/>
      <c r="T46" s="16"/>
      <c r="U46" s="16"/>
      <c r="V46" s="16"/>
      <c r="W46" s="16"/>
      <c r="X46" s="16"/>
      <c r="Y46" s="16"/>
      <c r="Z46" s="22" t="s">
        <v>85</v>
      </c>
      <c r="AA46" s="16"/>
      <c r="AB46" s="16" t="s">
        <v>85</v>
      </c>
      <c r="AC46" s="16" t="s">
        <v>85</v>
      </c>
      <c r="AD46" s="16" t="s">
        <v>85</v>
      </c>
      <c r="AE46" s="16" t="s">
        <v>85</v>
      </c>
      <c r="AF46" s="16"/>
      <c r="AG46" s="23"/>
      <c r="AH46" s="16" t="s">
        <v>85</v>
      </c>
      <c r="AI46" s="16"/>
      <c r="AJ46" s="16"/>
      <c r="AK46" s="16"/>
      <c r="AL46" s="16"/>
      <c r="AM46" s="16"/>
      <c r="AN46" s="16"/>
      <c r="AO46" s="16"/>
      <c r="AP46" s="22"/>
      <c r="AQ46" s="16"/>
      <c r="AR46" s="16"/>
      <c r="AS46" s="16"/>
      <c r="AT46" s="16"/>
      <c r="AU46" s="16"/>
      <c r="AV46" s="16"/>
      <c r="AW46" s="23"/>
      <c r="AX46" s="22" t="s">
        <v>85</v>
      </c>
      <c r="AY46" s="16"/>
      <c r="AZ46" s="16"/>
      <c r="BA46" s="16"/>
      <c r="BB46" s="16"/>
      <c r="BC46" s="16"/>
      <c r="BD46" s="16"/>
      <c r="BE46" s="23"/>
      <c r="BF46" s="16"/>
      <c r="BG46" s="16"/>
      <c r="BH46" s="16"/>
      <c r="BI46" s="16"/>
      <c r="BJ46" s="16"/>
      <c r="BK46" s="16"/>
      <c r="BL46" s="16"/>
      <c r="BM46" s="23"/>
      <c r="BN46" s="22" t="s">
        <v>85</v>
      </c>
      <c r="BO46" s="16"/>
      <c r="BP46" s="16"/>
      <c r="BQ46" s="16"/>
      <c r="BR46" s="16"/>
      <c r="BS46" s="16"/>
      <c r="BT46" s="16"/>
      <c r="BU46" s="23"/>
      <c r="BV46" s="13"/>
      <c r="BW46" s="13"/>
      <c r="BX46" s="13" t="s">
        <v>88</v>
      </c>
      <c r="BY46" s="13">
        <v>38</v>
      </c>
      <c r="BZ46" s="13"/>
      <c r="CA46" s="13"/>
      <c r="CB46" s="13"/>
      <c r="CC46" s="13"/>
      <c r="CD46" s="13"/>
      <c r="CE46" s="14">
        <f t="shared" si="0"/>
        <v>38</v>
      </c>
    </row>
    <row r="47" spans="1:83" s="6" customFormat="1" x14ac:dyDescent="0.45">
      <c r="A47" s="53" t="s">
        <v>56</v>
      </c>
      <c r="B47" s="15" t="s">
        <v>85</v>
      </c>
      <c r="C47" s="15"/>
      <c r="D47" s="15"/>
      <c r="E47" s="15"/>
      <c r="F47" s="15" t="s">
        <v>85</v>
      </c>
      <c r="G47" s="15"/>
      <c r="H47" s="15"/>
      <c r="I47" s="15"/>
      <c r="J47" s="24" t="s">
        <v>85</v>
      </c>
      <c r="K47" s="15"/>
      <c r="L47" s="15"/>
      <c r="M47" s="15"/>
      <c r="N47" s="15" t="s">
        <v>85</v>
      </c>
      <c r="O47" s="15"/>
      <c r="P47" s="15"/>
      <c r="Q47" s="25"/>
      <c r="R47" s="15"/>
      <c r="S47" s="15"/>
      <c r="T47" s="15"/>
      <c r="U47" s="15"/>
      <c r="V47" s="15"/>
      <c r="W47" s="15"/>
      <c r="X47" s="15"/>
      <c r="Y47" s="15"/>
      <c r="Z47" s="24"/>
      <c r="AA47" s="15"/>
      <c r="AB47" s="15"/>
      <c r="AC47" s="15"/>
      <c r="AD47" s="15"/>
      <c r="AE47" s="15"/>
      <c r="AF47" s="15"/>
      <c r="AG47" s="25"/>
      <c r="AH47" s="15"/>
      <c r="AI47" s="15"/>
      <c r="AJ47" s="15"/>
      <c r="AK47" s="15"/>
      <c r="AL47" s="15"/>
      <c r="AM47" s="15"/>
      <c r="AN47" s="15"/>
      <c r="AO47" s="15"/>
      <c r="AP47" s="24"/>
      <c r="AQ47" s="15"/>
      <c r="AR47" s="15"/>
      <c r="AS47" s="15"/>
      <c r="AT47" s="15"/>
      <c r="AU47" s="15"/>
      <c r="AV47" s="15"/>
      <c r="AW47" s="25"/>
      <c r="AX47" s="24"/>
      <c r="AY47" s="15"/>
      <c r="AZ47" s="15"/>
      <c r="BA47" s="15"/>
      <c r="BB47" s="15"/>
      <c r="BC47" s="15"/>
      <c r="BD47" s="15"/>
      <c r="BE47" s="25"/>
      <c r="BF47" s="15"/>
      <c r="BG47" s="15"/>
      <c r="BH47" s="15"/>
      <c r="BI47" s="15"/>
      <c r="BJ47" s="15"/>
      <c r="BK47" s="15"/>
      <c r="BL47" s="15"/>
      <c r="BM47" s="25"/>
      <c r="BN47" s="24"/>
      <c r="BO47" s="15"/>
      <c r="BP47" s="15"/>
      <c r="BQ47" s="15"/>
      <c r="BR47" s="15"/>
      <c r="BS47" s="15"/>
      <c r="BT47" s="15"/>
      <c r="BU47" s="25"/>
      <c r="BV47" s="12"/>
      <c r="BW47" s="12"/>
      <c r="BX47" s="12"/>
      <c r="BY47" s="12"/>
      <c r="BZ47" s="12"/>
      <c r="CA47" s="12"/>
      <c r="CB47" s="12"/>
      <c r="CC47" s="12"/>
      <c r="CD47" s="12"/>
      <c r="CE47" s="65"/>
    </row>
    <row r="48" spans="1:83" s="6" customFormat="1" x14ac:dyDescent="0.45">
      <c r="A48" s="52" t="s">
        <v>57</v>
      </c>
      <c r="B48" s="16" t="s">
        <v>85</v>
      </c>
      <c r="C48" s="16"/>
      <c r="D48" s="16"/>
      <c r="E48" s="16"/>
      <c r="F48" s="16" t="s">
        <v>85</v>
      </c>
      <c r="G48" s="16" t="s">
        <v>85</v>
      </c>
      <c r="H48" s="16" t="s">
        <v>85</v>
      </c>
      <c r="I48" s="16"/>
      <c r="J48" s="22" t="s">
        <v>85</v>
      </c>
      <c r="K48" s="16"/>
      <c r="L48" s="16"/>
      <c r="M48" s="16"/>
      <c r="N48" s="16"/>
      <c r="O48" s="16"/>
      <c r="P48" s="16"/>
      <c r="Q48" s="23"/>
      <c r="R48" s="16"/>
      <c r="S48" s="16"/>
      <c r="T48" s="16"/>
      <c r="U48" s="16"/>
      <c r="V48" s="16"/>
      <c r="W48" s="16"/>
      <c r="X48" s="16"/>
      <c r="Y48" s="16"/>
      <c r="Z48" s="22" t="s">
        <v>85</v>
      </c>
      <c r="AA48" s="16" t="s">
        <v>85</v>
      </c>
      <c r="AB48" s="16"/>
      <c r="AC48" s="16"/>
      <c r="AD48" s="16"/>
      <c r="AE48" s="16" t="s">
        <v>85</v>
      </c>
      <c r="AF48" s="16"/>
      <c r="AG48" s="23"/>
      <c r="AH48" s="16" t="s">
        <v>85</v>
      </c>
      <c r="AI48" s="16" t="s">
        <v>85</v>
      </c>
      <c r="AJ48" s="16"/>
      <c r="AK48" s="16"/>
      <c r="AL48" s="16"/>
      <c r="AM48" s="16"/>
      <c r="AN48" s="16"/>
      <c r="AO48" s="16"/>
      <c r="AP48" s="22"/>
      <c r="AQ48" s="16"/>
      <c r="AR48" s="16"/>
      <c r="AS48" s="16"/>
      <c r="AT48" s="16"/>
      <c r="AU48" s="16"/>
      <c r="AV48" s="16"/>
      <c r="AW48" s="23"/>
      <c r="AX48" s="22" t="s">
        <v>85</v>
      </c>
      <c r="AY48" s="16" t="s">
        <v>85</v>
      </c>
      <c r="AZ48" s="16"/>
      <c r="BA48" s="16"/>
      <c r="BB48" s="16"/>
      <c r="BC48" s="16"/>
      <c r="BD48" s="16"/>
      <c r="BE48" s="23"/>
      <c r="BF48" s="16"/>
      <c r="BG48" s="16"/>
      <c r="BH48" s="16"/>
      <c r="BI48" s="16"/>
      <c r="BJ48" s="16"/>
      <c r="BK48" s="16"/>
      <c r="BL48" s="16"/>
      <c r="BM48" s="23"/>
      <c r="BN48" s="22"/>
      <c r="BO48" s="16"/>
      <c r="BP48" s="16"/>
      <c r="BQ48" s="16"/>
      <c r="BR48" s="16"/>
      <c r="BS48" s="16"/>
      <c r="BT48" s="16"/>
      <c r="BU48" s="23"/>
      <c r="BV48" s="13"/>
      <c r="BW48" s="13"/>
      <c r="BX48" s="13"/>
      <c r="BY48" s="13"/>
      <c r="BZ48" s="13"/>
      <c r="CA48" s="13"/>
      <c r="CB48" s="13"/>
      <c r="CC48" s="13"/>
      <c r="CD48" s="13"/>
      <c r="CE48" s="14"/>
    </row>
    <row r="49" spans="1:83" s="6" customFormat="1" x14ac:dyDescent="0.45">
      <c r="A49" s="53" t="s">
        <v>58</v>
      </c>
      <c r="B49" s="15"/>
      <c r="C49" s="15"/>
      <c r="D49" s="15"/>
      <c r="E49" s="15"/>
      <c r="F49" s="15"/>
      <c r="G49" s="15"/>
      <c r="H49" s="15"/>
      <c r="I49" s="15"/>
      <c r="J49" s="24" t="s">
        <v>85</v>
      </c>
      <c r="K49" s="15"/>
      <c r="L49" s="15"/>
      <c r="M49" s="15" t="s">
        <v>85</v>
      </c>
      <c r="N49" s="15" t="s">
        <v>85</v>
      </c>
      <c r="O49" s="15"/>
      <c r="P49" s="15"/>
      <c r="Q49" s="25"/>
      <c r="R49" s="15" t="s">
        <v>85</v>
      </c>
      <c r="S49" s="15"/>
      <c r="T49" s="15"/>
      <c r="U49" s="15" t="s">
        <v>85</v>
      </c>
      <c r="V49" s="15" t="s">
        <v>85</v>
      </c>
      <c r="W49" s="15"/>
      <c r="X49" s="15"/>
      <c r="Y49" s="15"/>
      <c r="Z49" s="24"/>
      <c r="AA49" s="15"/>
      <c r="AB49" s="15"/>
      <c r="AC49" s="15"/>
      <c r="AD49" s="15"/>
      <c r="AE49" s="15"/>
      <c r="AF49" s="15"/>
      <c r="AG49" s="25"/>
      <c r="AH49" s="15"/>
      <c r="AI49" s="15"/>
      <c r="AJ49" s="15"/>
      <c r="AK49" s="15"/>
      <c r="AL49" s="15"/>
      <c r="AM49" s="15"/>
      <c r="AN49" s="15"/>
      <c r="AO49" s="15"/>
      <c r="AP49" s="24"/>
      <c r="AQ49" s="15"/>
      <c r="AR49" s="15"/>
      <c r="AS49" s="15"/>
      <c r="AT49" s="15"/>
      <c r="AU49" s="15"/>
      <c r="AV49" s="15"/>
      <c r="AW49" s="25"/>
      <c r="AX49" s="24"/>
      <c r="AY49" s="15"/>
      <c r="AZ49" s="15"/>
      <c r="BA49" s="15"/>
      <c r="BB49" s="15"/>
      <c r="BC49" s="15"/>
      <c r="BD49" s="15"/>
      <c r="BE49" s="25"/>
      <c r="BF49" s="15" t="s">
        <v>85</v>
      </c>
      <c r="BG49" s="15"/>
      <c r="BH49" s="15"/>
      <c r="BI49" s="15" t="s">
        <v>85</v>
      </c>
      <c r="BJ49" s="15"/>
      <c r="BK49" s="15"/>
      <c r="BL49" s="15"/>
      <c r="BM49" s="25"/>
      <c r="BN49" s="24"/>
      <c r="BO49" s="15"/>
      <c r="BP49" s="15"/>
      <c r="BQ49" s="15"/>
      <c r="BR49" s="15"/>
      <c r="BS49" s="15"/>
      <c r="BT49" s="15"/>
      <c r="BU49" s="25"/>
      <c r="BV49" s="12"/>
      <c r="BW49" s="12">
        <v>612</v>
      </c>
      <c r="BX49" s="12">
        <v>61</v>
      </c>
      <c r="BY49" s="12"/>
      <c r="BZ49" s="12"/>
      <c r="CA49" s="12"/>
      <c r="CB49" s="12"/>
      <c r="CC49" s="12">
        <v>158</v>
      </c>
      <c r="CD49" s="12"/>
      <c r="CE49" s="65">
        <f t="shared" si="0"/>
        <v>831</v>
      </c>
    </row>
    <row r="50" spans="1:83" s="6" customFormat="1" x14ac:dyDescent="0.45">
      <c r="A50" s="52" t="s">
        <v>59</v>
      </c>
      <c r="B50" s="16" t="s">
        <v>85</v>
      </c>
      <c r="C50" s="16" t="s">
        <v>85</v>
      </c>
      <c r="D50" s="16" t="s">
        <v>85</v>
      </c>
      <c r="E50" s="16" t="s">
        <v>85</v>
      </c>
      <c r="F50" s="16" t="s">
        <v>85</v>
      </c>
      <c r="G50" s="16"/>
      <c r="H50" s="16"/>
      <c r="I50" s="16"/>
      <c r="J50" s="22"/>
      <c r="K50" s="16"/>
      <c r="L50" s="16"/>
      <c r="M50" s="16"/>
      <c r="N50" s="16"/>
      <c r="O50" s="16"/>
      <c r="P50" s="16"/>
      <c r="Q50" s="23"/>
      <c r="R50" s="16"/>
      <c r="S50" s="16"/>
      <c r="T50" s="16"/>
      <c r="U50" s="16"/>
      <c r="V50" s="16"/>
      <c r="W50" s="16"/>
      <c r="X50" s="16"/>
      <c r="Y50" s="16"/>
      <c r="Z50" s="22" t="s">
        <v>85</v>
      </c>
      <c r="AA50" s="16"/>
      <c r="AB50" s="16"/>
      <c r="AC50" s="16" t="s">
        <v>85</v>
      </c>
      <c r="AD50" s="16"/>
      <c r="AE50" s="16" t="s">
        <v>85</v>
      </c>
      <c r="AF50" s="16"/>
      <c r="AG50" s="23"/>
      <c r="AH50" s="16" t="s">
        <v>85</v>
      </c>
      <c r="AI50" s="16" t="s">
        <v>85</v>
      </c>
      <c r="AJ50" s="16" t="s">
        <v>85</v>
      </c>
      <c r="AK50" s="16" t="s">
        <v>85</v>
      </c>
      <c r="AL50" s="16"/>
      <c r="AM50" s="16"/>
      <c r="AN50" s="16"/>
      <c r="AO50" s="16"/>
      <c r="AP50" s="22"/>
      <c r="AQ50" s="16"/>
      <c r="AR50" s="16"/>
      <c r="AS50" s="16"/>
      <c r="AT50" s="16"/>
      <c r="AU50" s="16"/>
      <c r="AV50" s="16"/>
      <c r="AW50" s="23"/>
      <c r="AX50" s="22" t="s">
        <v>85</v>
      </c>
      <c r="AY50" s="16"/>
      <c r="AZ50" s="16"/>
      <c r="BA50" s="16" t="s">
        <v>85</v>
      </c>
      <c r="BB50" s="16"/>
      <c r="BC50" s="16"/>
      <c r="BD50" s="16"/>
      <c r="BE50" s="23"/>
      <c r="BF50" s="16"/>
      <c r="BG50" s="16"/>
      <c r="BH50" s="16"/>
      <c r="BI50" s="16"/>
      <c r="BJ50" s="16"/>
      <c r="BK50" s="16"/>
      <c r="BL50" s="16"/>
      <c r="BM50" s="23"/>
      <c r="BN50" s="22"/>
      <c r="BO50" s="16"/>
      <c r="BP50" s="16"/>
      <c r="BQ50" s="16"/>
      <c r="BR50" s="16"/>
      <c r="BS50" s="16"/>
      <c r="BT50" s="16"/>
      <c r="BU50" s="23"/>
      <c r="BV50" s="13"/>
      <c r="BW50" s="13"/>
      <c r="BX50" s="13"/>
      <c r="BY50" s="13">
        <v>1271</v>
      </c>
      <c r="BZ50" s="13"/>
      <c r="CA50" s="13"/>
      <c r="CB50" s="13">
        <v>500</v>
      </c>
      <c r="CC50" s="13"/>
      <c r="CD50" s="13"/>
      <c r="CE50" s="14">
        <f t="shared" si="0"/>
        <v>1771</v>
      </c>
    </row>
    <row r="51" spans="1:83" s="6" customFormat="1" x14ac:dyDescent="0.45">
      <c r="A51" s="53" t="s">
        <v>60</v>
      </c>
      <c r="B51" s="15"/>
      <c r="C51" s="15"/>
      <c r="D51" s="15"/>
      <c r="E51" s="15"/>
      <c r="F51" s="15"/>
      <c r="G51" s="15"/>
      <c r="H51" s="15"/>
      <c r="I51" s="15"/>
      <c r="J51" s="24"/>
      <c r="K51" s="15"/>
      <c r="L51" s="15"/>
      <c r="M51" s="15"/>
      <c r="N51" s="15"/>
      <c r="O51" s="15"/>
      <c r="P51" s="15"/>
      <c r="Q51" s="25"/>
      <c r="R51" s="15"/>
      <c r="S51" s="15"/>
      <c r="T51" s="15"/>
      <c r="U51" s="15"/>
      <c r="V51" s="15"/>
      <c r="W51" s="15"/>
      <c r="X51" s="15"/>
      <c r="Y51" s="15"/>
      <c r="Z51" s="24"/>
      <c r="AA51" s="15"/>
      <c r="AB51" s="15"/>
      <c r="AC51" s="15"/>
      <c r="AD51" s="15"/>
      <c r="AE51" s="15"/>
      <c r="AF51" s="15"/>
      <c r="AG51" s="25"/>
      <c r="AH51" s="15"/>
      <c r="AI51" s="15"/>
      <c r="AJ51" s="15"/>
      <c r="AK51" s="15"/>
      <c r="AL51" s="15"/>
      <c r="AM51" s="15"/>
      <c r="AN51" s="15"/>
      <c r="AO51" s="15"/>
      <c r="AP51" s="24"/>
      <c r="AQ51" s="15"/>
      <c r="AR51" s="15"/>
      <c r="AS51" s="15"/>
      <c r="AT51" s="15"/>
      <c r="AU51" s="15"/>
      <c r="AV51" s="15"/>
      <c r="AW51" s="25"/>
      <c r="AX51" s="24"/>
      <c r="AY51" s="15"/>
      <c r="AZ51" s="15"/>
      <c r="BA51" s="15"/>
      <c r="BB51" s="15"/>
      <c r="BC51" s="15"/>
      <c r="BD51" s="15"/>
      <c r="BE51" s="25"/>
      <c r="BF51" s="15"/>
      <c r="BG51" s="15"/>
      <c r="BH51" s="15"/>
      <c r="BI51" s="15"/>
      <c r="BJ51" s="15"/>
      <c r="BK51" s="15"/>
      <c r="BL51" s="15"/>
      <c r="BM51" s="25"/>
      <c r="BN51" s="24"/>
      <c r="BO51" s="15"/>
      <c r="BP51" s="15"/>
      <c r="BQ51" s="15"/>
      <c r="BR51" s="15"/>
      <c r="BS51" s="15"/>
      <c r="BT51" s="15"/>
      <c r="BU51" s="25"/>
      <c r="BV51" s="12"/>
      <c r="BW51" s="12"/>
      <c r="BX51" s="12"/>
      <c r="BY51" s="12"/>
      <c r="BZ51" s="12"/>
      <c r="CA51" s="12"/>
      <c r="CB51" s="12"/>
      <c r="CC51" s="12"/>
      <c r="CD51" s="12"/>
      <c r="CE51" s="65"/>
    </row>
    <row r="52" spans="1:83" s="6" customFormat="1" x14ac:dyDescent="0.45">
      <c r="A52" s="52" t="s">
        <v>61</v>
      </c>
      <c r="B52" s="16"/>
      <c r="C52" s="16"/>
      <c r="D52" s="16"/>
      <c r="E52" s="16"/>
      <c r="F52" s="16"/>
      <c r="G52" s="16"/>
      <c r="H52" s="16"/>
      <c r="I52" s="16"/>
      <c r="J52" s="22"/>
      <c r="K52" s="16"/>
      <c r="L52" s="16"/>
      <c r="M52" s="16"/>
      <c r="N52" s="16"/>
      <c r="O52" s="16"/>
      <c r="P52" s="16"/>
      <c r="Q52" s="23"/>
      <c r="R52" s="16"/>
      <c r="S52" s="16"/>
      <c r="T52" s="16"/>
      <c r="U52" s="16"/>
      <c r="V52" s="16"/>
      <c r="W52" s="16"/>
      <c r="X52" s="16"/>
      <c r="Y52" s="16"/>
      <c r="Z52" s="22"/>
      <c r="AA52" s="16"/>
      <c r="AB52" s="16"/>
      <c r="AC52" s="16"/>
      <c r="AD52" s="16"/>
      <c r="AE52" s="16"/>
      <c r="AF52" s="16"/>
      <c r="AG52" s="23"/>
      <c r="AH52" s="16" t="s">
        <v>85</v>
      </c>
      <c r="AI52" s="16"/>
      <c r="AJ52" s="16"/>
      <c r="AK52" s="16"/>
      <c r="AL52" s="16"/>
      <c r="AM52" s="16"/>
      <c r="AN52" s="16"/>
      <c r="AO52" s="16"/>
      <c r="AP52" s="22"/>
      <c r="AQ52" s="16"/>
      <c r="AR52" s="16"/>
      <c r="AS52" s="16"/>
      <c r="AT52" s="16"/>
      <c r="AU52" s="16"/>
      <c r="AV52" s="16"/>
      <c r="AW52" s="23"/>
      <c r="AX52" s="22"/>
      <c r="AY52" s="16"/>
      <c r="AZ52" s="16"/>
      <c r="BA52" s="16"/>
      <c r="BB52" s="16"/>
      <c r="BC52" s="16"/>
      <c r="BD52" s="16"/>
      <c r="BE52" s="23"/>
      <c r="BF52" s="16"/>
      <c r="BG52" s="16"/>
      <c r="BH52" s="16"/>
      <c r="BI52" s="16"/>
      <c r="BJ52" s="16"/>
      <c r="BK52" s="16"/>
      <c r="BL52" s="16"/>
      <c r="BM52" s="23"/>
      <c r="BN52" s="22"/>
      <c r="BO52" s="16"/>
      <c r="BP52" s="16"/>
      <c r="BQ52" s="16"/>
      <c r="BR52" s="16"/>
      <c r="BS52" s="16"/>
      <c r="BT52" s="16"/>
      <c r="BU52" s="23"/>
      <c r="BV52" s="13"/>
      <c r="BW52" s="13"/>
      <c r="BX52" s="13"/>
      <c r="BY52" s="13"/>
      <c r="BZ52" s="13">
        <v>5</v>
      </c>
      <c r="CA52" s="13"/>
      <c r="CB52" s="13"/>
      <c r="CC52" s="13"/>
      <c r="CD52" s="13"/>
      <c r="CE52" s="14">
        <f t="shared" si="0"/>
        <v>5</v>
      </c>
    </row>
    <row r="53" spans="1:83" s="6" customFormat="1" x14ac:dyDescent="0.45">
      <c r="A53" s="53" t="s">
        <v>62</v>
      </c>
      <c r="B53" s="15" t="s">
        <v>85</v>
      </c>
      <c r="C53" s="15"/>
      <c r="D53" s="15"/>
      <c r="E53" s="15"/>
      <c r="F53" s="15"/>
      <c r="G53" s="15"/>
      <c r="H53" s="15"/>
      <c r="I53" s="15"/>
      <c r="J53" s="24" t="s">
        <v>85</v>
      </c>
      <c r="K53" s="15"/>
      <c r="L53" s="15"/>
      <c r="M53" s="15"/>
      <c r="N53" s="15"/>
      <c r="O53" s="15"/>
      <c r="P53" s="15"/>
      <c r="Q53" s="25"/>
      <c r="R53" s="15" t="s">
        <v>85</v>
      </c>
      <c r="S53" s="15"/>
      <c r="T53" s="15"/>
      <c r="U53" s="15"/>
      <c r="V53" s="15"/>
      <c r="W53" s="15"/>
      <c r="X53" s="15"/>
      <c r="Y53" s="15"/>
      <c r="Z53" s="24"/>
      <c r="AA53" s="15"/>
      <c r="AB53" s="15"/>
      <c r="AC53" s="15"/>
      <c r="AD53" s="15"/>
      <c r="AE53" s="15"/>
      <c r="AF53" s="15"/>
      <c r="AG53" s="25"/>
      <c r="AH53" s="15"/>
      <c r="AI53" s="15"/>
      <c r="AJ53" s="15"/>
      <c r="AK53" s="15"/>
      <c r="AL53" s="15"/>
      <c r="AM53" s="15"/>
      <c r="AN53" s="15"/>
      <c r="AO53" s="15"/>
      <c r="AP53" s="24"/>
      <c r="AQ53" s="15"/>
      <c r="AR53" s="15"/>
      <c r="AS53" s="15"/>
      <c r="AT53" s="15"/>
      <c r="AU53" s="15"/>
      <c r="AV53" s="15"/>
      <c r="AW53" s="25"/>
      <c r="AX53" s="24"/>
      <c r="AY53" s="15"/>
      <c r="AZ53" s="15"/>
      <c r="BA53" s="15"/>
      <c r="BB53" s="15"/>
      <c r="BC53" s="15"/>
      <c r="BD53" s="15"/>
      <c r="BE53" s="25"/>
      <c r="BF53" s="15"/>
      <c r="BG53" s="15"/>
      <c r="BH53" s="15"/>
      <c r="BI53" s="15"/>
      <c r="BJ53" s="15"/>
      <c r="BK53" s="15"/>
      <c r="BL53" s="15"/>
      <c r="BM53" s="25"/>
      <c r="BN53" s="24" t="s">
        <v>85</v>
      </c>
      <c r="BO53" s="15"/>
      <c r="BP53" s="15"/>
      <c r="BQ53" s="15"/>
      <c r="BR53" s="15"/>
      <c r="BS53" s="15"/>
      <c r="BT53" s="15"/>
      <c r="BU53" s="25"/>
      <c r="BV53" s="12"/>
      <c r="BW53" s="12"/>
      <c r="BX53" s="12">
        <v>155</v>
      </c>
      <c r="BY53" s="12"/>
      <c r="BZ53" s="12"/>
      <c r="CA53" s="12"/>
      <c r="CB53" s="12"/>
      <c r="CC53" s="12"/>
      <c r="CD53" s="12"/>
      <c r="CE53" s="65">
        <f t="shared" si="0"/>
        <v>155</v>
      </c>
    </row>
    <row r="54" spans="1:83" s="6" customFormat="1" x14ac:dyDescent="0.45">
      <c r="A54" s="52" t="s">
        <v>63</v>
      </c>
      <c r="B54" s="16"/>
      <c r="C54" s="16"/>
      <c r="D54" s="16"/>
      <c r="E54" s="16"/>
      <c r="F54" s="16"/>
      <c r="G54" s="16"/>
      <c r="H54" s="16"/>
      <c r="I54" s="16"/>
      <c r="J54" s="22"/>
      <c r="K54" s="16"/>
      <c r="L54" s="16"/>
      <c r="M54" s="16"/>
      <c r="N54" s="16"/>
      <c r="O54" s="16"/>
      <c r="P54" s="16"/>
      <c r="Q54" s="23"/>
      <c r="R54" s="16"/>
      <c r="S54" s="16"/>
      <c r="T54" s="16"/>
      <c r="U54" s="16"/>
      <c r="V54" s="16"/>
      <c r="W54" s="16"/>
      <c r="X54" s="16"/>
      <c r="Y54" s="16"/>
      <c r="Z54" s="22" t="s">
        <v>85</v>
      </c>
      <c r="AA54" s="16" t="s">
        <v>85</v>
      </c>
      <c r="AB54" s="16"/>
      <c r="AC54" s="16" t="s">
        <v>85</v>
      </c>
      <c r="AD54" s="16"/>
      <c r="AE54" s="16"/>
      <c r="AF54" s="16"/>
      <c r="AG54" s="23"/>
      <c r="AH54" s="16" t="s">
        <v>85</v>
      </c>
      <c r="AI54" s="16" t="s">
        <v>85</v>
      </c>
      <c r="AJ54" s="16"/>
      <c r="AK54" s="16" t="s">
        <v>85</v>
      </c>
      <c r="AL54" s="16"/>
      <c r="AM54" s="16"/>
      <c r="AN54" s="16"/>
      <c r="AO54" s="16"/>
      <c r="AP54" s="22"/>
      <c r="AQ54" s="16"/>
      <c r="AR54" s="16"/>
      <c r="AS54" s="16"/>
      <c r="AT54" s="16"/>
      <c r="AU54" s="16"/>
      <c r="AV54" s="16"/>
      <c r="AW54" s="23"/>
      <c r="AX54" s="22"/>
      <c r="AY54" s="16"/>
      <c r="AZ54" s="16"/>
      <c r="BA54" s="16"/>
      <c r="BB54" s="16"/>
      <c r="BC54" s="16"/>
      <c r="BD54" s="16"/>
      <c r="BE54" s="23"/>
      <c r="BF54" s="16"/>
      <c r="BG54" s="16"/>
      <c r="BH54" s="16"/>
      <c r="BI54" s="16"/>
      <c r="BJ54" s="16"/>
      <c r="BK54" s="16"/>
      <c r="BL54" s="16"/>
      <c r="BM54" s="23"/>
      <c r="BN54" s="22"/>
      <c r="BO54" s="16"/>
      <c r="BP54" s="16"/>
      <c r="BQ54" s="16"/>
      <c r="BR54" s="16"/>
      <c r="BS54" s="16"/>
      <c r="BT54" s="16"/>
      <c r="BU54" s="23"/>
      <c r="BV54" s="13"/>
      <c r="BW54" s="13"/>
      <c r="BX54" s="13"/>
      <c r="BY54" s="13"/>
      <c r="BZ54" s="13">
        <v>289</v>
      </c>
      <c r="CA54" s="13"/>
      <c r="CB54" s="13"/>
      <c r="CC54" s="13"/>
      <c r="CD54" s="13"/>
      <c r="CE54" s="14">
        <f t="shared" si="0"/>
        <v>289</v>
      </c>
    </row>
    <row r="55" spans="1:83" s="6" customFormat="1" x14ac:dyDescent="0.45">
      <c r="A55" s="53" t="s">
        <v>64</v>
      </c>
      <c r="B55" s="15"/>
      <c r="C55" s="15"/>
      <c r="D55" s="15"/>
      <c r="E55" s="15"/>
      <c r="F55" s="15"/>
      <c r="G55" s="15"/>
      <c r="H55" s="15"/>
      <c r="I55" s="15"/>
      <c r="J55" s="24" t="s">
        <v>85</v>
      </c>
      <c r="K55" s="15"/>
      <c r="L55" s="15"/>
      <c r="M55" s="15"/>
      <c r="N55" s="15"/>
      <c r="O55" s="15"/>
      <c r="P55" s="15"/>
      <c r="Q55" s="25"/>
      <c r="R55" s="15" t="s">
        <v>85</v>
      </c>
      <c r="S55" s="15"/>
      <c r="T55" s="15"/>
      <c r="U55" s="15"/>
      <c r="V55" s="15"/>
      <c r="W55" s="15"/>
      <c r="X55" s="15"/>
      <c r="Y55" s="15"/>
      <c r="Z55" s="24" t="s">
        <v>85</v>
      </c>
      <c r="AA55" s="15"/>
      <c r="AB55" s="15"/>
      <c r="AC55" s="15"/>
      <c r="AD55" s="15"/>
      <c r="AE55" s="15"/>
      <c r="AF55" s="15"/>
      <c r="AG55" s="25"/>
      <c r="AH55" s="15" t="s">
        <v>85</v>
      </c>
      <c r="AI55" s="15"/>
      <c r="AJ55" s="15"/>
      <c r="AK55" s="15"/>
      <c r="AL55" s="15"/>
      <c r="AM55" s="15"/>
      <c r="AN55" s="15"/>
      <c r="AO55" s="15"/>
      <c r="AP55" s="24" t="s">
        <v>85</v>
      </c>
      <c r="AQ55" s="15"/>
      <c r="AR55" s="15"/>
      <c r="AS55" s="15"/>
      <c r="AT55" s="15"/>
      <c r="AU55" s="15"/>
      <c r="AV55" s="15"/>
      <c r="AW55" s="25"/>
      <c r="AX55" s="24" t="s">
        <v>85</v>
      </c>
      <c r="AY55" s="15"/>
      <c r="AZ55" s="15"/>
      <c r="BA55" s="15"/>
      <c r="BB55" s="15"/>
      <c r="BC55" s="15"/>
      <c r="BD55" s="15"/>
      <c r="BE55" s="25"/>
      <c r="BF55" s="15" t="s">
        <v>85</v>
      </c>
      <c r="BG55" s="15"/>
      <c r="BH55" s="15"/>
      <c r="BI55" s="15"/>
      <c r="BJ55" s="15"/>
      <c r="BK55" s="15"/>
      <c r="BL55" s="15"/>
      <c r="BM55" s="25"/>
      <c r="BN55" s="24" t="s">
        <v>85</v>
      </c>
      <c r="BO55" s="15"/>
      <c r="BP55" s="15"/>
      <c r="BQ55" s="15"/>
      <c r="BR55" s="15"/>
      <c r="BS55" s="15"/>
      <c r="BT55" s="15"/>
      <c r="BU55" s="25"/>
      <c r="BV55" s="12"/>
      <c r="BW55" s="12">
        <v>282</v>
      </c>
      <c r="BX55" s="12">
        <v>19</v>
      </c>
      <c r="BY55" s="12">
        <v>5382</v>
      </c>
      <c r="BZ55" s="12">
        <v>8</v>
      </c>
      <c r="CA55" s="12"/>
      <c r="CB55" s="12">
        <v>357</v>
      </c>
      <c r="CC55" s="12">
        <v>928</v>
      </c>
      <c r="CD55" s="12"/>
      <c r="CE55" s="65">
        <f t="shared" si="0"/>
        <v>6976</v>
      </c>
    </row>
    <row r="56" spans="1:83" s="6" customFormat="1" x14ac:dyDescent="0.45">
      <c r="A56" s="52" t="s">
        <v>65</v>
      </c>
      <c r="B56" s="16" t="s">
        <v>85</v>
      </c>
      <c r="C56" s="16"/>
      <c r="D56" s="16"/>
      <c r="E56" s="16" t="s">
        <v>85</v>
      </c>
      <c r="F56" s="16" t="s">
        <v>85</v>
      </c>
      <c r="G56" s="16"/>
      <c r="H56" s="16"/>
      <c r="I56" s="16"/>
      <c r="J56" s="22" t="s">
        <v>85</v>
      </c>
      <c r="K56" s="16"/>
      <c r="L56" s="16"/>
      <c r="M56" s="16" t="s">
        <v>85</v>
      </c>
      <c r="N56" s="16" t="s">
        <v>85</v>
      </c>
      <c r="O56" s="16"/>
      <c r="P56" s="16"/>
      <c r="Q56" s="23"/>
      <c r="R56" s="16" t="s">
        <v>85</v>
      </c>
      <c r="S56" s="16"/>
      <c r="T56" s="16" t="s">
        <v>85</v>
      </c>
      <c r="U56" s="16"/>
      <c r="V56" s="16" t="s">
        <v>85</v>
      </c>
      <c r="W56" s="16"/>
      <c r="X56" s="16"/>
      <c r="Y56" s="16"/>
      <c r="Z56" s="22" t="s">
        <v>85</v>
      </c>
      <c r="AA56" s="16"/>
      <c r="AB56" s="16"/>
      <c r="AC56" s="16" t="s">
        <v>85</v>
      </c>
      <c r="AD56" s="16" t="s">
        <v>85</v>
      </c>
      <c r="AE56" s="16"/>
      <c r="AF56" s="16"/>
      <c r="AG56" s="23"/>
      <c r="AH56" s="16" t="s">
        <v>85</v>
      </c>
      <c r="AI56" s="16"/>
      <c r="AJ56" s="16"/>
      <c r="AK56" s="16" t="s">
        <v>85</v>
      </c>
      <c r="AL56" s="16" t="s">
        <v>85</v>
      </c>
      <c r="AM56" s="16"/>
      <c r="AN56" s="16"/>
      <c r="AO56" s="16"/>
      <c r="AP56" s="22" t="s">
        <v>85</v>
      </c>
      <c r="AQ56" s="16"/>
      <c r="AR56" s="16"/>
      <c r="AS56" s="16" t="s">
        <v>85</v>
      </c>
      <c r="AT56" s="16" t="s">
        <v>85</v>
      </c>
      <c r="AU56" s="16"/>
      <c r="AV56" s="16"/>
      <c r="AW56" s="23"/>
      <c r="AX56" s="22" t="s">
        <v>85</v>
      </c>
      <c r="AY56" s="16"/>
      <c r="AZ56" s="16" t="s">
        <v>85</v>
      </c>
      <c r="BA56" s="16"/>
      <c r="BB56" s="16"/>
      <c r="BC56" s="16"/>
      <c r="BD56" s="16"/>
      <c r="BE56" s="23"/>
      <c r="BF56" s="16" t="s">
        <v>85</v>
      </c>
      <c r="BG56" s="16"/>
      <c r="BH56" s="16"/>
      <c r="BI56" s="16" t="s">
        <v>85</v>
      </c>
      <c r="BJ56" s="16" t="s">
        <v>85</v>
      </c>
      <c r="BK56" s="16"/>
      <c r="BL56" s="16"/>
      <c r="BM56" s="23"/>
      <c r="BN56" s="22"/>
      <c r="BO56" s="16"/>
      <c r="BP56" s="16"/>
      <c r="BQ56" s="16"/>
      <c r="BR56" s="16"/>
      <c r="BS56" s="16"/>
      <c r="BT56" s="16"/>
      <c r="BU56" s="23"/>
      <c r="BV56" s="13"/>
      <c r="BW56" s="13"/>
      <c r="BX56" s="13">
        <v>35</v>
      </c>
      <c r="BY56" s="13">
        <v>732</v>
      </c>
      <c r="BZ56" s="13"/>
      <c r="CA56" s="13"/>
      <c r="CB56" s="13"/>
      <c r="CC56" s="13">
        <v>100</v>
      </c>
      <c r="CD56" s="13"/>
      <c r="CE56" s="14">
        <f t="shared" si="0"/>
        <v>867</v>
      </c>
    </row>
    <row r="57" spans="1:83" s="6" customFormat="1" x14ac:dyDescent="0.45">
      <c r="A57" s="53" t="s">
        <v>66</v>
      </c>
      <c r="B57" s="15"/>
      <c r="C57" s="15"/>
      <c r="D57" s="15"/>
      <c r="E57" s="15"/>
      <c r="F57" s="15"/>
      <c r="G57" s="15"/>
      <c r="H57" s="15"/>
      <c r="I57" s="15"/>
      <c r="J57" s="24"/>
      <c r="K57" s="15"/>
      <c r="L57" s="15"/>
      <c r="M57" s="15"/>
      <c r="N57" s="15"/>
      <c r="O57" s="15"/>
      <c r="P57" s="15"/>
      <c r="Q57" s="25"/>
      <c r="R57" s="15"/>
      <c r="S57" s="15"/>
      <c r="T57" s="15"/>
      <c r="U57" s="15"/>
      <c r="V57" s="15"/>
      <c r="W57" s="15"/>
      <c r="X57" s="15"/>
      <c r="Y57" s="15"/>
      <c r="Z57" s="24"/>
      <c r="AA57" s="15"/>
      <c r="AB57" s="15"/>
      <c r="AC57" s="15"/>
      <c r="AD57" s="15"/>
      <c r="AE57" s="15"/>
      <c r="AF57" s="15"/>
      <c r="AG57" s="25"/>
      <c r="AH57" s="15"/>
      <c r="AI57" s="15"/>
      <c r="AJ57" s="15"/>
      <c r="AK57" s="15"/>
      <c r="AL57" s="15"/>
      <c r="AM57" s="15"/>
      <c r="AN57" s="15"/>
      <c r="AO57" s="15"/>
      <c r="AP57" s="24"/>
      <c r="AQ57" s="15"/>
      <c r="AR57" s="15"/>
      <c r="AS57" s="15"/>
      <c r="AT57" s="15"/>
      <c r="AU57" s="15"/>
      <c r="AV57" s="15"/>
      <c r="AW57" s="25"/>
      <c r="AX57" s="24"/>
      <c r="AY57" s="15"/>
      <c r="AZ57" s="15"/>
      <c r="BA57" s="15"/>
      <c r="BB57" s="15"/>
      <c r="BC57" s="15"/>
      <c r="BD57" s="15"/>
      <c r="BE57" s="25"/>
      <c r="BF57" s="15"/>
      <c r="BG57" s="15"/>
      <c r="BH57" s="15"/>
      <c r="BI57" s="15"/>
      <c r="BJ57" s="15"/>
      <c r="BK57" s="15"/>
      <c r="BL57" s="15"/>
      <c r="BM57" s="25"/>
      <c r="BN57" s="24"/>
      <c r="BO57" s="15"/>
      <c r="BP57" s="15"/>
      <c r="BQ57" s="15"/>
      <c r="BR57" s="15"/>
      <c r="BS57" s="15"/>
      <c r="BT57" s="15"/>
      <c r="BU57" s="25"/>
      <c r="BV57" s="12"/>
      <c r="BW57" s="12"/>
      <c r="BX57" s="12"/>
      <c r="BY57" s="12"/>
      <c r="BZ57" s="12"/>
      <c r="CA57" s="12"/>
      <c r="CB57" s="12"/>
      <c r="CC57" s="12"/>
      <c r="CD57" s="12"/>
      <c r="CE57" s="65"/>
    </row>
    <row r="58" spans="1:83" s="6" customFormat="1" x14ac:dyDescent="0.45">
      <c r="A58" s="52" t="s">
        <v>67</v>
      </c>
      <c r="B58" s="16" t="s">
        <v>85</v>
      </c>
      <c r="C58" s="16"/>
      <c r="D58" s="16"/>
      <c r="E58" s="16"/>
      <c r="F58" s="16" t="s">
        <v>85</v>
      </c>
      <c r="G58" s="16"/>
      <c r="H58" s="16" t="s">
        <v>85</v>
      </c>
      <c r="I58" s="16"/>
      <c r="J58" s="22"/>
      <c r="K58" s="16"/>
      <c r="L58" s="16"/>
      <c r="M58" s="16"/>
      <c r="N58" s="16"/>
      <c r="O58" s="16"/>
      <c r="P58" s="16"/>
      <c r="Q58" s="23"/>
      <c r="R58" s="16"/>
      <c r="S58" s="16"/>
      <c r="T58" s="16"/>
      <c r="U58" s="16"/>
      <c r="V58" s="16"/>
      <c r="W58" s="16"/>
      <c r="X58" s="16"/>
      <c r="Y58" s="16"/>
      <c r="Z58" s="22" t="s">
        <v>85</v>
      </c>
      <c r="AA58" s="16"/>
      <c r="AB58" s="16" t="s">
        <v>85</v>
      </c>
      <c r="AC58" s="16"/>
      <c r="AD58" s="16"/>
      <c r="AE58" s="16"/>
      <c r="AF58" s="16"/>
      <c r="AG58" s="23"/>
      <c r="AH58" s="16" t="s">
        <v>85</v>
      </c>
      <c r="AI58" s="16"/>
      <c r="AJ58" s="16"/>
      <c r="AK58" s="16"/>
      <c r="AL58" s="16"/>
      <c r="AM58" s="16"/>
      <c r="AN58" s="16" t="s">
        <v>85</v>
      </c>
      <c r="AO58" s="16"/>
      <c r="AP58" s="22"/>
      <c r="AQ58" s="16"/>
      <c r="AR58" s="16"/>
      <c r="AS58" s="16"/>
      <c r="AT58" s="16"/>
      <c r="AU58" s="16"/>
      <c r="AV58" s="16"/>
      <c r="AW58" s="23"/>
      <c r="AX58" s="22" t="s">
        <v>85</v>
      </c>
      <c r="AY58" s="16"/>
      <c r="AZ58" s="16" t="s">
        <v>85</v>
      </c>
      <c r="BA58" s="16"/>
      <c r="BB58" s="16"/>
      <c r="BC58" s="16"/>
      <c r="BD58" s="16"/>
      <c r="BE58" s="23"/>
      <c r="BF58" s="16"/>
      <c r="BG58" s="16"/>
      <c r="BH58" s="16"/>
      <c r="BI58" s="16"/>
      <c r="BJ58" s="16"/>
      <c r="BK58" s="16"/>
      <c r="BL58" s="16"/>
      <c r="BM58" s="23"/>
      <c r="BN58" s="22" t="s">
        <v>85</v>
      </c>
      <c r="BO58" s="16"/>
      <c r="BP58" s="16" t="s">
        <v>85</v>
      </c>
      <c r="BQ58" s="16"/>
      <c r="BR58" s="16"/>
      <c r="BS58" s="16"/>
      <c r="BT58" s="16"/>
      <c r="BU58" s="23"/>
      <c r="BV58" s="13"/>
      <c r="BW58" s="13"/>
      <c r="BX58" s="13"/>
      <c r="BY58" s="13"/>
      <c r="BZ58" s="13">
        <v>120</v>
      </c>
      <c r="CA58" s="13"/>
      <c r="CB58" s="13"/>
      <c r="CC58" s="13"/>
      <c r="CD58" s="13"/>
      <c r="CE58" s="14">
        <f t="shared" si="0"/>
        <v>120</v>
      </c>
    </row>
    <row r="59" spans="1:83" s="6" customFormat="1" x14ac:dyDescent="0.45">
      <c r="A59" s="53" t="s">
        <v>68</v>
      </c>
      <c r="B59" s="15"/>
      <c r="C59" s="15"/>
      <c r="D59" s="15"/>
      <c r="E59" s="15"/>
      <c r="F59" s="15"/>
      <c r="G59" s="15"/>
      <c r="H59" s="15"/>
      <c r="I59" s="15"/>
      <c r="J59" s="24"/>
      <c r="K59" s="15"/>
      <c r="L59" s="15"/>
      <c r="M59" s="15"/>
      <c r="N59" s="15"/>
      <c r="O59" s="15"/>
      <c r="P59" s="15"/>
      <c r="Q59" s="25"/>
      <c r="R59" s="15" t="s">
        <v>85</v>
      </c>
      <c r="S59" s="15"/>
      <c r="T59" s="15"/>
      <c r="U59" s="15"/>
      <c r="V59" s="15"/>
      <c r="W59" s="15"/>
      <c r="X59" s="15"/>
      <c r="Y59" s="15"/>
      <c r="Z59" s="24" t="s">
        <v>85</v>
      </c>
      <c r="AA59" s="15"/>
      <c r="AB59" s="15"/>
      <c r="AC59" s="15"/>
      <c r="AD59" s="15"/>
      <c r="AE59" s="15"/>
      <c r="AF59" s="15"/>
      <c r="AG59" s="25"/>
      <c r="AH59" s="15"/>
      <c r="AI59" s="15"/>
      <c r="AJ59" s="15"/>
      <c r="AK59" s="15"/>
      <c r="AL59" s="15"/>
      <c r="AM59" s="15"/>
      <c r="AN59" s="15"/>
      <c r="AO59" s="15"/>
      <c r="AP59" s="24"/>
      <c r="AQ59" s="15"/>
      <c r="AR59" s="15"/>
      <c r="AS59" s="15"/>
      <c r="AT59" s="15"/>
      <c r="AU59" s="15"/>
      <c r="AV59" s="15"/>
      <c r="AW59" s="25"/>
      <c r="AX59" s="24"/>
      <c r="AY59" s="15"/>
      <c r="AZ59" s="15"/>
      <c r="BA59" s="15"/>
      <c r="BB59" s="15"/>
      <c r="BC59" s="15"/>
      <c r="BD59" s="15"/>
      <c r="BE59" s="25"/>
      <c r="BF59" s="15" t="s">
        <v>85</v>
      </c>
      <c r="BG59" s="15"/>
      <c r="BH59" s="15"/>
      <c r="BI59" s="15"/>
      <c r="BJ59" s="15"/>
      <c r="BK59" s="15"/>
      <c r="BL59" s="15"/>
      <c r="BM59" s="25"/>
      <c r="BN59" s="24"/>
      <c r="BO59" s="15"/>
      <c r="BP59" s="15"/>
      <c r="BQ59" s="15"/>
      <c r="BR59" s="15"/>
      <c r="BS59" s="15"/>
      <c r="BT59" s="15"/>
      <c r="BU59" s="25"/>
      <c r="BV59" s="12"/>
      <c r="BW59" s="12"/>
      <c r="BX59" s="12">
        <v>191</v>
      </c>
      <c r="BY59" s="12"/>
      <c r="BZ59" s="12"/>
      <c r="CA59" s="12"/>
      <c r="CB59" s="12"/>
      <c r="CC59" s="12"/>
      <c r="CD59" s="12"/>
      <c r="CE59" s="65">
        <f t="shared" si="0"/>
        <v>191</v>
      </c>
    </row>
    <row r="60" spans="1:83" s="6" customFormat="1" x14ac:dyDescent="0.45">
      <c r="A60" s="52" t="s">
        <v>69</v>
      </c>
      <c r="B60" s="16"/>
      <c r="C60" s="16"/>
      <c r="D60" s="16"/>
      <c r="E60" s="16"/>
      <c r="F60" s="16"/>
      <c r="G60" s="16"/>
      <c r="H60" s="16"/>
      <c r="I60" s="16"/>
      <c r="J60" s="22"/>
      <c r="K60" s="16"/>
      <c r="L60" s="16"/>
      <c r="M60" s="16"/>
      <c r="N60" s="16"/>
      <c r="O60" s="16"/>
      <c r="P60" s="16"/>
      <c r="Q60" s="23"/>
      <c r="R60" s="16"/>
      <c r="S60" s="16"/>
      <c r="T60" s="16"/>
      <c r="U60" s="16"/>
      <c r="V60" s="16"/>
      <c r="W60" s="16"/>
      <c r="X60" s="16"/>
      <c r="Y60" s="16"/>
      <c r="Z60" s="22"/>
      <c r="AA60" s="16"/>
      <c r="AB60" s="16"/>
      <c r="AC60" s="16"/>
      <c r="AD60" s="16"/>
      <c r="AE60" s="16"/>
      <c r="AF60" s="16"/>
      <c r="AG60" s="23"/>
      <c r="AH60" s="16"/>
      <c r="AI60" s="16"/>
      <c r="AJ60" s="16"/>
      <c r="AK60" s="16"/>
      <c r="AL60" s="16"/>
      <c r="AM60" s="16"/>
      <c r="AN60" s="16"/>
      <c r="AO60" s="16"/>
      <c r="AP60" s="22"/>
      <c r="AQ60" s="16"/>
      <c r="AR60" s="16"/>
      <c r="AS60" s="16"/>
      <c r="AT60" s="16"/>
      <c r="AU60" s="16"/>
      <c r="AV60" s="16"/>
      <c r="AW60" s="23"/>
      <c r="AX60" s="22"/>
      <c r="AY60" s="16"/>
      <c r="AZ60" s="16"/>
      <c r="BA60" s="16"/>
      <c r="BB60" s="16"/>
      <c r="BC60" s="16"/>
      <c r="BD60" s="16"/>
      <c r="BE60" s="23"/>
      <c r="BF60" s="16"/>
      <c r="BG60" s="16"/>
      <c r="BH60" s="16"/>
      <c r="BI60" s="16"/>
      <c r="BJ60" s="16"/>
      <c r="BK60" s="16"/>
      <c r="BL60" s="16"/>
      <c r="BM60" s="23"/>
      <c r="BN60" s="22"/>
      <c r="BO60" s="16"/>
      <c r="BP60" s="16"/>
      <c r="BQ60" s="16"/>
      <c r="BR60" s="16"/>
      <c r="BS60" s="16"/>
      <c r="BT60" s="16"/>
      <c r="BU60" s="23"/>
      <c r="BV60" s="13"/>
      <c r="BW60" s="13"/>
      <c r="BX60" s="13"/>
      <c r="BY60" s="13"/>
      <c r="BZ60" s="13"/>
      <c r="CA60" s="13"/>
      <c r="CB60" s="13"/>
      <c r="CC60" s="13"/>
      <c r="CD60" s="13"/>
      <c r="CE60" s="14"/>
    </row>
    <row r="61" spans="1:83" s="6" customFormat="1" x14ac:dyDescent="0.45">
      <c r="A61" s="53" t="s">
        <v>70</v>
      </c>
      <c r="B61" s="15"/>
      <c r="C61" s="15"/>
      <c r="D61" s="15"/>
      <c r="E61" s="15"/>
      <c r="F61" s="15"/>
      <c r="G61" s="15"/>
      <c r="H61" s="15"/>
      <c r="I61" s="15"/>
      <c r="J61" s="24"/>
      <c r="K61" s="15"/>
      <c r="L61" s="15"/>
      <c r="M61" s="15"/>
      <c r="N61" s="15"/>
      <c r="O61" s="15"/>
      <c r="P61" s="15"/>
      <c r="Q61" s="25"/>
      <c r="R61" s="15"/>
      <c r="S61" s="15"/>
      <c r="T61" s="15"/>
      <c r="U61" s="15"/>
      <c r="V61" s="15"/>
      <c r="W61" s="15"/>
      <c r="X61" s="15"/>
      <c r="Y61" s="15"/>
      <c r="Z61" s="24"/>
      <c r="AA61" s="15"/>
      <c r="AB61" s="15"/>
      <c r="AC61" s="15"/>
      <c r="AD61" s="15"/>
      <c r="AE61" s="15"/>
      <c r="AF61" s="15"/>
      <c r="AG61" s="25"/>
      <c r="AH61" s="15"/>
      <c r="AI61" s="15"/>
      <c r="AJ61" s="15"/>
      <c r="AK61" s="15"/>
      <c r="AL61" s="15"/>
      <c r="AM61" s="15"/>
      <c r="AN61" s="15" t="s">
        <v>85</v>
      </c>
      <c r="AO61" s="15"/>
      <c r="AP61" s="24"/>
      <c r="AQ61" s="15"/>
      <c r="AR61" s="15"/>
      <c r="AS61" s="15"/>
      <c r="AT61" s="15"/>
      <c r="AU61" s="15"/>
      <c r="AV61" s="15"/>
      <c r="AW61" s="25"/>
      <c r="AX61" s="24"/>
      <c r="AY61" s="15"/>
      <c r="AZ61" s="15"/>
      <c r="BA61" s="15"/>
      <c r="BB61" s="15"/>
      <c r="BC61" s="15"/>
      <c r="BD61" s="15"/>
      <c r="BE61" s="25"/>
      <c r="BF61" s="15"/>
      <c r="BG61" s="15"/>
      <c r="BH61" s="15"/>
      <c r="BI61" s="15"/>
      <c r="BJ61" s="15"/>
      <c r="BK61" s="15"/>
      <c r="BL61" s="15"/>
      <c r="BM61" s="25"/>
      <c r="BN61" s="24"/>
      <c r="BO61" s="15"/>
      <c r="BP61" s="15"/>
      <c r="BQ61" s="15"/>
      <c r="BR61" s="15"/>
      <c r="BS61" s="15"/>
      <c r="BT61" s="15"/>
      <c r="BU61" s="25"/>
      <c r="BV61" s="12"/>
      <c r="BW61" s="12"/>
      <c r="BX61" s="12"/>
      <c r="BY61" s="12"/>
      <c r="BZ61" s="12"/>
      <c r="CA61" s="12"/>
      <c r="CB61" s="12"/>
      <c r="CC61" s="12"/>
      <c r="CD61" s="12"/>
      <c r="CE61" s="65"/>
    </row>
    <row r="62" spans="1:83" s="6" customFormat="1" x14ac:dyDescent="0.45">
      <c r="A62" s="52" t="s">
        <v>71</v>
      </c>
      <c r="B62" s="16"/>
      <c r="C62" s="16"/>
      <c r="D62" s="16"/>
      <c r="E62" s="16"/>
      <c r="F62" s="16"/>
      <c r="G62" s="16"/>
      <c r="H62" s="16"/>
      <c r="I62" s="16"/>
      <c r="J62" s="22"/>
      <c r="K62" s="16"/>
      <c r="L62" s="16"/>
      <c r="M62" s="16"/>
      <c r="N62" s="16"/>
      <c r="O62" s="16"/>
      <c r="P62" s="16"/>
      <c r="Q62" s="23"/>
      <c r="R62" s="16"/>
      <c r="S62" s="16"/>
      <c r="T62" s="16"/>
      <c r="U62" s="16"/>
      <c r="V62" s="16"/>
      <c r="W62" s="16"/>
      <c r="X62" s="16"/>
      <c r="Y62" s="16"/>
      <c r="Z62" s="22" t="s">
        <v>85</v>
      </c>
      <c r="AA62" s="16"/>
      <c r="AB62" s="16"/>
      <c r="AC62" s="16"/>
      <c r="AD62" s="16" t="s">
        <v>85</v>
      </c>
      <c r="AE62" s="16" t="s">
        <v>85</v>
      </c>
      <c r="AF62" s="16"/>
      <c r="AG62" s="23"/>
      <c r="AH62" s="16" t="s">
        <v>85</v>
      </c>
      <c r="AI62" s="16"/>
      <c r="AJ62" s="16"/>
      <c r="AK62" s="16"/>
      <c r="AL62" s="16"/>
      <c r="AM62" s="16"/>
      <c r="AN62" s="16"/>
      <c r="AO62" s="16"/>
      <c r="AP62" s="22"/>
      <c r="AQ62" s="16"/>
      <c r="AR62" s="16"/>
      <c r="AS62" s="16"/>
      <c r="AT62" s="16"/>
      <c r="AU62" s="16"/>
      <c r="AV62" s="16"/>
      <c r="AW62" s="23"/>
      <c r="AX62" s="22" t="s">
        <v>85</v>
      </c>
      <c r="AY62" s="16"/>
      <c r="AZ62" s="16" t="s">
        <v>85</v>
      </c>
      <c r="BA62" s="16"/>
      <c r="BB62" s="16"/>
      <c r="BC62" s="16"/>
      <c r="BD62" s="16"/>
      <c r="BE62" s="23"/>
      <c r="BF62" s="16"/>
      <c r="BG62" s="16"/>
      <c r="BH62" s="16"/>
      <c r="BI62" s="16"/>
      <c r="BJ62" s="16"/>
      <c r="BK62" s="16"/>
      <c r="BL62" s="16"/>
      <c r="BM62" s="23"/>
      <c r="BN62" s="22"/>
      <c r="BO62" s="16"/>
      <c r="BP62" s="16"/>
      <c r="BQ62" s="16"/>
      <c r="BR62" s="16"/>
      <c r="BS62" s="16"/>
      <c r="BT62" s="16"/>
      <c r="BU62" s="23"/>
      <c r="BV62" s="13"/>
      <c r="BW62" s="13"/>
      <c r="BX62" s="13"/>
      <c r="BY62" s="13"/>
      <c r="BZ62" s="13"/>
      <c r="CA62" s="13"/>
      <c r="CB62" s="13"/>
      <c r="CC62" s="13"/>
      <c r="CD62" s="13"/>
      <c r="CE62" s="14"/>
    </row>
    <row r="63" spans="1:83" s="6" customFormat="1" x14ac:dyDescent="0.45">
      <c r="A63" s="53" t="s">
        <v>72</v>
      </c>
      <c r="B63" s="15" t="s">
        <v>85</v>
      </c>
      <c r="C63" s="15"/>
      <c r="D63" s="15"/>
      <c r="E63" s="15" t="s">
        <v>85</v>
      </c>
      <c r="F63" s="15" t="s">
        <v>85</v>
      </c>
      <c r="G63" s="15"/>
      <c r="H63" s="15"/>
      <c r="I63" s="15"/>
      <c r="J63" s="24" t="s">
        <v>85</v>
      </c>
      <c r="K63" s="15" t="s">
        <v>85</v>
      </c>
      <c r="L63" s="15" t="s">
        <v>85</v>
      </c>
      <c r="M63" s="15" t="s">
        <v>85</v>
      </c>
      <c r="N63" s="15" t="s">
        <v>85</v>
      </c>
      <c r="O63" s="15" t="s">
        <v>85</v>
      </c>
      <c r="P63" s="15"/>
      <c r="Q63" s="25"/>
      <c r="R63" s="15" t="s">
        <v>85</v>
      </c>
      <c r="S63" s="15" t="s">
        <v>85</v>
      </c>
      <c r="T63" s="15"/>
      <c r="U63" s="15"/>
      <c r="V63" s="15" t="s">
        <v>85</v>
      </c>
      <c r="W63" s="15"/>
      <c r="X63" s="15"/>
      <c r="Y63" s="15"/>
      <c r="Z63" s="24" t="s">
        <v>85</v>
      </c>
      <c r="AA63" s="15" t="s">
        <v>85</v>
      </c>
      <c r="AB63" s="15" t="s">
        <v>85</v>
      </c>
      <c r="AC63" s="15"/>
      <c r="AD63" s="15" t="s">
        <v>85</v>
      </c>
      <c r="AE63" s="15" t="s">
        <v>85</v>
      </c>
      <c r="AF63" s="15"/>
      <c r="AG63" s="25"/>
      <c r="AH63" s="15"/>
      <c r="AI63" s="15"/>
      <c r="AJ63" s="15"/>
      <c r="AK63" s="15"/>
      <c r="AL63" s="15"/>
      <c r="AM63" s="15"/>
      <c r="AN63" s="15"/>
      <c r="AO63" s="15"/>
      <c r="AP63" s="24" t="s">
        <v>85</v>
      </c>
      <c r="AQ63" s="15" t="s">
        <v>85</v>
      </c>
      <c r="AR63" s="15" t="s">
        <v>85</v>
      </c>
      <c r="AS63" s="15" t="s">
        <v>85</v>
      </c>
      <c r="AT63" s="15" t="s">
        <v>85</v>
      </c>
      <c r="AU63" s="15"/>
      <c r="AV63" s="15"/>
      <c r="AW63" s="25"/>
      <c r="AX63" s="24" t="s">
        <v>85</v>
      </c>
      <c r="AY63" s="15" t="s">
        <v>85</v>
      </c>
      <c r="AZ63" s="15"/>
      <c r="BA63" s="15"/>
      <c r="BB63" s="15"/>
      <c r="BC63" s="15"/>
      <c r="BD63" s="15"/>
      <c r="BE63" s="25"/>
      <c r="BF63" s="15" t="s">
        <v>85</v>
      </c>
      <c r="BG63" s="15" t="s">
        <v>85</v>
      </c>
      <c r="BH63" s="15" t="s">
        <v>85</v>
      </c>
      <c r="BI63" s="15" t="s">
        <v>85</v>
      </c>
      <c r="BJ63" s="15"/>
      <c r="BK63" s="15"/>
      <c r="BL63" s="15"/>
      <c r="BM63" s="25"/>
      <c r="BN63" s="24"/>
      <c r="BO63" s="15"/>
      <c r="BP63" s="15"/>
      <c r="BQ63" s="15"/>
      <c r="BR63" s="15"/>
      <c r="BS63" s="15"/>
      <c r="BT63" s="15"/>
      <c r="BU63" s="25"/>
      <c r="BV63" s="12">
        <v>47</v>
      </c>
      <c r="BW63" s="12"/>
      <c r="BX63" s="12"/>
      <c r="BY63" s="12">
        <v>5671</v>
      </c>
      <c r="BZ63" s="12">
        <v>150</v>
      </c>
      <c r="CA63" s="12"/>
      <c r="CB63" s="12"/>
      <c r="CC63" s="12"/>
      <c r="CD63" s="12"/>
      <c r="CE63" s="65">
        <f t="shared" si="0"/>
        <v>5868</v>
      </c>
    </row>
    <row r="64" spans="1:83" s="6" customFormat="1" x14ac:dyDescent="0.45">
      <c r="A64" s="52" t="s">
        <v>73</v>
      </c>
      <c r="B64" s="16"/>
      <c r="C64" s="16"/>
      <c r="D64" s="16"/>
      <c r="E64" s="16"/>
      <c r="F64" s="16"/>
      <c r="G64" s="16"/>
      <c r="H64" s="16"/>
      <c r="I64" s="16"/>
      <c r="J64" s="22"/>
      <c r="K64" s="16"/>
      <c r="L64" s="16"/>
      <c r="M64" s="16"/>
      <c r="N64" s="16"/>
      <c r="O64" s="16"/>
      <c r="P64" s="16"/>
      <c r="Q64" s="23"/>
      <c r="R64" s="16"/>
      <c r="S64" s="16"/>
      <c r="T64" s="16"/>
      <c r="U64" s="16"/>
      <c r="V64" s="16"/>
      <c r="W64" s="16"/>
      <c r="X64" s="16"/>
      <c r="Y64" s="16"/>
      <c r="Z64" s="22" t="s">
        <v>85</v>
      </c>
      <c r="AA64" s="16"/>
      <c r="AB64" s="16"/>
      <c r="AC64" s="16"/>
      <c r="AD64" s="16"/>
      <c r="AE64" s="16"/>
      <c r="AF64" s="16"/>
      <c r="AG64" s="23"/>
      <c r="AH64" s="16"/>
      <c r="AI64" s="16"/>
      <c r="AJ64" s="16"/>
      <c r="AK64" s="16"/>
      <c r="AL64" s="16"/>
      <c r="AM64" s="16"/>
      <c r="AN64" s="16"/>
      <c r="AO64" s="16"/>
      <c r="AP64" s="22"/>
      <c r="AQ64" s="16"/>
      <c r="AR64" s="16"/>
      <c r="AS64" s="16"/>
      <c r="AT64" s="16"/>
      <c r="AU64" s="16"/>
      <c r="AV64" s="16"/>
      <c r="AW64" s="23"/>
      <c r="AX64" s="22" t="s">
        <v>85</v>
      </c>
      <c r="AY64" s="16"/>
      <c r="AZ64" s="16"/>
      <c r="BA64" s="16"/>
      <c r="BB64" s="16"/>
      <c r="BC64" s="16"/>
      <c r="BD64" s="16"/>
      <c r="BE64" s="23"/>
      <c r="BF64" s="16" t="s">
        <v>85</v>
      </c>
      <c r="BG64" s="16"/>
      <c r="BH64" s="16"/>
      <c r="BI64" s="16"/>
      <c r="BJ64" s="16"/>
      <c r="BK64" s="16"/>
      <c r="BL64" s="16"/>
      <c r="BM64" s="23"/>
      <c r="BN64" s="22"/>
      <c r="BO64" s="16"/>
      <c r="BP64" s="16"/>
      <c r="BQ64" s="16"/>
      <c r="BR64" s="16"/>
      <c r="BS64" s="16"/>
      <c r="BT64" s="16"/>
      <c r="BU64" s="23"/>
      <c r="BV64" s="13"/>
      <c r="BW64" s="13"/>
      <c r="BX64" s="13"/>
      <c r="BY64" s="13">
        <v>509</v>
      </c>
      <c r="BZ64" s="13"/>
      <c r="CA64" s="13"/>
      <c r="CB64" s="13">
        <v>300</v>
      </c>
      <c r="CC64" s="13">
        <v>277</v>
      </c>
      <c r="CD64" s="13"/>
      <c r="CE64" s="14">
        <f t="shared" si="0"/>
        <v>1086</v>
      </c>
    </row>
    <row r="65" spans="1:83" s="6" customFormat="1" x14ac:dyDescent="0.45">
      <c r="A65" s="53" t="s">
        <v>74</v>
      </c>
      <c r="B65" s="15" t="s">
        <v>85</v>
      </c>
      <c r="C65" s="15"/>
      <c r="D65" s="15" t="s">
        <v>85</v>
      </c>
      <c r="E65" s="15"/>
      <c r="F65" s="15" t="s">
        <v>85</v>
      </c>
      <c r="G65" s="15" t="s">
        <v>85</v>
      </c>
      <c r="H65" s="15" t="s">
        <v>85</v>
      </c>
      <c r="I65" s="15"/>
      <c r="J65" s="24" t="s">
        <v>85</v>
      </c>
      <c r="K65" s="15"/>
      <c r="L65" s="15" t="s">
        <v>85</v>
      </c>
      <c r="M65" s="15"/>
      <c r="N65" s="15" t="s">
        <v>85</v>
      </c>
      <c r="O65" s="15" t="s">
        <v>85</v>
      </c>
      <c r="P65" s="15"/>
      <c r="Q65" s="25"/>
      <c r="R65" s="15"/>
      <c r="S65" s="15"/>
      <c r="T65" s="15"/>
      <c r="U65" s="15"/>
      <c r="V65" s="15"/>
      <c r="W65" s="15"/>
      <c r="X65" s="15"/>
      <c r="Y65" s="15"/>
      <c r="Z65" s="24"/>
      <c r="AA65" s="15"/>
      <c r="AB65" s="15"/>
      <c r="AC65" s="15"/>
      <c r="AD65" s="15"/>
      <c r="AE65" s="15"/>
      <c r="AF65" s="15"/>
      <c r="AG65" s="25"/>
      <c r="AH65" s="15" t="s">
        <v>85</v>
      </c>
      <c r="AI65" s="15"/>
      <c r="AJ65" s="15" t="s">
        <v>85</v>
      </c>
      <c r="AK65" s="15"/>
      <c r="AL65" s="15" t="s">
        <v>85</v>
      </c>
      <c r="AM65" s="15"/>
      <c r="AN65" s="15"/>
      <c r="AO65" s="15"/>
      <c r="AP65" s="24"/>
      <c r="AQ65" s="15"/>
      <c r="AR65" s="15"/>
      <c r="AS65" s="15"/>
      <c r="AT65" s="15"/>
      <c r="AU65" s="15"/>
      <c r="AV65" s="15"/>
      <c r="AW65" s="25"/>
      <c r="AX65" s="24"/>
      <c r="AY65" s="15"/>
      <c r="AZ65" s="15"/>
      <c r="BA65" s="15"/>
      <c r="BB65" s="15"/>
      <c r="BC65" s="15"/>
      <c r="BD65" s="15"/>
      <c r="BE65" s="25"/>
      <c r="BF65" s="15" t="s">
        <v>85</v>
      </c>
      <c r="BG65" s="15"/>
      <c r="BH65" s="15" t="s">
        <v>85</v>
      </c>
      <c r="BI65" s="15"/>
      <c r="BJ65" s="15" t="s">
        <v>85</v>
      </c>
      <c r="BK65" s="15"/>
      <c r="BL65" s="15"/>
      <c r="BM65" s="25"/>
      <c r="BN65" s="24" t="s">
        <v>85</v>
      </c>
      <c r="BO65" s="15"/>
      <c r="BP65" s="15" t="s">
        <v>85</v>
      </c>
      <c r="BQ65" s="15"/>
      <c r="BR65" s="15" t="s">
        <v>85</v>
      </c>
      <c r="BS65" s="15" t="s">
        <v>85</v>
      </c>
      <c r="BT65" s="15"/>
      <c r="BU65" s="25"/>
      <c r="BV65" s="12"/>
      <c r="BW65" s="12"/>
      <c r="BX65" s="12"/>
      <c r="BY65" s="12"/>
      <c r="BZ65" s="12"/>
      <c r="CA65" s="12"/>
      <c r="CB65" s="12"/>
      <c r="CC65" s="12">
        <v>150</v>
      </c>
      <c r="CD65" s="12"/>
      <c r="CE65" s="65">
        <f t="shared" ref="CE65:CE67" si="1">SUM(BV65:CD65)</f>
        <v>150</v>
      </c>
    </row>
    <row r="66" spans="1:83" s="6" customFormat="1" x14ac:dyDescent="0.45">
      <c r="A66" s="52" t="s">
        <v>75</v>
      </c>
      <c r="B66" s="16" t="s">
        <v>85</v>
      </c>
      <c r="C66" s="16" t="s">
        <v>85</v>
      </c>
      <c r="D66" s="16" t="s">
        <v>85</v>
      </c>
      <c r="E66" s="16"/>
      <c r="F66" s="16"/>
      <c r="G66" s="16" t="s">
        <v>85</v>
      </c>
      <c r="H66" s="16"/>
      <c r="I66" s="16"/>
      <c r="J66" s="22"/>
      <c r="K66" s="16"/>
      <c r="L66" s="16"/>
      <c r="M66" s="16"/>
      <c r="N66" s="16"/>
      <c r="O66" s="16"/>
      <c r="P66" s="16"/>
      <c r="Q66" s="23"/>
      <c r="R66" s="16"/>
      <c r="S66" s="16"/>
      <c r="T66" s="16"/>
      <c r="U66" s="16"/>
      <c r="V66" s="16"/>
      <c r="W66" s="16"/>
      <c r="X66" s="16"/>
      <c r="Y66" s="16"/>
      <c r="Z66" s="22"/>
      <c r="AA66" s="16"/>
      <c r="AB66" s="16"/>
      <c r="AC66" s="16"/>
      <c r="AD66" s="16"/>
      <c r="AE66" s="16"/>
      <c r="AF66" s="16"/>
      <c r="AG66" s="23"/>
      <c r="AH66" s="16" t="s">
        <v>85</v>
      </c>
      <c r="AI66" s="16" t="s">
        <v>85</v>
      </c>
      <c r="AJ66" s="16" t="s">
        <v>85</v>
      </c>
      <c r="AK66" s="16" t="s">
        <v>85</v>
      </c>
      <c r="AL66" s="16"/>
      <c r="AM66" s="16" t="s">
        <v>85</v>
      </c>
      <c r="AN66" s="16"/>
      <c r="AO66" s="16"/>
      <c r="AP66" s="22"/>
      <c r="AQ66" s="16"/>
      <c r="AR66" s="16"/>
      <c r="AS66" s="16"/>
      <c r="AT66" s="16"/>
      <c r="AU66" s="16"/>
      <c r="AV66" s="16"/>
      <c r="AW66" s="23"/>
      <c r="AX66" s="22" t="s">
        <v>85</v>
      </c>
      <c r="AY66" s="16" t="s">
        <v>85</v>
      </c>
      <c r="AZ66" s="16" t="s">
        <v>85</v>
      </c>
      <c r="BA66" s="16" t="s">
        <v>85</v>
      </c>
      <c r="BB66" s="16"/>
      <c r="BC66" s="16" t="s">
        <v>85</v>
      </c>
      <c r="BD66" s="16"/>
      <c r="BE66" s="23"/>
      <c r="BF66" s="16"/>
      <c r="BG66" s="16"/>
      <c r="BH66" s="16"/>
      <c r="BI66" s="16"/>
      <c r="BJ66" s="16"/>
      <c r="BK66" s="16"/>
      <c r="BL66" s="16"/>
      <c r="BM66" s="23"/>
      <c r="BN66" s="22"/>
      <c r="BO66" s="16"/>
      <c r="BP66" s="16"/>
      <c r="BQ66" s="16"/>
      <c r="BR66" s="16"/>
      <c r="BS66" s="16"/>
      <c r="BT66" s="16"/>
      <c r="BU66" s="23"/>
      <c r="BV66" s="13"/>
      <c r="BW66" s="13"/>
      <c r="BX66" s="13"/>
      <c r="BY66" s="13"/>
      <c r="BZ66" s="13"/>
      <c r="CA66" s="13"/>
      <c r="CB66" s="13"/>
      <c r="CC66" s="13"/>
      <c r="CD66" s="13"/>
      <c r="CE66" s="14"/>
    </row>
    <row r="67" spans="1:83" s="6" customFormat="1" x14ac:dyDescent="0.45">
      <c r="A67" s="53" t="s">
        <v>76</v>
      </c>
      <c r="B67" s="15" t="s">
        <v>85</v>
      </c>
      <c r="C67" s="15"/>
      <c r="D67" s="15"/>
      <c r="E67" s="15"/>
      <c r="F67" s="15" t="s">
        <v>85</v>
      </c>
      <c r="G67" s="15"/>
      <c r="H67" s="15"/>
      <c r="I67" s="15"/>
      <c r="J67" s="24"/>
      <c r="K67" s="15"/>
      <c r="L67" s="15"/>
      <c r="M67" s="15"/>
      <c r="N67" s="15"/>
      <c r="O67" s="15"/>
      <c r="P67" s="15"/>
      <c r="Q67" s="25"/>
      <c r="R67" s="15"/>
      <c r="S67" s="15"/>
      <c r="T67" s="15"/>
      <c r="U67" s="15"/>
      <c r="V67" s="15"/>
      <c r="W67" s="15"/>
      <c r="X67" s="15"/>
      <c r="Y67" s="15"/>
      <c r="Z67" s="24"/>
      <c r="AA67" s="15"/>
      <c r="AB67" s="15"/>
      <c r="AC67" s="15"/>
      <c r="AD67" s="15"/>
      <c r="AE67" s="15"/>
      <c r="AF67" s="15"/>
      <c r="AG67" s="25"/>
      <c r="AH67" s="15" t="s">
        <v>85</v>
      </c>
      <c r="AI67" s="15"/>
      <c r="AJ67" s="15"/>
      <c r="AK67" s="15"/>
      <c r="AL67" s="15" t="s">
        <v>85</v>
      </c>
      <c r="AM67" s="15"/>
      <c r="AN67" s="15"/>
      <c r="AO67" s="15"/>
      <c r="AP67" s="24" t="s">
        <v>85</v>
      </c>
      <c r="AQ67" s="15"/>
      <c r="AR67" s="15"/>
      <c r="AS67" s="15"/>
      <c r="AT67" s="15" t="s">
        <v>85</v>
      </c>
      <c r="AU67" s="15"/>
      <c r="AV67" s="15"/>
      <c r="AW67" s="25"/>
      <c r="AX67" s="24"/>
      <c r="AY67" s="15"/>
      <c r="AZ67" s="15"/>
      <c r="BA67" s="15"/>
      <c r="BB67" s="15"/>
      <c r="BC67" s="15"/>
      <c r="BD67" s="15"/>
      <c r="BE67" s="25"/>
      <c r="BF67" s="15" t="s">
        <v>85</v>
      </c>
      <c r="BG67" s="15"/>
      <c r="BH67" s="15"/>
      <c r="BI67" s="15"/>
      <c r="BJ67" s="15" t="s">
        <v>85</v>
      </c>
      <c r="BK67" s="15"/>
      <c r="BL67" s="15"/>
      <c r="BM67" s="25"/>
      <c r="BN67" s="24"/>
      <c r="BO67" s="15"/>
      <c r="BP67" s="15"/>
      <c r="BQ67" s="15"/>
      <c r="BR67" s="15"/>
      <c r="BS67" s="15"/>
      <c r="BT67" s="15"/>
      <c r="BU67" s="25"/>
      <c r="BV67" s="12">
        <v>500</v>
      </c>
      <c r="BW67" s="12"/>
      <c r="BX67" s="12"/>
      <c r="BY67" s="12"/>
      <c r="BZ67" s="12">
        <v>500</v>
      </c>
      <c r="CA67" s="12">
        <v>500</v>
      </c>
      <c r="CB67" s="12"/>
      <c r="CC67" s="12"/>
      <c r="CD67" s="12"/>
      <c r="CE67" s="65">
        <f t="shared" si="1"/>
        <v>1500</v>
      </c>
    </row>
    <row r="68" spans="1:83" s="6" customFormat="1" x14ac:dyDescent="0.45">
      <c r="A68" s="52" t="s">
        <v>77</v>
      </c>
      <c r="B68" s="16" t="s">
        <v>85</v>
      </c>
      <c r="C68" s="16"/>
      <c r="D68" s="16"/>
      <c r="E68" s="16"/>
      <c r="F68" s="16"/>
      <c r="G68" s="16" t="s">
        <v>85</v>
      </c>
      <c r="H68" s="16" t="s">
        <v>85</v>
      </c>
      <c r="I68" s="16"/>
      <c r="J68" s="22" t="s">
        <v>85</v>
      </c>
      <c r="K68" s="16"/>
      <c r="L68" s="16" t="s">
        <v>85</v>
      </c>
      <c r="M68" s="16"/>
      <c r="N68" s="16" t="s">
        <v>85</v>
      </c>
      <c r="O68" s="16" t="s">
        <v>85</v>
      </c>
      <c r="P68" s="16"/>
      <c r="Q68" s="23"/>
      <c r="R68" s="16"/>
      <c r="S68" s="16"/>
      <c r="T68" s="16"/>
      <c r="U68" s="16"/>
      <c r="V68" s="16"/>
      <c r="W68" s="16"/>
      <c r="X68" s="16"/>
      <c r="Y68" s="16"/>
      <c r="Z68" s="22"/>
      <c r="AA68" s="16"/>
      <c r="AB68" s="16"/>
      <c r="AC68" s="16"/>
      <c r="AD68" s="16"/>
      <c r="AE68" s="16"/>
      <c r="AF68" s="16"/>
      <c r="AG68" s="23"/>
      <c r="AH68" s="16" t="s">
        <v>85</v>
      </c>
      <c r="AI68" s="16"/>
      <c r="AJ68" s="16" t="s">
        <v>85</v>
      </c>
      <c r="AK68" s="16"/>
      <c r="AL68" s="16" t="s">
        <v>85</v>
      </c>
      <c r="AM68" s="16" t="s">
        <v>85</v>
      </c>
      <c r="AN68" s="16" t="s">
        <v>85</v>
      </c>
      <c r="AO68" s="16"/>
      <c r="AP68" s="22" t="s">
        <v>85</v>
      </c>
      <c r="AQ68" s="16"/>
      <c r="AR68" s="16"/>
      <c r="AS68" s="16"/>
      <c r="AT68" s="16" t="s">
        <v>85</v>
      </c>
      <c r="AU68" s="16"/>
      <c r="AV68" s="16"/>
      <c r="AW68" s="23"/>
      <c r="AX68" s="22"/>
      <c r="AY68" s="16"/>
      <c r="AZ68" s="16"/>
      <c r="BA68" s="16"/>
      <c r="BB68" s="16"/>
      <c r="BC68" s="16"/>
      <c r="BD68" s="16"/>
      <c r="BE68" s="23"/>
      <c r="BF68" s="16" t="s">
        <v>85</v>
      </c>
      <c r="BG68" s="16"/>
      <c r="BH68" s="16"/>
      <c r="BI68" s="16"/>
      <c r="BJ68" s="16"/>
      <c r="BK68" s="16"/>
      <c r="BL68" s="16"/>
      <c r="BM68" s="23"/>
      <c r="BN68" s="22" t="s">
        <v>85</v>
      </c>
      <c r="BO68" s="16"/>
      <c r="BP68" s="16" t="s">
        <v>85</v>
      </c>
      <c r="BQ68" s="16"/>
      <c r="BR68" s="16"/>
      <c r="BS68" s="16" t="s">
        <v>85</v>
      </c>
      <c r="BT68" s="16"/>
      <c r="BU68" s="23"/>
      <c r="BV68" s="13" t="s">
        <v>87</v>
      </c>
      <c r="BW68" s="13" t="s">
        <v>87</v>
      </c>
      <c r="BX68" s="13"/>
      <c r="BY68" s="13"/>
      <c r="BZ68" s="13" t="s">
        <v>89</v>
      </c>
      <c r="CA68" s="13" t="s">
        <v>89</v>
      </c>
      <c r="CB68" s="13"/>
      <c r="CC68" s="13" t="s">
        <v>89</v>
      </c>
      <c r="CD68" s="13" t="s">
        <v>89</v>
      </c>
      <c r="CE68" s="14"/>
    </row>
    <row r="69" spans="1:83" s="6" customFormat="1" x14ac:dyDescent="0.45">
      <c r="A69" s="53" t="s">
        <v>78</v>
      </c>
      <c r="B69" s="15"/>
      <c r="C69" s="15"/>
      <c r="D69" s="15"/>
      <c r="E69" s="15"/>
      <c r="F69" s="15"/>
      <c r="G69" s="15"/>
      <c r="H69" s="15"/>
      <c r="I69" s="15"/>
      <c r="J69" s="24"/>
      <c r="K69" s="15"/>
      <c r="L69" s="15"/>
      <c r="M69" s="15"/>
      <c r="N69" s="15"/>
      <c r="O69" s="15"/>
      <c r="P69" s="15"/>
      <c r="Q69" s="25"/>
      <c r="R69" s="15"/>
      <c r="S69" s="15"/>
      <c r="T69" s="15"/>
      <c r="U69" s="15"/>
      <c r="V69" s="15"/>
      <c r="W69" s="15"/>
      <c r="X69" s="15"/>
      <c r="Y69" s="15"/>
      <c r="Z69" s="24"/>
      <c r="AA69" s="15"/>
      <c r="AB69" s="15"/>
      <c r="AC69" s="15"/>
      <c r="AD69" s="15"/>
      <c r="AE69" s="15"/>
      <c r="AF69" s="15"/>
      <c r="AG69" s="25"/>
      <c r="AH69" s="15"/>
      <c r="AI69" s="15"/>
      <c r="AJ69" s="15"/>
      <c r="AK69" s="15"/>
      <c r="AL69" s="15"/>
      <c r="AM69" s="15"/>
      <c r="AN69" s="15"/>
      <c r="AO69" s="15"/>
      <c r="AP69" s="24"/>
      <c r="AQ69" s="15"/>
      <c r="AR69" s="15"/>
      <c r="AS69" s="15"/>
      <c r="AT69" s="15"/>
      <c r="AU69" s="15"/>
      <c r="AV69" s="15"/>
      <c r="AW69" s="25"/>
      <c r="AX69" s="24"/>
      <c r="AY69" s="15"/>
      <c r="AZ69" s="15"/>
      <c r="BA69" s="15"/>
      <c r="BB69" s="15"/>
      <c r="BC69" s="15"/>
      <c r="BD69" s="15"/>
      <c r="BE69" s="25"/>
      <c r="BF69" s="15"/>
      <c r="BG69" s="15"/>
      <c r="BH69" s="15"/>
      <c r="BI69" s="15"/>
      <c r="BJ69" s="15"/>
      <c r="BK69" s="15"/>
      <c r="BL69" s="15"/>
      <c r="BM69" s="25"/>
      <c r="BN69" s="24"/>
      <c r="BO69" s="15"/>
      <c r="BP69" s="15"/>
      <c r="BQ69" s="15"/>
      <c r="BR69" s="15"/>
      <c r="BS69" s="15"/>
      <c r="BT69" s="15"/>
      <c r="BU69" s="25"/>
      <c r="BV69" s="12"/>
      <c r="BW69" s="12"/>
      <c r="BX69" s="12"/>
      <c r="BY69" s="12"/>
      <c r="BZ69" s="12"/>
      <c r="CA69" s="12"/>
      <c r="CB69" s="12"/>
      <c r="CC69" s="12"/>
      <c r="CD69" s="12"/>
      <c r="CE69" s="65"/>
    </row>
    <row r="70" spans="1:83" s="6" customFormat="1" x14ac:dyDescent="0.45">
      <c r="A70" s="52" t="s">
        <v>79</v>
      </c>
      <c r="B70" s="16"/>
      <c r="C70" s="16"/>
      <c r="D70" s="16"/>
      <c r="E70" s="16"/>
      <c r="F70" s="16"/>
      <c r="G70" s="16"/>
      <c r="H70" s="16"/>
      <c r="I70" s="16"/>
      <c r="J70" s="22"/>
      <c r="K70" s="16"/>
      <c r="L70" s="16"/>
      <c r="M70" s="16"/>
      <c r="N70" s="16"/>
      <c r="O70" s="16"/>
      <c r="P70" s="16"/>
      <c r="Q70" s="23"/>
      <c r="R70" s="16"/>
      <c r="S70" s="16"/>
      <c r="T70" s="16"/>
      <c r="U70" s="16"/>
      <c r="V70" s="16"/>
      <c r="W70" s="16"/>
      <c r="X70" s="16"/>
      <c r="Y70" s="16"/>
      <c r="Z70" s="22" t="s">
        <v>85</v>
      </c>
      <c r="AA70" s="16"/>
      <c r="AB70" s="16" t="s">
        <v>85</v>
      </c>
      <c r="AC70" s="16"/>
      <c r="AD70" s="16" t="s">
        <v>85</v>
      </c>
      <c r="AE70" s="16"/>
      <c r="AF70" s="16"/>
      <c r="AG70" s="23"/>
      <c r="AH70" s="16"/>
      <c r="AI70" s="16"/>
      <c r="AJ70" s="16"/>
      <c r="AK70" s="16"/>
      <c r="AL70" s="16"/>
      <c r="AM70" s="16"/>
      <c r="AN70" s="16"/>
      <c r="AO70" s="16"/>
      <c r="AP70" s="22"/>
      <c r="AQ70" s="16"/>
      <c r="AR70" s="16"/>
      <c r="AS70" s="16"/>
      <c r="AT70" s="16"/>
      <c r="AU70" s="16"/>
      <c r="AV70" s="16"/>
      <c r="AW70" s="23"/>
      <c r="AX70" s="22"/>
      <c r="AY70" s="16"/>
      <c r="AZ70" s="16"/>
      <c r="BA70" s="16"/>
      <c r="BB70" s="16"/>
      <c r="BC70" s="16"/>
      <c r="BD70" s="16"/>
      <c r="BE70" s="23"/>
      <c r="BF70" s="16"/>
      <c r="BG70" s="16"/>
      <c r="BH70" s="16"/>
      <c r="BI70" s="16"/>
      <c r="BJ70" s="16"/>
      <c r="BK70" s="16"/>
      <c r="BL70" s="16"/>
      <c r="BM70" s="23"/>
      <c r="BN70" s="22"/>
      <c r="BO70" s="16"/>
      <c r="BP70" s="16"/>
      <c r="BQ70" s="16"/>
      <c r="BR70" s="16"/>
      <c r="BS70" s="16"/>
      <c r="BT70" s="16"/>
      <c r="BU70" s="23"/>
      <c r="BV70" s="13"/>
      <c r="BW70" s="13"/>
      <c r="BX70" s="13"/>
      <c r="BY70" s="13"/>
      <c r="BZ70" s="13"/>
      <c r="CA70" s="13"/>
      <c r="CB70" s="13"/>
      <c r="CC70" s="13"/>
      <c r="CD70" s="13"/>
      <c r="CE70" s="14"/>
    </row>
    <row r="71" spans="1:83" s="6" customFormat="1" x14ac:dyDescent="0.45">
      <c r="A71" s="53" t="s">
        <v>80</v>
      </c>
      <c r="B71" s="15"/>
      <c r="C71" s="15"/>
      <c r="D71" s="15"/>
      <c r="E71" s="15"/>
      <c r="F71" s="15"/>
      <c r="G71" s="15"/>
      <c r="H71" s="15"/>
      <c r="I71" s="15"/>
      <c r="J71" s="24"/>
      <c r="K71" s="15"/>
      <c r="L71" s="15"/>
      <c r="M71" s="15"/>
      <c r="N71" s="15"/>
      <c r="O71" s="15"/>
      <c r="P71" s="15"/>
      <c r="Q71" s="25"/>
      <c r="R71" s="15"/>
      <c r="S71" s="15"/>
      <c r="T71" s="15"/>
      <c r="U71" s="15"/>
      <c r="V71" s="15"/>
      <c r="W71" s="15"/>
      <c r="X71" s="15"/>
      <c r="Y71" s="15"/>
      <c r="Z71" s="24"/>
      <c r="AA71" s="15"/>
      <c r="AB71" s="15"/>
      <c r="AC71" s="15"/>
      <c r="AD71" s="15"/>
      <c r="AE71" s="15"/>
      <c r="AF71" s="15"/>
      <c r="AG71" s="25"/>
      <c r="AH71" s="15"/>
      <c r="AI71" s="15"/>
      <c r="AJ71" s="15"/>
      <c r="AK71" s="15"/>
      <c r="AL71" s="15"/>
      <c r="AM71" s="15"/>
      <c r="AN71" s="15"/>
      <c r="AO71" s="15"/>
      <c r="AP71" s="24"/>
      <c r="AQ71" s="15"/>
      <c r="AR71" s="15"/>
      <c r="AS71" s="15"/>
      <c r="AT71" s="15"/>
      <c r="AU71" s="15"/>
      <c r="AV71" s="15"/>
      <c r="AW71" s="25"/>
      <c r="AX71" s="24"/>
      <c r="AY71" s="15"/>
      <c r="AZ71" s="15"/>
      <c r="BA71" s="15"/>
      <c r="BB71" s="15"/>
      <c r="BC71" s="15"/>
      <c r="BD71" s="15"/>
      <c r="BE71" s="25"/>
      <c r="BF71" s="15"/>
      <c r="BG71" s="15"/>
      <c r="BH71" s="15"/>
      <c r="BI71" s="15"/>
      <c r="BJ71" s="15"/>
      <c r="BK71" s="15"/>
      <c r="BL71" s="15"/>
      <c r="BM71" s="25"/>
      <c r="BN71" s="24"/>
      <c r="BO71" s="15"/>
      <c r="BP71" s="15"/>
      <c r="BQ71" s="15"/>
      <c r="BR71" s="15"/>
      <c r="BS71" s="15"/>
      <c r="BT71" s="15"/>
      <c r="BU71" s="25"/>
      <c r="BV71" s="12"/>
      <c r="BW71" s="12"/>
      <c r="BX71" s="12"/>
      <c r="BY71" s="12"/>
      <c r="BZ71" s="12"/>
      <c r="CA71" s="12"/>
      <c r="CB71" s="12"/>
      <c r="CC71" s="12"/>
      <c r="CD71" s="12"/>
      <c r="CE71" s="65"/>
    </row>
    <row r="72" spans="1:83" s="6" customFormat="1" ht="15" thickBot="1" x14ac:dyDescent="0.5">
      <c r="A72" s="52" t="s">
        <v>81</v>
      </c>
      <c r="B72" s="16"/>
      <c r="C72" s="16"/>
      <c r="D72" s="16"/>
      <c r="E72" s="16"/>
      <c r="F72" s="16"/>
      <c r="G72" s="16"/>
      <c r="H72" s="16"/>
      <c r="I72" s="16"/>
      <c r="J72" s="26"/>
      <c r="K72" s="27"/>
      <c r="L72" s="27"/>
      <c r="M72" s="27"/>
      <c r="N72" s="27"/>
      <c r="O72" s="27"/>
      <c r="P72" s="27"/>
      <c r="Q72" s="28"/>
      <c r="R72" s="16"/>
      <c r="S72" s="16"/>
      <c r="T72" s="16"/>
      <c r="U72" s="16"/>
      <c r="V72" s="16"/>
      <c r="W72" s="16"/>
      <c r="X72" s="16"/>
      <c r="Y72" s="16"/>
      <c r="Z72" s="26"/>
      <c r="AA72" s="27"/>
      <c r="AB72" s="27"/>
      <c r="AC72" s="27"/>
      <c r="AD72" s="27"/>
      <c r="AE72" s="27"/>
      <c r="AF72" s="27"/>
      <c r="AG72" s="28"/>
      <c r="AH72" s="16"/>
      <c r="AI72" s="16"/>
      <c r="AJ72" s="16"/>
      <c r="AK72" s="16"/>
      <c r="AL72" s="16"/>
      <c r="AM72" s="16"/>
      <c r="AN72" s="16"/>
      <c r="AO72" s="16"/>
      <c r="AP72" s="26"/>
      <c r="AQ72" s="27"/>
      <c r="AR72" s="27"/>
      <c r="AS72" s="27"/>
      <c r="AT72" s="27"/>
      <c r="AU72" s="27"/>
      <c r="AV72" s="27"/>
      <c r="AW72" s="28"/>
      <c r="AX72" s="26"/>
      <c r="AY72" s="27"/>
      <c r="AZ72" s="27"/>
      <c r="BA72" s="27"/>
      <c r="BB72" s="27"/>
      <c r="BC72" s="27"/>
      <c r="BD72" s="27"/>
      <c r="BE72" s="28"/>
      <c r="BF72" s="27"/>
      <c r="BG72" s="27"/>
      <c r="BH72" s="27"/>
      <c r="BI72" s="27"/>
      <c r="BJ72" s="27"/>
      <c r="BK72" s="27"/>
      <c r="BL72" s="27"/>
      <c r="BM72" s="28"/>
      <c r="BN72" s="22"/>
      <c r="BO72" s="16"/>
      <c r="BP72" s="16"/>
      <c r="BQ72" s="16"/>
      <c r="BR72" s="16"/>
      <c r="BS72" s="16"/>
      <c r="BT72" s="16"/>
      <c r="BU72" s="28"/>
      <c r="BV72" s="13"/>
      <c r="BW72" s="13"/>
      <c r="BX72" s="13"/>
      <c r="BY72" s="13"/>
      <c r="BZ72" s="13"/>
      <c r="CA72" s="13"/>
      <c r="CB72" s="13"/>
      <c r="CC72" s="13"/>
      <c r="CD72" s="13"/>
      <c r="CE72" s="14"/>
    </row>
    <row r="73" spans="1:83" s="10" customFormat="1" ht="15.5" x14ac:dyDescent="0.45">
      <c r="A73" s="53" t="s">
        <v>82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 s="1"/>
      <c r="BW73" s="1"/>
      <c r="BX73" s="1"/>
      <c r="BY73" s="1"/>
      <c r="BZ73" s="1"/>
      <c r="CA73" s="1"/>
      <c r="CB73" s="1"/>
      <c r="CC73" s="9"/>
      <c r="CD73" s="9"/>
      <c r="CE73" s="9"/>
    </row>
    <row r="74" spans="1:83" s="11" customFormat="1" ht="16" thickBot="1" x14ac:dyDescent="0.5">
      <c r="A74" s="54" t="s">
        <v>83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 s="1"/>
      <c r="BW74" s="1"/>
      <c r="BX74" s="1"/>
      <c r="BY74" s="1"/>
      <c r="BZ74" s="1"/>
      <c r="CA74" s="1"/>
      <c r="CB74" s="1"/>
      <c r="CC74" s="9"/>
      <c r="CD74" s="9"/>
      <c r="CE74" s="9"/>
    </row>
    <row r="75" spans="1:83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</row>
    <row r="76" spans="1:83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</row>
    <row r="77" spans="1:83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</row>
    <row r="78" spans="1:83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</row>
    <row r="79" spans="1:83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</row>
    <row r="80" spans="1:83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</row>
    <row r="81" spans="1:73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</row>
    <row r="82" spans="1:73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</row>
    <row r="83" spans="1:73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</row>
    <row r="84" spans="1:73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</row>
    <row r="85" spans="1:73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</row>
    <row r="86" spans="1:73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</row>
    <row r="87" spans="1:73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</row>
    <row r="88" spans="1:73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</row>
    <row r="89" spans="1:73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</row>
    <row r="90" spans="1:73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</row>
    <row r="91" spans="1:73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</row>
    <row r="92" spans="1:73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</row>
    <row r="93" spans="1:73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</row>
    <row r="94" spans="1:73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</row>
    <row r="95" spans="1:73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</row>
    <row r="96" spans="1:73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</row>
    <row r="97" spans="1:73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</row>
    <row r="98" spans="1:73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</row>
    <row r="99" spans="1:73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</row>
    <row r="100" spans="1:73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</row>
    <row r="101" spans="1:73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</row>
    <row r="102" spans="1:73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</row>
    <row r="103" spans="1:73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</row>
    <row r="104" spans="1:73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</row>
    <row r="105" spans="1:73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</row>
    <row r="106" spans="1:73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</row>
    <row r="107" spans="1:73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</row>
    <row r="108" spans="1:73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</row>
    <row r="109" spans="1:73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</row>
    <row r="110" spans="1:73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</row>
    <row r="111" spans="1:73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</row>
    <row r="112" spans="1:73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</row>
    <row r="113" spans="1:73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</row>
    <row r="114" spans="1:73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</row>
    <row r="115" spans="1:73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</row>
    <row r="116" spans="1:73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</row>
    <row r="117" spans="1:73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</row>
    <row r="118" spans="1:73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</row>
    <row r="119" spans="1:73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</row>
    <row r="120" spans="1:73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</row>
    <row r="121" spans="1:73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</row>
    <row r="122" spans="1:73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</row>
    <row r="123" spans="1:73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</row>
    <row r="124" spans="1:73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</row>
    <row r="125" spans="1:73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</row>
    <row r="126" spans="1:73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</row>
    <row r="127" spans="1:73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</row>
    <row r="128" spans="1:73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</row>
    <row r="129" spans="1:73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</row>
    <row r="130" spans="1:73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</row>
    <row r="131" spans="1:73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</row>
    <row r="132" spans="1:73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</row>
    <row r="133" spans="1:73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</row>
    <row r="134" spans="1:73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</row>
    <row r="135" spans="1:73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</row>
    <row r="136" spans="1:73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</row>
    <row r="137" spans="1:73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</row>
    <row r="138" spans="1:73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</row>
    <row r="139" spans="1:73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</row>
    <row r="140" spans="1:73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</row>
    <row r="141" spans="1:73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</row>
    <row r="142" spans="1:73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</row>
    <row r="143" spans="1:73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</row>
    <row r="144" spans="1:73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</row>
    <row r="145" spans="1:73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</row>
    <row r="146" spans="1:73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</row>
    <row r="147" spans="1:73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</row>
    <row r="148" spans="1:73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</row>
    <row r="149" spans="1:73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</row>
    <row r="150" spans="1:73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</row>
    <row r="151" spans="1:73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</row>
    <row r="152" spans="1:73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</row>
    <row r="153" spans="1:73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</row>
    <row r="154" spans="1:73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</row>
    <row r="155" spans="1:73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</row>
    <row r="156" spans="1:73" x14ac:dyDescent="0.35">
      <c r="A156"/>
      <c r="B156" s="4"/>
      <c r="C156" s="1"/>
      <c r="J156" s="1"/>
      <c r="K156" s="1"/>
      <c r="R156" s="1"/>
      <c r="S156" s="1"/>
      <c r="Z156" s="1"/>
      <c r="AA156" s="1"/>
      <c r="AH156" s="1"/>
      <c r="AI156" s="1"/>
      <c r="AP156" s="1"/>
      <c r="AQ156" s="1"/>
      <c r="AX156" s="1"/>
      <c r="AY156" s="1"/>
      <c r="BF156" s="1"/>
      <c r="BG156" s="1"/>
      <c r="BN156" s="1"/>
      <c r="BO156" s="1"/>
    </row>
    <row r="157" spans="1:73" x14ac:dyDescent="0.35">
      <c r="A157"/>
      <c r="B157" s="4"/>
      <c r="C157" s="1"/>
      <c r="J157" s="1"/>
      <c r="K157" s="1"/>
      <c r="R157" s="1"/>
      <c r="S157" s="1"/>
      <c r="Z157" s="1"/>
      <c r="AA157" s="1"/>
      <c r="AH157" s="1"/>
      <c r="AI157" s="1"/>
      <c r="AP157" s="1"/>
      <c r="AQ157" s="1"/>
      <c r="AX157" s="1"/>
      <c r="AY157" s="1"/>
      <c r="BF157" s="1"/>
      <c r="BG157" s="1"/>
      <c r="BN157" s="1"/>
      <c r="BO157" s="1"/>
    </row>
    <row r="158" spans="1:73" x14ac:dyDescent="0.35">
      <c r="B158" s="4"/>
      <c r="C158" s="1"/>
      <c r="J158" s="1"/>
      <c r="K158" s="1"/>
      <c r="R158" s="1"/>
      <c r="S158" s="1"/>
      <c r="Z158" s="1"/>
      <c r="AA158" s="1"/>
      <c r="AH158" s="1"/>
      <c r="AI158" s="1"/>
      <c r="AP158" s="1"/>
      <c r="AQ158" s="1"/>
      <c r="AX158" s="1"/>
      <c r="AY158" s="1"/>
      <c r="BF158" s="1"/>
      <c r="BG158" s="1"/>
      <c r="BN158" s="1"/>
      <c r="BO158" s="1"/>
      <c r="BQ158"/>
      <c r="BR158"/>
      <c r="BS158"/>
      <c r="BT158"/>
      <c r="BU158"/>
    </row>
    <row r="159" spans="1:73" x14ac:dyDescent="0.35">
      <c r="B159" s="4"/>
      <c r="C159" s="1"/>
      <c r="J159" s="1"/>
      <c r="K159" s="1"/>
      <c r="R159" s="1"/>
      <c r="S159" s="1"/>
      <c r="Z159" s="1"/>
      <c r="AA159" s="1"/>
      <c r="AH159" s="1"/>
      <c r="AI159" s="1"/>
      <c r="AP159" s="1"/>
      <c r="AQ159" s="1"/>
      <c r="AX159" s="1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</row>
    <row r="160" spans="1:73" x14ac:dyDescent="0.35">
      <c r="B160" s="4"/>
      <c r="C160" s="1"/>
      <c r="J160" s="1"/>
      <c r="K160" s="1"/>
      <c r="R160" s="1"/>
      <c r="S160" s="1"/>
      <c r="Z160" s="1"/>
      <c r="AA160" s="1"/>
      <c r="AH160" s="1"/>
      <c r="AI160" s="1"/>
      <c r="AP160" s="1"/>
      <c r="AQ160" s="1"/>
      <c r="AX160" s="1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</row>
    <row r="161" spans="2:73" x14ac:dyDescent="0.35">
      <c r="B161" s="4"/>
      <c r="C161" s="1"/>
      <c r="J161" s="1"/>
      <c r="K161" s="1"/>
      <c r="R161" s="1"/>
      <c r="S161" s="1"/>
      <c r="Z161" s="1"/>
      <c r="AA161" s="1"/>
      <c r="AH161" s="1"/>
      <c r="AI161" s="1"/>
      <c r="AP161" s="1"/>
      <c r="AQ161" s="1"/>
      <c r="AX161" s="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</row>
    <row r="162" spans="2:73" x14ac:dyDescent="0.35">
      <c r="B162" s="4"/>
      <c r="C162" s="1"/>
      <c r="J162" s="1"/>
      <c r="K162" s="1"/>
      <c r="R162" s="1"/>
      <c r="S162" s="1"/>
      <c r="Z162" s="1"/>
      <c r="AA162" s="1"/>
      <c r="AH162" s="1"/>
      <c r="AI162" s="1"/>
      <c r="AP162" s="1"/>
      <c r="AQ162" s="1"/>
      <c r="AX162" s="1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</row>
    <row r="163" spans="2:73" x14ac:dyDescent="0.35">
      <c r="B163" s="4"/>
      <c r="C163" s="1"/>
      <c r="J163" s="1"/>
      <c r="K163" s="1"/>
      <c r="R163" s="1"/>
      <c r="S163" s="1"/>
      <c r="Z163" s="1"/>
      <c r="AA163" s="1"/>
      <c r="AH163" s="1"/>
      <c r="AI163" s="1"/>
      <c r="AP163" s="1"/>
      <c r="AQ163" s="1"/>
      <c r="AX163" s="1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</row>
    <row r="164" spans="2:73" x14ac:dyDescent="0.35">
      <c r="B164" s="4"/>
      <c r="C164" s="1"/>
      <c r="J164" s="1"/>
      <c r="K164" s="1"/>
      <c r="R164" s="1"/>
      <c r="S164" s="1"/>
      <c r="Z164" s="1"/>
      <c r="AA164" s="1"/>
      <c r="AH164" s="1"/>
      <c r="AI164" s="1"/>
      <c r="AP164" s="1"/>
      <c r="AQ164" s="1"/>
      <c r="AX164" s="1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</row>
    <row r="165" spans="2:73" x14ac:dyDescent="0.35">
      <c r="B165" s="4"/>
      <c r="C165" s="1"/>
      <c r="J165" s="1"/>
      <c r="K165" s="1"/>
      <c r="R165" s="1"/>
      <c r="S165" s="1"/>
      <c r="Z165" s="1"/>
      <c r="AA165" s="1"/>
      <c r="AH165" s="1"/>
      <c r="AI165" s="1"/>
      <c r="AP165" s="1"/>
      <c r="AQ165" s="1"/>
      <c r="AX165" s="1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</row>
    <row r="166" spans="2:73" x14ac:dyDescent="0.35">
      <c r="B166" s="4"/>
      <c r="C166" s="1"/>
      <c r="J166" s="1"/>
      <c r="K166" s="1"/>
      <c r="R166" s="1"/>
      <c r="S166" s="1"/>
      <c r="Z166" s="1"/>
      <c r="AA166" s="1"/>
      <c r="AH166" s="1"/>
      <c r="AI166" s="1"/>
      <c r="AP166" s="1"/>
      <c r="AQ166" s="1"/>
      <c r="AX166" s="1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</row>
    <row r="167" spans="2:73" x14ac:dyDescent="0.35">
      <c r="B167" s="4"/>
      <c r="C167" s="1"/>
      <c r="J167" s="1"/>
      <c r="K167" s="1"/>
      <c r="R167" s="1"/>
      <c r="S167" s="1"/>
      <c r="Z167" s="1"/>
      <c r="AA167" s="1"/>
      <c r="AH167" s="1"/>
      <c r="AI167" s="1"/>
      <c r="AP167" s="1"/>
      <c r="AQ167" s="1"/>
      <c r="AX167" s="1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</row>
    <row r="168" spans="2:73" x14ac:dyDescent="0.35">
      <c r="B168" s="4"/>
      <c r="C168" s="1"/>
      <c r="J168" s="1"/>
      <c r="K168" s="1"/>
      <c r="R168" s="1"/>
      <c r="S168" s="1"/>
      <c r="Z168" s="1"/>
      <c r="AA168" s="1"/>
      <c r="AH168" s="1"/>
      <c r="AI168" s="1"/>
      <c r="AP168" s="1"/>
      <c r="AQ168" s="1"/>
      <c r="AX168" s="1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</row>
    <row r="169" spans="2:73" x14ac:dyDescent="0.35">
      <c r="B169" s="4"/>
      <c r="C169" s="1"/>
      <c r="J169" s="1"/>
      <c r="K169" s="1"/>
      <c r="R169" s="1"/>
      <c r="S169" s="1"/>
      <c r="Z169" s="1"/>
      <c r="AA169" s="1"/>
      <c r="AH169" s="1"/>
      <c r="AI169" s="1"/>
      <c r="AP169" s="1"/>
      <c r="AQ169" s="1"/>
      <c r="AX169" s="1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</row>
    <row r="170" spans="2:73" x14ac:dyDescent="0.35">
      <c r="B170" s="4"/>
      <c r="C170" s="1"/>
      <c r="J170" s="1"/>
      <c r="K170" s="1"/>
      <c r="R170" s="1"/>
      <c r="S170" s="1"/>
      <c r="Z170" s="1"/>
      <c r="AA170" s="1"/>
      <c r="AH170" s="1"/>
      <c r="AI170" s="1"/>
      <c r="AP170" s="1"/>
      <c r="AQ170" s="1"/>
      <c r="AX170" s="1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</row>
    <row r="171" spans="2:73" x14ac:dyDescent="0.35">
      <c r="B171" s="4"/>
      <c r="C171" s="1"/>
      <c r="J171" s="1"/>
      <c r="K171" s="1"/>
      <c r="R171" s="1"/>
      <c r="S171" s="1"/>
      <c r="Z171" s="1"/>
      <c r="AA171" s="1"/>
      <c r="AH171" s="1"/>
      <c r="AI171" s="1"/>
      <c r="AP171" s="1"/>
      <c r="AQ171" s="1"/>
      <c r="AX171" s="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</row>
    <row r="172" spans="2:73" x14ac:dyDescent="0.35">
      <c r="B172" s="4"/>
      <c r="C172" s="1"/>
      <c r="J172" s="1"/>
      <c r="K172" s="1"/>
      <c r="R172" s="1"/>
      <c r="S172" s="1"/>
      <c r="Z172" s="1"/>
      <c r="AA172" s="1"/>
      <c r="AH172" s="1"/>
      <c r="AI172" s="1"/>
      <c r="AP172" s="1"/>
      <c r="AQ172" s="1"/>
      <c r="AX172" s="1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</row>
    <row r="173" spans="2:73" x14ac:dyDescent="0.35">
      <c r="B173" s="4"/>
      <c r="C173" s="1"/>
      <c r="J173" s="1"/>
      <c r="K173" s="1"/>
      <c r="R173" s="1"/>
      <c r="S173" s="1"/>
      <c r="Z173" s="1"/>
      <c r="AA173" s="1"/>
      <c r="AH173" s="1"/>
      <c r="AI173" s="1"/>
      <c r="AP173" s="1"/>
      <c r="AQ173" s="1"/>
      <c r="AX173" s="1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</row>
    <row r="174" spans="2:73" x14ac:dyDescent="0.35">
      <c r="B174" s="4"/>
      <c r="C174" s="1"/>
      <c r="J174" s="1"/>
      <c r="K174" s="1"/>
      <c r="R174" s="1"/>
      <c r="S174" s="1"/>
      <c r="Z174" s="1"/>
      <c r="AA174" s="1"/>
      <c r="AH174" s="1"/>
      <c r="AI174" s="1"/>
      <c r="AP174" s="1"/>
      <c r="AQ174" s="1"/>
      <c r="AX174" s="1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</row>
    <row r="175" spans="2:73" x14ac:dyDescent="0.35">
      <c r="B175" s="4"/>
      <c r="C175" s="1"/>
      <c r="J175" s="1"/>
      <c r="K175" s="1"/>
      <c r="R175" s="1"/>
      <c r="S175" s="1"/>
      <c r="Z175" s="1"/>
      <c r="AA175" s="1"/>
      <c r="AH175" s="1"/>
      <c r="AI175" s="1"/>
      <c r="AP175" s="1"/>
      <c r="AQ175" s="1"/>
      <c r="AX175" s="1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</row>
    <row r="176" spans="2:73" x14ac:dyDescent="0.35">
      <c r="B176" s="4"/>
      <c r="C176" s="1"/>
      <c r="J176" s="1"/>
      <c r="K176" s="1"/>
      <c r="R176" s="1"/>
      <c r="S176" s="1"/>
      <c r="Z176" s="1"/>
      <c r="AA176" s="1"/>
      <c r="AH176" s="1"/>
      <c r="AI176" s="1"/>
      <c r="AP176" s="1"/>
      <c r="AQ176" s="1"/>
      <c r="AX176" s="1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</row>
    <row r="177" spans="2:73" x14ac:dyDescent="0.35">
      <c r="B177" s="4"/>
      <c r="C177" s="1"/>
      <c r="J177" s="1"/>
      <c r="K177" s="1"/>
      <c r="R177" s="1"/>
      <c r="S177" s="1"/>
      <c r="Z177" s="1"/>
      <c r="AA177" s="1"/>
      <c r="AH177" s="1"/>
      <c r="AI177" s="1"/>
      <c r="AP177" s="1"/>
      <c r="AQ177" s="1"/>
      <c r="AX177" s="1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</row>
    <row r="178" spans="2:73" x14ac:dyDescent="0.35">
      <c r="B178" s="4"/>
      <c r="C178" s="1"/>
      <c r="J178" s="1"/>
      <c r="K178" s="1"/>
      <c r="R178" s="1"/>
      <c r="S178" s="1"/>
      <c r="Z178" s="1"/>
      <c r="AA178" s="1"/>
      <c r="AH178" s="1"/>
      <c r="AI178" s="1"/>
      <c r="AP178" s="1"/>
      <c r="AQ178" s="1"/>
      <c r="AX178" s="1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</row>
    <row r="179" spans="2:73" x14ac:dyDescent="0.35">
      <c r="B179" s="4"/>
      <c r="C179" s="1"/>
      <c r="J179" s="1"/>
      <c r="K179" s="1"/>
      <c r="R179" s="1"/>
      <c r="S179" s="1"/>
      <c r="Z179" s="1"/>
      <c r="AA179" s="1"/>
      <c r="AH179" s="1"/>
      <c r="AI179" s="1"/>
      <c r="AP179" s="1"/>
      <c r="AQ179" s="1"/>
      <c r="AX179" s="1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</row>
    <row r="180" spans="2:73" x14ac:dyDescent="0.35">
      <c r="B180" s="4"/>
      <c r="C180" s="1"/>
      <c r="J180" s="1"/>
      <c r="K180" s="1"/>
      <c r="R180" s="1"/>
      <c r="S180" s="1"/>
      <c r="Z180" s="1"/>
      <c r="AA180" s="1"/>
      <c r="AH180" s="1"/>
      <c r="AI180" s="1"/>
      <c r="AP180" s="1"/>
      <c r="AQ180" s="1"/>
      <c r="AX180" s="1"/>
      <c r="AY180" s="1"/>
      <c r="BF180" s="1"/>
      <c r="BG180" s="1"/>
      <c r="BN180" s="1"/>
      <c r="BO180" s="1"/>
    </row>
    <row r="181" spans="2:73" x14ac:dyDescent="0.35">
      <c r="B181" s="4"/>
      <c r="C181" s="1"/>
      <c r="J181" s="1"/>
      <c r="K181" s="1"/>
      <c r="R181" s="1"/>
      <c r="S181" s="1"/>
      <c r="Z181" s="1"/>
      <c r="AA181" s="1"/>
      <c r="AH181" s="1"/>
      <c r="AI181" s="1"/>
      <c r="AP181" s="1"/>
      <c r="AQ181" s="1"/>
      <c r="AX181" s="1"/>
      <c r="AY181" s="1"/>
      <c r="BF181" s="1"/>
      <c r="BG181" s="1"/>
      <c r="BN181" s="1"/>
      <c r="BO181" s="1"/>
    </row>
    <row r="182" spans="2:73" x14ac:dyDescent="0.35">
      <c r="B182" s="4"/>
      <c r="C182" s="1"/>
      <c r="J182" s="1"/>
      <c r="K182" s="1"/>
      <c r="R182" s="1"/>
      <c r="S182" s="1"/>
      <c r="Z182" s="1"/>
      <c r="AA182" s="1"/>
      <c r="AH182" s="1"/>
      <c r="AI182" s="1"/>
      <c r="AP182" s="1"/>
      <c r="AQ182" s="1"/>
      <c r="AX182" s="1"/>
      <c r="AY182" s="1"/>
      <c r="BF182" s="1"/>
      <c r="BG182" s="1"/>
      <c r="BN182" s="1"/>
      <c r="BO182" s="1"/>
    </row>
    <row r="183" spans="2:73" x14ac:dyDescent="0.35">
      <c r="B183" s="4"/>
      <c r="C183" s="1"/>
      <c r="J183" s="1"/>
      <c r="K183" s="1"/>
      <c r="R183" s="1"/>
      <c r="S183" s="1"/>
      <c r="Z183" s="1"/>
      <c r="AA183" s="1"/>
      <c r="AH183" s="1"/>
      <c r="AI183" s="1"/>
      <c r="AP183" s="1"/>
      <c r="AQ183" s="1"/>
      <c r="AX183" s="1"/>
      <c r="AY183" s="1"/>
      <c r="BF183" s="1"/>
      <c r="BG183" s="1"/>
      <c r="BN183" s="1"/>
      <c r="BO183" s="1"/>
    </row>
    <row r="184" spans="2:73" x14ac:dyDescent="0.35">
      <c r="B184" s="4"/>
      <c r="C184" s="1"/>
      <c r="J184" s="1"/>
      <c r="K184" s="1"/>
      <c r="R184" s="1"/>
      <c r="S184" s="1"/>
      <c r="Z184" s="1"/>
      <c r="AA184" s="1"/>
      <c r="AH184" s="1"/>
      <c r="AI184" s="1"/>
      <c r="AP184" s="1"/>
      <c r="AQ184" s="1"/>
      <c r="AX184" s="1"/>
      <c r="AY184" s="1"/>
      <c r="BF184" s="1"/>
      <c r="BG184" s="1"/>
      <c r="BN184" s="1"/>
      <c r="BO184" s="1"/>
    </row>
    <row r="185" spans="2:73" x14ac:dyDescent="0.35">
      <c r="B185" s="4"/>
      <c r="C185" s="1"/>
      <c r="J185" s="1"/>
      <c r="K185" s="1"/>
      <c r="R185" s="1"/>
      <c r="S185" s="1"/>
      <c r="Z185" s="1"/>
      <c r="AA185" s="1"/>
      <c r="AH185" s="1"/>
      <c r="AI185" s="1"/>
      <c r="AP185" s="1"/>
      <c r="AQ185" s="1"/>
      <c r="AX185" s="1"/>
      <c r="AY185" s="1"/>
      <c r="BF185" s="1"/>
      <c r="BG185" s="1"/>
      <c r="BN185" s="1"/>
      <c r="BO185" s="1"/>
    </row>
    <row r="186" spans="2:73" x14ac:dyDescent="0.35">
      <c r="B186" s="4"/>
      <c r="C186" s="1"/>
      <c r="J186" s="1"/>
      <c r="K186" s="1"/>
      <c r="R186" s="1"/>
      <c r="S186" s="1"/>
      <c r="Z186" s="1"/>
      <c r="AA186" s="1"/>
      <c r="AH186" s="1"/>
      <c r="AI186" s="1"/>
      <c r="AP186" s="1"/>
      <c r="AQ186" s="1"/>
      <c r="AX186" s="1"/>
      <c r="AY186" s="1"/>
      <c r="BF186" s="1"/>
      <c r="BG186" s="1"/>
      <c r="BN186" s="1"/>
      <c r="BO186" s="1"/>
    </row>
    <row r="187" spans="2:73" x14ac:dyDescent="0.35">
      <c r="B187" s="4"/>
      <c r="C187" s="1"/>
      <c r="J187" s="1"/>
      <c r="K187" s="1"/>
      <c r="R187" s="1"/>
      <c r="S187" s="1"/>
      <c r="Z187" s="1"/>
      <c r="AA187" s="1"/>
      <c r="AH187" s="1"/>
      <c r="AI187" s="1"/>
      <c r="AP187" s="1"/>
      <c r="AQ187" s="1"/>
      <c r="AX187" s="1"/>
      <c r="AY187" s="1"/>
      <c r="BF187" s="1"/>
      <c r="BG187" s="1"/>
      <c r="BN187" s="1"/>
      <c r="BO187" s="1"/>
    </row>
    <row r="188" spans="2:73" x14ac:dyDescent="0.35">
      <c r="B188" s="4"/>
      <c r="C188" s="1"/>
      <c r="J188" s="1"/>
      <c r="K188" s="1"/>
      <c r="R188" s="1"/>
      <c r="S188" s="1"/>
      <c r="Z188" s="1"/>
      <c r="AA188" s="1"/>
      <c r="AH188" s="1"/>
      <c r="AI188" s="1"/>
      <c r="AP188" s="1"/>
      <c r="AQ188" s="1"/>
      <c r="AX188" s="1"/>
      <c r="AY188" s="1"/>
      <c r="BF188" s="1"/>
      <c r="BG188" s="1"/>
      <c r="BN188" s="1"/>
      <c r="BO188" s="1"/>
    </row>
    <row r="189" spans="2:73" x14ac:dyDescent="0.35">
      <c r="B189" s="4"/>
      <c r="C189" s="1"/>
      <c r="J189" s="1"/>
      <c r="K189" s="1"/>
      <c r="R189" s="1"/>
      <c r="S189" s="1"/>
      <c r="Z189" s="1"/>
      <c r="AA189" s="1"/>
      <c r="AH189" s="1"/>
      <c r="AI189" s="1"/>
      <c r="AP189" s="1"/>
      <c r="AQ189" s="1"/>
      <c r="AX189" s="1"/>
      <c r="AY189" s="1"/>
      <c r="BF189" s="1"/>
      <c r="BG189" s="1"/>
      <c r="BN189" s="1"/>
      <c r="BO189" s="1"/>
    </row>
    <row r="190" spans="2:73" x14ac:dyDescent="0.35">
      <c r="B190" s="4"/>
      <c r="C190" s="1"/>
      <c r="J190" s="1"/>
      <c r="K190" s="1"/>
      <c r="R190" s="1"/>
      <c r="S190" s="1"/>
      <c r="Z190" s="1"/>
      <c r="AA190" s="1"/>
      <c r="AH190" s="1"/>
      <c r="AI190" s="1"/>
      <c r="AP190" s="1"/>
      <c r="AQ190" s="1"/>
      <c r="AX190" s="1"/>
      <c r="AY190" s="1"/>
      <c r="BF190" s="1"/>
      <c r="BG190" s="1"/>
      <c r="BN190" s="1"/>
      <c r="BO190" s="1"/>
    </row>
    <row r="191" spans="2:73" x14ac:dyDescent="0.35">
      <c r="B191" s="4"/>
      <c r="C191" s="1"/>
      <c r="J191" s="1"/>
      <c r="K191" s="1"/>
      <c r="R191" s="1"/>
      <c r="S191" s="1"/>
      <c r="Z191" s="1"/>
      <c r="AA191" s="1"/>
      <c r="AH191" s="1"/>
      <c r="AI191" s="1"/>
      <c r="AP191" s="1"/>
      <c r="AQ191" s="1"/>
      <c r="AX191" s="1"/>
      <c r="AY191" s="1"/>
      <c r="BF191" s="1"/>
      <c r="BG191" s="1"/>
      <c r="BN191" s="1"/>
      <c r="BO191" s="1"/>
    </row>
    <row r="192" spans="2:73" x14ac:dyDescent="0.35">
      <c r="B192" s="4"/>
      <c r="C192" s="1"/>
      <c r="J192" s="1"/>
      <c r="K192" s="1"/>
      <c r="R192" s="1"/>
      <c r="S192" s="1"/>
      <c r="Z192" s="1"/>
      <c r="AA192" s="1"/>
      <c r="AH192" s="1"/>
      <c r="AI192" s="1"/>
      <c r="AP192" s="1"/>
      <c r="AQ192" s="1"/>
      <c r="AX192" s="1"/>
      <c r="AY192" s="1"/>
      <c r="BF192" s="1"/>
      <c r="BG192" s="1"/>
      <c r="BN192" s="1"/>
      <c r="BO192" s="1"/>
    </row>
    <row r="193" spans="2:67" x14ac:dyDescent="0.35">
      <c r="B193" s="4"/>
      <c r="C193" s="1"/>
      <c r="J193" s="1"/>
      <c r="K193" s="1"/>
      <c r="R193" s="1"/>
      <c r="S193" s="1"/>
      <c r="Z193" s="1"/>
      <c r="AA193" s="1"/>
      <c r="AH193" s="1"/>
      <c r="AI193" s="1"/>
      <c r="AP193" s="1"/>
      <c r="AQ193" s="1"/>
      <c r="AX193" s="1"/>
      <c r="AY193" s="1"/>
      <c r="BF193" s="1"/>
      <c r="BG193" s="1"/>
      <c r="BN193" s="1"/>
      <c r="BO193" s="1"/>
    </row>
    <row r="194" spans="2:67" x14ac:dyDescent="0.35">
      <c r="B194" s="4"/>
      <c r="C194" s="1"/>
      <c r="J194" s="1"/>
      <c r="K194" s="1"/>
      <c r="R194" s="1"/>
      <c r="S194" s="1"/>
      <c r="Z194" s="1"/>
      <c r="AA194" s="1"/>
      <c r="AH194" s="1"/>
      <c r="AI194" s="1"/>
      <c r="AP194" s="1"/>
      <c r="AQ194" s="1"/>
      <c r="AX194" s="1"/>
      <c r="AY194" s="1"/>
      <c r="BF194" s="1"/>
      <c r="BG194" s="1"/>
      <c r="BN194" s="1"/>
      <c r="BO194" s="1"/>
    </row>
    <row r="195" spans="2:67" x14ac:dyDescent="0.35">
      <c r="B195" s="4"/>
      <c r="C195" s="1"/>
      <c r="J195" s="1"/>
      <c r="K195" s="1"/>
      <c r="R195" s="1"/>
      <c r="S195" s="1"/>
      <c r="Z195" s="1"/>
      <c r="AA195" s="1"/>
      <c r="AH195" s="1"/>
      <c r="AI195" s="1"/>
      <c r="AP195" s="1"/>
      <c r="AQ195" s="1"/>
      <c r="AX195" s="1"/>
      <c r="AY195" s="1"/>
      <c r="BF195" s="1"/>
      <c r="BG195" s="1"/>
      <c r="BN195" s="1"/>
      <c r="BO195" s="1"/>
    </row>
    <row r="196" spans="2:67" x14ac:dyDescent="0.35">
      <c r="B196" s="4"/>
      <c r="C196" s="1"/>
      <c r="J196" s="1"/>
      <c r="K196" s="1"/>
      <c r="R196" s="1"/>
      <c r="S196" s="1"/>
      <c r="Z196" s="1"/>
      <c r="AA196" s="1"/>
      <c r="AH196" s="1"/>
      <c r="AI196" s="1"/>
      <c r="AP196" s="1"/>
      <c r="AQ196" s="1"/>
      <c r="AX196" s="1"/>
      <c r="AY196" s="1"/>
      <c r="BF196" s="1"/>
      <c r="BG196" s="1"/>
      <c r="BN196" s="1"/>
      <c r="BO196" s="1"/>
    </row>
    <row r="197" spans="2:67" x14ac:dyDescent="0.35">
      <c r="B197" s="4"/>
      <c r="C197" s="1"/>
      <c r="J197" s="1"/>
      <c r="K197" s="1"/>
      <c r="R197" s="1"/>
      <c r="S197" s="1"/>
      <c r="Z197" s="1"/>
      <c r="AA197" s="1"/>
      <c r="AH197" s="1"/>
      <c r="AI197" s="1"/>
      <c r="AP197" s="1"/>
      <c r="AQ197" s="1"/>
      <c r="AX197" s="1"/>
      <c r="AY197" s="1"/>
      <c r="BF197" s="1"/>
      <c r="BG197" s="1"/>
      <c r="BN197" s="1"/>
      <c r="BO197" s="1"/>
    </row>
    <row r="198" spans="2:67" x14ac:dyDescent="0.35">
      <c r="B198" s="4"/>
      <c r="C198" s="1"/>
      <c r="J198" s="1"/>
      <c r="K198" s="1"/>
      <c r="R198" s="1"/>
      <c r="S198" s="1"/>
      <c r="Z198" s="1"/>
      <c r="AA198" s="1"/>
      <c r="AH198" s="1"/>
      <c r="AI198" s="1"/>
      <c r="AP198" s="1"/>
      <c r="AQ198" s="1"/>
      <c r="AX198" s="1"/>
      <c r="AY198" s="1"/>
      <c r="BF198" s="1"/>
      <c r="BG198" s="1"/>
      <c r="BN198" s="1"/>
      <c r="BO198" s="1"/>
    </row>
    <row r="199" spans="2:67" x14ac:dyDescent="0.35">
      <c r="B199" s="4"/>
      <c r="C199" s="1"/>
      <c r="J199" s="1"/>
      <c r="K199" s="1"/>
      <c r="R199" s="1"/>
      <c r="S199" s="1"/>
      <c r="Z199" s="1"/>
      <c r="AA199" s="1"/>
      <c r="AH199" s="1"/>
      <c r="AI199" s="1"/>
      <c r="AP199" s="1"/>
      <c r="AQ199" s="1"/>
      <c r="AX199" s="1"/>
      <c r="AY199" s="1"/>
      <c r="BF199" s="1"/>
      <c r="BG199" s="1"/>
      <c r="BN199" s="1"/>
      <c r="BO199" s="1"/>
    </row>
    <row r="200" spans="2:67" x14ac:dyDescent="0.35">
      <c r="B200" s="4"/>
      <c r="C200" s="1"/>
      <c r="J200" s="1"/>
      <c r="K200" s="1"/>
      <c r="R200" s="1"/>
      <c r="S200" s="1"/>
      <c r="Z200" s="1"/>
      <c r="AA200" s="1"/>
      <c r="AH200" s="1"/>
      <c r="AI200" s="1"/>
      <c r="AP200" s="1"/>
      <c r="AQ200" s="1"/>
      <c r="AX200" s="1"/>
      <c r="AY200" s="1"/>
      <c r="BF200" s="1"/>
      <c r="BG200" s="1"/>
      <c r="BN200" s="1"/>
      <c r="BO200" s="1"/>
    </row>
    <row r="201" spans="2:67" x14ac:dyDescent="0.35">
      <c r="B201" s="4"/>
      <c r="C201" s="1"/>
      <c r="J201" s="1"/>
      <c r="K201" s="1"/>
      <c r="R201" s="1"/>
      <c r="S201" s="1"/>
      <c r="Z201" s="1"/>
      <c r="AA201" s="1"/>
      <c r="AH201" s="1"/>
      <c r="AI201" s="1"/>
      <c r="AP201" s="1"/>
      <c r="AQ201" s="1"/>
      <c r="AX201" s="1"/>
      <c r="AY201" s="1"/>
      <c r="BF201" s="1"/>
      <c r="BG201" s="1"/>
      <c r="BN201" s="1"/>
      <c r="BO201" s="1"/>
    </row>
    <row r="202" spans="2:67" x14ac:dyDescent="0.35">
      <c r="B202" s="4"/>
      <c r="C202" s="1"/>
      <c r="J202" s="1"/>
      <c r="K202" s="1"/>
      <c r="R202" s="1"/>
      <c r="S202" s="1"/>
      <c r="Z202" s="1"/>
      <c r="AA202" s="1"/>
      <c r="AH202" s="1"/>
      <c r="AI202" s="1"/>
      <c r="AP202" s="1"/>
      <c r="AQ202" s="1"/>
      <c r="AX202" s="1"/>
      <c r="AY202" s="1"/>
      <c r="BF202" s="1"/>
      <c r="BG202" s="1"/>
      <c r="BN202" s="1"/>
      <c r="BO202" s="1"/>
    </row>
    <row r="203" spans="2:67" x14ac:dyDescent="0.35">
      <c r="B203" s="4"/>
      <c r="C203" s="1"/>
      <c r="J203" s="1"/>
      <c r="K203" s="1"/>
      <c r="R203" s="1"/>
      <c r="S203" s="1"/>
      <c r="Z203" s="1"/>
      <c r="AA203" s="1"/>
      <c r="AH203" s="1"/>
      <c r="AI203" s="1"/>
      <c r="AP203" s="1"/>
      <c r="AQ203" s="1"/>
      <c r="AX203" s="1"/>
      <c r="AY203" s="1"/>
      <c r="BF203" s="1"/>
      <c r="BG203" s="1"/>
      <c r="BN203" s="1"/>
      <c r="BO203" s="1"/>
    </row>
    <row r="204" spans="2:67" x14ac:dyDescent="0.35">
      <c r="B204" s="4"/>
      <c r="C204" s="1"/>
      <c r="J204" s="1"/>
      <c r="K204" s="1"/>
      <c r="R204" s="1"/>
      <c r="S204" s="1"/>
      <c r="Z204" s="1"/>
      <c r="AA204" s="1"/>
      <c r="AH204" s="1"/>
      <c r="AI204" s="1"/>
      <c r="AP204" s="1"/>
      <c r="AQ204" s="1"/>
      <c r="AX204" s="1"/>
      <c r="AY204" s="1"/>
      <c r="BF204" s="1"/>
      <c r="BG204" s="1"/>
      <c r="BN204" s="1"/>
      <c r="BO204" s="1"/>
    </row>
    <row r="205" spans="2:67" x14ac:dyDescent="0.35">
      <c r="B205" s="4"/>
      <c r="C205" s="1"/>
      <c r="J205" s="1"/>
      <c r="K205" s="1"/>
      <c r="R205" s="1"/>
      <c r="S205" s="1"/>
      <c r="Z205" s="1"/>
      <c r="AA205" s="1"/>
      <c r="AH205" s="1"/>
      <c r="AI205" s="1"/>
      <c r="AP205" s="1"/>
      <c r="AQ205" s="1"/>
      <c r="AX205" s="1"/>
      <c r="AY205" s="1"/>
      <c r="BF205" s="1"/>
      <c r="BG205" s="1"/>
      <c r="BN205" s="1"/>
      <c r="BO205" s="1"/>
    </row>
    <row r="206" spans="2:67" x14ac:dyDescent="0.35">
      <c r="B206" s="4"/>
      <c r="C206" s="1"/>
      <c r="J206" s="1"/>
      <c r="K206" s="1"/>
      <c r="R206" s="1"/>
      <c r="S206" s="1"/>
      <c r="Z206" s="1"/>
      <c r="AA206" s="1"/>
      <c r="AH206" s="1"/>
      <c r="AI206" s="1"/>
      <c r="AP206" s="1"/>
      <c r="AQ206" s="1"/>
      <c r="AX206" s="1"/>
      <c r="AY206" s="1"/>
      <c r="BF206" s="1"/>
      <c r="BG206" s="1"/>
      <c r="BN206" s="1"/>
      <c r="BO206" s="1"/>
    </row>
    <row r="207" spans="2:67" x14ac:dyDescent="0.35">
      <c r="B207" s="4"/>
      <c r="C207" s="1"/>
      <c r="J207" s="1"/>
      <c r="K207" s="1"/>
      <c r="R207" s="1"/>
      <c r="S207" s="1"/>
      <c r="Z207" s="1"/>
      <c r="AA207" s="1"/>
      <c r="AH207" s="1"/>
      <c r="AI207" s="1"/>
      <c r="AP207" s="1"/>
      <c r="AQ207" s="1"/>
      <c r="AX207" s="1"/>
      <c r="AY207" s="1"/>
      <c r="BF207" s="1"/>
      <c r="BG207" s="1"/>
      <c r="BN207" s="1"/>
      <c r="BO207" s="1"/>
    </row>
    <row r="208" spans="2:67" x14ac:dyDescent="0.35">
      <c r="B208" s="4"/>
      <c r="C208" s="1"/>
      <c r="J208" s="1"/>
      <c r="K208" s="1"/>
      <c r="R208" s="1"/>
      <c r="S208" s="1"/>
      <c r="Z208" s="1"/>
      <c r="AA208" s="1"/>
      <c r="AH208" s="1"/>
      <c r="AI208" s="1"/>
      <c r="AP208" s="1"/>
      <c r="AQ208" s="1"/>
      <c r="AX208" s="1"/>
      <c r="AY208" s="1"/>
      <c r="BF208" s="1"/>
      <c r="BG208" s="1"/>
      <c r="BN208" s="1"/>
      <c r="BO208" s="1"/>
    </row>
    <row r="209" spans="2:67" x14ac:dyDescent="0.35">
      <c r="B209" s="4"/>
      <c r="C209" s="1"/>
      <c r="J209" s="1"/>
      <c r="K209" s="1"/>
      <c r="R209" s="1"/>
      <c r="S209" s="1"/>
      <c r="Z209" s="1"/>
      <c r="AA209" s="1"/>
      <c r="AH209" s="1"/>
      <c r="AI209" s="1"/>
      <c r="AP209" s="1"/>
      <c r="AQ209" s="1"/>
      <c r="AX209" s="1"/>
      <c r="AY209" s="1"/>
      <c r="BF209" s="1"/>
      <c r="BG209" s="1"/>
      <c r="BN209" s="1"/>
      <c r="BO209" s="1"/>
    </row>
    <row r="210" spans="2:67" x14ac:dyDescent="0.35">
      <c r="B210" s="4"/>
      <c r="C210" s="1"/>
      <c r="J210" s="1"/>
      <c r="K210" s="1"/>
      <c r="R210" s="1"/>
      <c r="S210" s="1"/>
      <c r="Z210" s="1"/>
      <c r="AA210" s="1"/>
      <c r="AH210" s="1"/>
      <c r="AI210" s="1"/>
      <c r="AP210" s="1"/>
      <c r="AQ210" s="1"/>
      <c r="AX210" s="1"/>
      <c r="AY210" s="1"/>
      <c r="BF210" s="1"/>
      <c r="BG210" s="1"/>
      <c r="BN210" s="1"/>
      <c r="BO210" s="1"/>
    </row>
    <row r="211" spans="2:67" x14ac:dyDescent="0.35">
      <c r="B211" s="4"/>
      <c r="C211" s="1"/>
      <c r="J211" s="1"/>
      <c r="K211" s="1"/>
      <c r="R211" s="1"/>
      <c r="S211" s="1"/>
      <c r="Z211" s="1"/>
      <c r="AA211" s="1"/>
      <c r="AH211" s="1"/>
      <c r="AI211" s="1"/>
      <c r="AP211" s="1"/>
      <c r="AQ211" s="1"/>
      <c r="AX211" s="1"/>
      <c r="AY211" s="1"/>
      <c r="BF211" s="1"/>
      <c r="BG211" s="1"/>
      <c r="BN211" s="1"/>
      <c r="BO211" s="1"/>
    </row>
    <row r="212" spans="2:67" x14ac:dyDescent="0.35">
      <c r="B212" s="4"/>
      <c r="C212" s="1"/>
      <c r="J212" s="1"/>
      <c r="K212" s="1"/>
      <c r="R212" s="1"/>
      <c r="S212" s="1"/>
      <c r="Z212" s="1"/>
      <c r="AA212" s="1"/>
      <c r="AH212" s="1"/>
      <c r="AI212" s="1"/>
      <c r="AP212" s="1"/>
      <c r="AQ212" s="1"/>
      <c r="AX212" s="1"/>
      <c r="AY212" s="1"/>
      <c r="BF212" s="1"/>
      <c r="BG212" s="1"/>
      <c r="BN212" s="1"/>
      <c r="BO212" s="1"/>
    </row>
    <row r="213" spans="2:67" x14ac:dyDescent="0.35">
      <c r="B213" s="4"/>
      <c r="C213" s="1"/>
      <c r="J213" s="1"/>
      <c r="K213" s="1"/>
      <c r="R213" s="1"/>
      <c r="S213" s="1"/>
      <c r="Z213" s="1"/>
      <c r="AA213" s="1"/>
      <c r="AH213" s="1"/>
      <c r="AI213" s="1"/>
      <c r="AP213" s="1"/>
      <c r="AQ213" s="1"/>
      <c r="AX213" s="1"/>
      <c r="AY213" s="1"/>
      <c r="BF213" s="1"/>
      <c r="BG213" s="1"/>
      <c r="BN213" s="1"/>
      <c r="BO213" s="1"/>
    </row>
    <row r="214" spans="2:67" x14ac:dyDescent="0.35">
      <c r="B214" s="4"/>
      <c r="C214" s="1"/>
      <c r="J214" s="1"/>
      <c r="K214" s="1"/>
      <c r="R214" s="1"/>
      <c r="S214" s="1"/>
      <c r="Z214" s="1"/>
      <c r="AA214" s="1"/>
      <c r="AH214" s="1"/>
      <c r="AI214" s="1"/>
      <c r="AP214" s="1"/>
      <c r="AQ214" s="1"/>
      <c r="AX214" s="1"/>
      <c r="AY214" s="1"/>
      <c r="BF214" s="1"/>
      <c r="BG214" s="1"/>
      <c r="BN214" s="1"/>
      <c r="BO214" s="1"/>
    </row>
    <row r="215" spans="2:67" x14ac:dyDescent="0.35">
      <c r="B215" s="4"/>
      <c r="C215" s="1"/>
      <c r="J215" s="1"/>
      <c r="K215" s="1"/>
      <c r="R215" s="1"/>
      <c r="S215" s="1"/>
      <c r="Z215" s="1"/>
      <c r="AA215" s="1"/>
      <c r="AH215" s="1"/>
      <c r="AI215" s="1"/>
      <c r="AP215" s="1"/>
      <c r="AQ215" s="1"/>
      <c r="AX215" s="1"/>
      <c r="AY215" s="1"/>
      <c r="BF215" s="1"/>
      <c r="BG215" s="1"/>
      <c r="BN215" s="1"/>
      <c r="BO215" s="1"/>
    </row>
    <row r="216" spans="2:67" x14ac:dyDescent="0.35">
      <c r="B216" s="4"/>
      <c r="C216" s="1"/>
      <c r="J216" s="1"/>
      <c r="K216" s="1"/>
      <c r="R216" s="1"/>
      <c r="S216" s="1"/>
      <c r="Z216" s="1"/>
      <c r="AA216" s="1"/>
      <c r="AH216" s="1"/>
      <c r="AI216" s="1"/>
      <c r="AP216" s="1"/>
      <c r="AQ216" s="1"/>
      <c r="AX216" s="1"/>
      <c r="AY216" s="1"/>
      <c r="BF216" s="1"/>
      <c r="BG216" s="1"/>
      <c r="BN216" s="1"/>
      <c r="BO216" s="1"/>
    </row>
    <row r="217" spans="2:67" x14ac:dyDescent="0.35">
      <c r="B217" s="4"/>
      <c r="C217" s="1"/>
      <c r="J217" s="1"/>
      <c r="K217" s="1"/>
      <c r="R217" s="1"/>
      <c r="S217" s="1"/>
      <c r="Z217" s="1"/>
      <c r="AA217" s="1"/>
      <c r="AH217" s="1"/>
      <c r="AI217" s="1"/>
      <c r="AP217" s="1"/>
      <c r="AQ217" s="1"/>
      <c r="AX217" s="1"/>
      <c r="AY217" s="1"/>
      <c r="BF217" s="1"/>
      <c r="BG217" s="1"/>
      <c r="BN217" s="1"/>
      <c r="BO217" s="1"/>
    </row>
    <row r="218" spans="2:67" x14ac:dyDescent="0.35">
      <c r="B218" s="4"/>
      <c r="C218" s="1"/>
      <c r="J218" s="1"/>
      <c r="K218" s="1"/>
      <c r="R218" s="1"/>
      <c r="S218" s="1"/>
      <c r="Z218" s="1"/>
      <c r="AA218" s="1"/>
      <c r="AH218" s="1"/>
      <c r="AI218" s="1"/>
      <c r="AP218" s="1"/>
      <c r="AQ218" s="1"/>
      <c r="AX218" s="1"/>
      <c r="AY218" s="1"/>
      <c r="BF218" s="1"/>
      <c r="BG218" s="1"/>
      <c r="BN218" s="1"/>
      <c r="BO218" s="1"/>
    </row>
    <row r="219" spans="2:67" x14ac:dyDescent="0.35">
      <c r="B219" s="4"/>
      <c r="C219" s="1"/>
      <c r="J219" s="1"/>
      <c r="K219" s="1"/>
      <c r="R219" s="1"/>
      <c r="S219" s="1"/>
      <c r="Z219" s="1"/>
      <c r="AA219" s="1"/>
      <c r="AH219" s="1"/>
      <c r="AI219" s="1"/>
      <c r="AP219" s="1"/>
      <c r="AQ219" s="1"/>
      <c r="AX219" s="1"/>
      <c r="AY219" s="1"/>
      <c r="BF219" s="1"/>
      <c r="BG219" s="1"/>
      <c r="BN219" s="1"/>
      <c r="BO219" s="1"/>
    </row>
    <row r="220" spans="2:67" x14ac:dyDescent="0.35">
      <c r="B220" s="4"/>
      <c r="C220" s="1"/>
      <c r="J220" s="1"/>
      <c r="K220" s="1"/>
      <c r="R220" s="1"/>
      <c r="S220" s="1"/>
      <c r="Z220" s="1"/>
      <c r="AA220" s="1"/>
      <c r="AH220" s="1"/>
      <c r="AI220" s="1"/>
      <c r="AP220" s="1"/>
      <c r="AQ220" s="1"/>
      <c r="AX220" s="1"/>
      <c r="AY220" s="1"/>
      <c r="BF220" s="1"/>
      <c r="BG220" s="1"/>
      <c r="BN220" s="1"/>
      <c r="BO220" s="1"/>
    </row>
    <row r="221" spans="2:67" x14ac:dyDescent="0.35">
      <c r="B221" s="4"/>
      <c r="C221" s="1"/>
      <c r="J221" s="1"/>
      <c r="K221" s="1"/>
      <c r="R221" s="1"/>
      <c r="S221" s="1"/>
      <c r="Z221" s="1"/>
      <c r="AA221" s="1"/>
      <c r="AH221" s="1"/>
      <c r="AI221" s="1"/>
      <c r="AP221" s="1"/>
      <c r="AQ221" s="1"/>
      <c r="AX221" s="1"/>
      <c r="AY221" s="1"/>
      <c r="BF221" s="1"/>
      <c r="BG221" s="1"/>
      <c r="BN221" s="1"/>
      <c r="BO221" s="1"/>
    </row>
    <row r="222" spans="2:67" x14ac:dyDescent="0.35">
      <c r="B222" s="4"/>
      <c r="C222" s="1"/>
      <c r="J222" s="1"/>
      <c r="K222" s="1"/>
      <c r="R222" s="1"/>
      <c r="S222" s="1"/>
      <c r="Z222" s="1"/>
      <c r="AA222" s="1"/>
      <c r="AH222" s="1"/>
      <c r="AI222" s="1"/>
      <c r="AP222" s="1"/>
      <c r="AQ222" s="1"/>
      <c r="AX222" s="1"/>
      <c r="AY222" s="1"/>
      <c r="BF222" s="1"/>
      <c r="BG222" s="1"/>
      <c r="BN222" s="1"/>
      <c r="BO222" s="1"/>
    </row>
    <row r="223" spans="2:67" x14ac:dyDescent="0.35">
      <c r="B223" s="4"/>
      <c r="C223" s="1"/>
      <c r="J223" s="1"/>
      <c r="K223" s="1"/>
      <c r="R223" s="1"/>
      <c r="S223" s="1"/>
      <c r="Z223" s="1"/>
      <c r="AA223" s="1"/>
      <c r="AH223" s="1"/>
      <c r="AI223" s="1"/>
      <c r="AP223" s="1"/>
      <c r="AQ223" s="1"/>
      <c r="AX223" s="1"/>
      <c r="AY223" s="1"/>
      <c r="BF223" s="1"/>
      <c r="BG223" s="1"/>
      <c r="BN223" s="1"/>
      <c r="BO223" s="1"/>
    </row>
    <row r="224" spans="2:67" x14ac:dyDescent="0.35">
      <c r="B224" s="4"/>
      <c r="C224" s="1"/>
      <c r="J224" s="1"/>
      <c r="K224" s="1"/>
      <c r="R224" s="1"/>
      <c r="S224" s="1"/>
      <c r="Z224" s="1"/>
      <c r="AA224" s="1"/>
      <c r="AH224" s="1"/>
      <c r="AI224" s="1"/>
      <c r="AP224" s="1"/>
      <c r="AQ224" s="1"/>
      <c r="AX224" s="1"/>
      <c r="AY224" s="1"/>
      <c r="BF224" s="1"/>
      <c r="BG224" s="1"/>
      <c r="BN224" s="1"/>
      <c r="BO224" s="1"/>
    </row>
    <row r="225" spans="2:67" x14ac:dyDescent="0.35">
      <c r="B225" s="4"/>
      <c r="C225" s="1"/>
      <c r="J225" s="1"/>
      <c r="K225" s="1"/>
      <c r="R225" s="1"/>
      <c r="S225" s="1"/>
      <c r="Z225" s="1"/>
      <c r="AA225" s="1"/>
      <c r="AH225" s="1"/>
      <c r="AI225" s="1"/>
      <c r="AP225" s="1"/>
      <c r="AQ225" s="1"/>
      <c r="AX225" s="1"/>
      <c r="AY225" s="1"/>
      <c r="BF225" s="1"/>
      <c r="BG225" s="1"/>
      <c r="BN225" s="1"/>
      <c r="BO225" s="1"/>
    </row>
    <row r="226" spans="2:67" x14ac:dyDescent="0.35">
      <c r="B226" s="4"/>
      <c r="C226" s="1"/>
      <c r="J226" s="1"/>
      <c r="K226" s="1"/>
      <c r="R226" s="1"/>
      <c r="S226" s="1"/>
      <c r="Z226" s="1"/>
      <c r="AA226" s="1"/>
      <c r="AH226" s="1"/>
      <c r="AI226" s="1"/>
      <c r="AP226" s="1"/>
      <c r="AQ226" s="1"/>
      <c r="AX226" s="1"/>
      <c r="AY226" s="1"/>
      <c r="BF226" s="1"/>
      <c r="BG226" s="1"/>
      <c r="BN226" s="1"/>
      <c r="BO226" s="1"/>
    </row>
    <row r="227" spans="2:67" x14ac:dyDescent="0.35">
      <c r="B227" s="4"/>
      <c r="C227" s="1"/>
      <c r="J227" s="1"/>
      <c r="K227" s="1"/>
      <c r="R227" s="1"/>
      <c r="S227" s="1"/>
      <c r="Z227" s="1"/>
      <c r="AA227" s="1"/>
      <c r="AH227" s="1"/>
      <c r="AI227" s="1"/>
      <c r="AP227" s="1"/>
      <c r="AQ227" s="1"/>
      <c r="AX227" s="1"/>
      <c r="AY227" s="1"/>
      <c r="BF227" s="1"/>
      <c r="BG227" s="1"/>
      <c r="BN227" s="1"/>
      <c r="BO227" s="1"/>
    </row>
    <row r="228" spans="2:67" x14ac:dyDescent="0.35">
      <c r="B228" s="4"/>
      <c r="C228" s="1"/>
      <c r="J228" s="1"/>
      <c r="K228" s="1"/>
      <c r="R228" s="1"/>
      <c r="S228" s="1"/>
      <c r="Z228" s="1"/>
      <c r="AA228" s="1"/>
      <c r="AH228" s="1"/>
      <c r="AI228" s="1"/>
      <c r="AP228" s="1"/>
      <c r="AQ228" s="1"/>
      <c r="AX228" s="1"/>
      <c r="AY228" s="1"/>
      <c r="BF228" s="1"/>
      <c r="BG228" s="1"/>
      <c r="BN228" s="1"/>
      <c r="BO228" s="1"/>
    </row>
    <row r="229" spans="2:67" x14ac:dyDescent="0.35">
      <c r="B229" s="4"/>
      <c r="C229" s="1"/>
      <c r="J229" s="1"/>
      <c r="K229" s="1"/>
      <c r="R229" s="1"/>
      <c r="S229" s="1"/>
      <c r="Z229" s="1"/>
      <c r="AA229" s="1"/>
      <c r="AH229" s="1"/>
      <c r="AI229" s="1"/>
      <c r="AP229" s="1"/>
      <c r="AQ229" s="1"/>
      <c r="AX229" s="1"/>
      <c r="AY229" s="1"/>
      <c r="BF229" s="1"/>
      <c r="BG229" s="1"/>
      <c r="BN229" s="1"/>
      <c r="BO229" s="1"/>
    </row>
    <row r="230" spans="2:67" x14ac:dyDescent="0.35">
      <c r="B230" s="4"/>
      <c r="C230" s="1"/>
      <c r="J230" s="1"/>
      <c r="K230" s="1"/>
      <c r="R230" s="1"/>
      <c r="S230" s="1"/>
      <c r="Z230" s="1"/>
      <c r="AA230" s="1"/>
      <c r="AH230" s="1"/>
      <c r="AI230" s="1"/>
      <c r="AP230" s="1"/>
      <c r="AQ230" s="1"/>
      <c r="AX230" s="1"/>
      <c r="AY230" s="1"/>
      <c r="BF230" s="1"/>
      <c r="BG230" s="1"/>
      <c r="BN230" s="1"/>
      <c r="BO230" s="1"/>
    </row>
    <row r="231" spans="2:67" x14ac:dyDescent="0.35">
      <c r="B231" s="4"/>
      <c r="C231" s="1"/>
      <c r="J231" s="1"/>
      <c r="K231" s="1"/>
      <c r="R231" s="1"/>
      <c r="S231" s="1"/>
      <c r="Z231" s="1"/>
      <c r="AA231" s="1"/>
      <c r="AH231" s="1"/>
      <c r="AI231" s="1"/>
      <c r="AP231" s="1"/>
      <c r="AQ231" s="1"/>
      <c r="AX231" s="1"/>
      <c r="AY231" s="1"/>
      <c r="BF231" s="1"/>
      <c r="BG231" s="1"/>
      <c r="BN231" s="1"/>
      <c r="BO231" s="1"/>
    </row>
    <row r="232" spans="2:67" x14ac:dyDescent="0.35">
      <c r="B232" s="4"/>
      <c r="C232" s="1"/>
      <c r="J232" s="1"/>
      <c r="K232" s="1"/>
      <c r="R232" s="1"/>
      <c r="S232" s="1"/>
      <c r="Z232" s="1"/>
      <c r="AA232" s="1"/>
      <c r="AH232" s="1"/>
      <c r="AI232" s="1"/>
      <c r="AP232" s="1"/>
      <c r="AQ232" s="1"/>
      <c r="AX232" s="1"/>
      <c r="AY232" s="1"/>
      <c r="BF232" s="1"/>
      <c r="BG232" s="1"/>
      <c r="BN232" s="1"/>
      <c r="BO232" s="1"/>
    </row>
    <row r="233" spans="2:67" x14ac:dyDescent="0.35">
      <c r="B233" s="4"/>
      <c r="C233" s="1"/>
      <c r="J233" s="1"/>
      <c r="K233" s="1"/>
      <c r="R233" s="1"/>
      <c r="S233" s="1"/>
      <c r="Z233" s="1"/>
      <c r="AA233" s="1"/>
      <c r="AH233" s="1"/>
      <c r="AI233" s="1"/>
      <c r="AP233" s="1"/>
      <c r="AQ233" s="1"/>
      <c r="AX233" s="1"/>
      <c r="AY233" s="1"/>
      <c r="BF233" s="1"/>
      <c r="BG233" s="1"/>
      <c r="BN233" s="1"/>
      <c r="BO233" s="1"/>
    </row>
    <row r="234" spans="2:67" x14ac:dyDescent="0.35">
      <c r="B234" s="4"/>
      <c r="C234" s="1"/>
      <c r="J234" s="1"/>
      <c r="K234" s="1"/>
      <c r="R234" s="1"/>
      <c r="S234" s="1"/>
      <c r="Z234" s="1"/>
      <c r="AA234" s="1"/>
      <c r="AH234" s="1"/>
      <c r="AI234" s="1"/>
      <c r="AP234" s="1"/>
      <c r="AQ234" s="1"/>
      <c r="AX234" s="1"/>
      <c r="AY234" s="1"/>
      <c r="BF234" s="1"/>
      <c r="BG234" s="1"/>
      <c r="BN234" s="1"/>
      <c r="BO234" s="1"/>
    </row>
    <row r="235" spans="2:67" x14ac:dyDescent="0.35">
      <c r="B235" s="4"/>
      <c r="C235" s="1"/>
      <c r="J235" s="1"/>
      <c r="K235" s="1"/>
      <c r="R235" s="1"/>
      <c r="S235" s="1"/>
      <c r="Z235" s="1"/>
      <c r="AA235" s="1"/>
      <c r="AH235" s="1"/>
      <c r="AI235" s="1"/>
      <c r="AP235" s="1"/>
      <c r="AQ235" s="1"/>
      <c r="AX235" s="1"/>
      <c r="AY235" s="1"/>
      <c r="BF235" s="1"/>
      <c r="BG235" s="1"/>
      <c r="BN235" s="1"/>
      <c r="BO235" s="1"/>
    </row>
    <row r="236" spans="2:67" x14ac:dyDescent="0.35">
      <c r="B236" s="4"/>
      <c r="C236" s="1"/>
      <c r="J236" s="1"/>
      <c r="K236" s="1"/>
      <c r="R236" s="1"/>
      <c r="S236" s="1"/>
      <c r="Z236" s="1"/>
      <c r="AA236" s="1"/>
      <c r="AH236" s="1"/>
      <c r="AI236" s="1"/>
      <c r="AP236" s="1"/>
      <c r="AQ236" s="1"/>
      <c r="AX236" s="1"/>
      <c r="AY236" s="1"/>
      <c r="BF236" s="1"/>
      <c r="BG236" s="1"/>
      <c r="BN236" s="1"/>
      <c r="BO236" s="1"/>
    </row>
    <row r="237" spans="2:67" x14ac:dyDescent="0.35">
      <c r="B237" s="4"/>
      <c r="C237" s="1"/>
      <c r="J237" s="1"/>
      <c r="K237" s="1"/>
      <c r="R237" s="1"/>
      <c r="S237" s="1"/>
      <c r="Z237" s="1"/>
      <c r="AA237" s="1"/>
      <c r="AH237" s="1"/>
      <c r="AI237" s="1"/>
      <c r="AP237" s="1"/>
      <c r="AQ237" s="1"/>
      <c r="AX237" s="1"/>
      <c r="AY237" s="1"/>
      <c r="BF237" s="1"/>
      <c r="BG237" s="1"/>
      <c r="BN237" s="1"/>
      <c r="BO237" s="1"/>
    </row>
    <row r="238" spans="2:67" x14ac:dyDescent="0.35">
      <c r="B238" s="4"/>
      <c r="C238" s="1"/>
      <c r="J238" s="1"/>
      <c r="K238" s="1"/>
      <c r="R238" s="1"/>
      <c r="S238" s="1"/>
      <c r="Z238" s="1"/>
      <c r="AA238" s="1"/>
      <c r="AH238" s="1"/>
      <c r="AI238" s="1"/>
      <c r="AP238" s="1"/>
      <c r="AQ238" s="1"/>
      <c r="AX238" s="1"/>
      <c r="AY238" s="1"/>
      <c r="BF238" s="1"/>
      <c r="BG238" s="1"/>
      <c r="BN238" s="1"/>
      <c r="BO238" s="1"/>
    </row>
    <row r="239" spans="2:67" x14ac:dyDescent="0.35">
      <c r="B239" s="4"/>
      <c r="C239" s="1"/>
      <c r="J239" s="1"/>
      <c r="K239" s="1"/>
      <c r="R239" s="1"/>
      <c r="S239" s="1"/>
      <c r="Z239" s="1"/>
      <c r="AA239" s="1"/>
      <c r="AH239" s="1"/>
      <c r="AI239" s="1"/>
      <c r="AP239" s="1"/>
      <c r="AQ239" s="1"/>
      <c r="AX239" s="1"/>
      <c r="AY239" s="1"/>
      <c r="BF239" s="1"/>
      <c r="BG239" s="1"/>
      <c r="BN239" s="1"/>
      <c r="BO239" s="1"/>
    </row>
    <row r="240" spans="2:67" x14ac:dyDescent="0.35">
      <c r="B240" s="4"/>
      <c r="C240" s="1"/>
      <c r="J240" s="1"/>
      <c r="K240" s="1"/>
      <c r="R240" s="1"/>
      <c r="S240" s="1"/>
      <c r="Z240" s="1"/>
      <c r="AA240" s="1"/>
      <c r="AH240" s="1"/>
      <c r="AI240" s="1"/>
      <c r="AP240" s="1"/>
      <c r="AQ240" s="1"/>
      <c r="AX240" s="1"/>
      <c r="AY240" s="1"/>
      <c r="BF240" s="1"/>
      <c r="BG240" s="1"/>
      <c r="BN240" s="1"/>
      <c r="BO240" s="1"/>
    </row>
    <row r="241" spans="2:67" x14ac:dyDescent="0.35">
      <c r="B241" s="4"/>
      <c r="C241" s="1"/>
      <c r="J241" s="1"/>
      <c r="K241" s="1"/>
      <c r="R241" s="1"/>
      <c r="S241" s="1"/>
      <c r="Z241" s="1"/>
      <c r="AA241" s="1"/>
      <c r="AH241" s="1"/>
      <c r="AI241" s="1"/>
      <c r="AP241" s="1"/>
      <c r="AQ241" s="1"/>
      <c r="AX241" s="1"/>
      <c r="AY241" s="1"/>
      <c r="BF241" s="1"/>
      <c r="BG241" s="1"/>
      <c r="BN241" s="1"/>
      <c r="BO241" s="1"/>
    </row>
    <row r="242" spans="2:67" x14ac:dyDescent="0.35">
      <c r="B242" s="4"/>
      <c r="C242" s="1"/>
      <c r="J242" s="1"/>
      <c r="K242" s="1"/>
      <c r="R242" s="1"/>
      <c r="S242" s="1"/>
      <c r="Z242" s="1"/>
      <c r="AA242" s="1"/>
      <c r="AH242" s="1"/>
      <c r="AI242" s="1"/>
      <c r="AP242" s="1"/>
      <c r="AQ242" s="1"/>
      <c r="AX242" s="1"/>
      <c r="AY242" s="1"/>
      <c r="BF242" s="1"/>
      <c r="BG242" s="1"/>
      <c r="BN242" s="1"/>
      <c r="BO242" s="1"/>
    </row>
    <row r="243" spans="2:67" x14ac:dyDescent="0.35">
      <c r="B243" s="4"/>
      <c r="C243" s="1"/>
      <c r="J243" s="1"/>
      <c r="K243" s="1"/>
      <c r="R243" s="1"/>
      <c r="S243" s="1"/>
      <c r="Z243" s="1"/>
      <c r="AA243" s="1"/>
      <c r="AH243" s="1"/>
      <c r="AI243" s="1"/>
      <c r="AP243" s="1"/>
      <c r="AQ243" s="1"/>
      <c r="AX243" s="1"/>
      <c r="AY243" s="1"/>
      <c r="BF243" s="1"/>
      <c r="BG243" s="1"/>
      <c r="BN243" s="1"/>
      <c r="BO243" s="1"/>
    </row>
    <row r="244" spans="2:67" x14ac:dyDescent="0.35">
      <c r="B244" s="4"/>
      <c r="C244" s="1"/>
      <c r="J244" s="1"/>
      <c r="K244" s="1"/>
      <c r="R244" s="1"/>
      <c r="S244" s="1"/>
      <c r="Z244" s="1"/>
      <c r="AA244" s="1"/>
      <c r="AH244" s="1"/>
      <c r="AI244" s="1"/>
      <c r="AP244" s="1"/>
      <c r="AQ244" s="1"/>
      <c r="AX244" s="1"/>
      <c r="AY244" s="1"/>
      <c r="BF244" s="1"/>
      <c r="BG244" s="1"/>
      <c r="BN244" s="1"/>
      <c r="BO244" s="1"/>
    </row>
    <row r="245" spans="2:67" x14ac:dyDescent="0.35">
      <c r="B245" s="4"/>
      <c r="C245" s="1"/>
      <c r="J245" s="1"/>
      <c r="K245" s="1"/>
      <c r="R245" s="1"/>
      <c r="S245" s="1"/>
      <c r="Z245" s="1"/>
      <c r="AA245" s="1"/>
      <c r="AH245" s="1"/>
      <c r="AI245" s="1"/>
      <c r="AP245" s="1"/>
      <c r="AQ245" s="1"/>
      <c r="AX245" s="1"/>
      <c r="AY245" s="1"/>
      <c r="BF245" s="1"/>
      <c r="BG245" s="1"/>
      <c r="BN245" s="1"/>
      <c r="BO245" s="1"/>
    </row>
    <row r="246" spans="2:67" x14ac:dyDescent="0.35">
      <c r="B246" s="4"/>
      <c r="C246" s="1"/>
      <c r="J246" s="1"/>
      <c r="K246" s="1"/>
      <c r="R246" s="1"/>
      <c r="S246" s="1"/>
      <c r="Z246" s="1"/>
      <c r="AA246" s="1"/>
      <c r="AH246" s="1"/>
      <c r="AI246" s="1"/>
      <c r="AP246" s="1"/>
      <c r="AQ246" s="1"/>
      <c r="AX246" s="1"/>
      <c r="AY246" s="1"/>
      <c r="BF246" s="1"/>
      <c r="BG246" s="1"/>
      <c r="BN246" s="1"/>
      <c r="BO246" s="1"/>
    </row>
    <row r="247" spans="2:67" x14ac:dyDescent="0.35">
      <c r="B247" s="4"/>
      <c r="C247" s="1"/>
      <c r="J247" s="1"/>
      <c r="K247" s="1"/>
      <c r="R247" s="1"/>
      <c r="S247" s="1"/>
      <c r="Z247" s="1"/>
      <c r="AA247" s="1"/>
      <c r="AH247" s="1"/>
      <c r="AI247" s="1"/>
      <c r="AP247" s="1"/>
      <c r="AQ247" s="1"/>
      <c r="AX247" s="1"/>
      <c r="AY247" s="1"/>
      <c r="BF247" s="1"/>
      <c r="BG247" s="1"/>
      <c r="BN247" s="1"/>
      <c r="BO247" s="1"/>
    </row>
    <row r="248" spans="2:67" x14ac:dyDescent="0.35">
      <c r="B248" s="4"/>
      <c r="C248" s="1"/>
      <c r="J248" s="1"/>
      <c r="K248" s="1"/>
      <c r="R248" s="1"/>
      <c r="S248" s="1"/>
      <c r="Z248" s="1"/>
      <c r="AA248" s="1"/>
      <c r="AH248" s="1"/>
      <c r="AI248" s="1"/>
      <c r="AP248" s="1"/>
      <c r="AQ248" s="1"/>
      <c r="AX248" s="1"/>
      <c r="AY248" s="1"/>
      <c r="BF248" s="1"/>
      <c r="BG248" s="1"/>
      <c r="BN248" s="1"/>
      <c r="BO248" s="1"/>
    </row>
    <row r="249" spans="2:67" x14ac:dyDescent="0.35">
      <c r="B249" s="4"/>
      <c r="C249" s="1"/>
      <c r="J249" s="1"/>
      <c r="K249" s="1"/>
      <c r="R249" s="1"/>
      <c r="S249" s="1"/>
      <c r="Z249" s="1"/>
      <c r="AA249" s="1"/>
      <c r="AH249" s="1"/>
      <c r="AI249" s="1"/>
      <c r="AP249" s="1"/>
      <c r="AQ249" s="1"/>
      <c r="AX249" s="1"/>
      <c r="AY249" s="1"/>
      <c r="BF249" s="1"/>
      <c r="BG249" s="1"/>
      <c r="BN249" s="1"/>
      <c r="BO249" s="1"/>
    </row>
    <row r="250" spans="2:67" x14ac:dyDescent="0.35">
      <c r="B250" s="4"/>
      <c r="C250" s="1"/>
      <c r="J250" s="1"/>
      <c r="K250" s="1"/>
      <c r="R250" s="1"/>
      <c r="S250" s="1"/>
      <c r="Z250" s="1"/>
      <c r="AA250" s="1"/>
      <c r="AH250" s="1"/>
      <c r="AI250" s="1"/>
      <c r="AP250" s="1"/>
      <c r="AQ250" s="1"/>
      <c r="AX250" s="1"/>
      <c r="AY250" s="1"/>
      <c r="BF250" s="1"/>
      <c r="BG250" s="1"/>
      <c r="BN250" s="1"/>
      <c r="BO250" s="1"/>
    </row>
    <row r="251" spans="2:67" x14ac:dyDescent="0.35">
      <c r="B251" s="4"/>
      <c r="C251" s="1"/>
      <c r="J251" s="1"/>
      <c r="K251" s="1"/>
      <c r="R251" s="1"/>
      <c r="S251" s="1"/>
      <c r="Z251" s="1"/>
      <c r="AA251" s="1"/>
      <c r="AH251" s="1"/>
      <c r="AI251" s="1"/>
      <c r="AP251" s="1"/>
      <c r="AQ251" s="1"/>
      <c r="AX251" s="1"/>
      <c r="AY251" s="1"/>
      <c r="BF251" s="1"/>
      <c r="BG251" s="1"/>
      <c r="BN251" s="1"/>
      <c r="BO251" s="1"/>
    </row>
    <row r="252" spans="2:67" x14ac:dyDescent="0.35">
      <c r="B252" s="4"/>
      <c r="C252" s="1"/>
      <c r="J252" s="1"/>
      <c r="K252" s="1"/>
      <c r="R252" s="1"/>
      <c r="S252" s="1"/>
      <c r="Z252" s="1"/>
      <c r="AA252" s="1"/>
      <c r="AH252" s="1"/>
      <c r="AI252" s="1"/>
      <c r="AP252" s="1"/>
      <c r="AQ252" s="1"/>
      <c r="AX252" s="1"/>
      <c r="AY252" s="1"/>
      <c r="BF252" s="1"/>
      <c r="BG252" s="1"/>
      <c r="BN252" s="1"/>
      <c r="BO252" s="1"/>
    </row>
    <row r="253" spans="2:67" x14ac:dyDescent="0.35">
      <c r="B253" s="4"/>
      <c r="C253" s="1"/>
      <c r="J253" s="1"/>
      <c r="K253" s="1"/>
      <c r="R253" s="1"/>
      <c r="S253" s="1"/>
      <c r="Z253" s="1"/>
      <c r="AA253" s="1"/>
      <c r="AH253" s="1"/>
      <c r="AI253" s="1"/>
      <c r="AP253" s="1"/>
      <c r="AQ253" s="1"/>
      <c r="AX253" s="1"/>
      <c r="AY253" s="1"/>
      <c r="BF253" s="1"/>
      <c r="BG253" s="1"/>
      <c r="BN253" s="1"/>
      <c r="BO253" s="1"/>
    </row>
    <row r="254" spans="2:67" x14ac:dyDescent="0.35">
      <c r="B254" s="4"/>
      <c r="C254" s="1"/>
      <c r="J254" s="1"/>
      <c r="K254" s="1"/>
      <c r="R254" s="1"/>
      <c r="S254" s="1"/>
      <c r="Z254" s="1"/>
      <c r="AA254" s="1"/>
      <c r="AH254" s="1"/>
      <c r="AI254" s="1"/>
      <c r="AP254" s="1"/>
      <c r="AQ254" s="1"/>
      <c r="AX254" s="1"/>
      <c r="AY254" s="1"/>
      <c r="BF254" s="1"/>
      <c r="BG254" s="1"/>
      <c r="BN254" s="1"/>
      <c r="BO254" s="1"/>
    </row>
    <row r="255" spans="2:67" x14ac:dyDescent="0.35">
      <c r="B255" s="4"/>
      <c r="C255" s="1"/>
      <c r="J255" s="1"/>
      <c r="K255" s="1"/>
      <c r="R255" s="1"/>
      <c r="S255" s="1"/>
      <c r="Z255" s="1"/>
      <c r="AA255" s="1"/>
      <c r="AH255" s="1"/>
      <c r="AI255" s="1"/>
      <c r="AP255" s="1"/>
      <c r="AQ255" s="1"/>
      <c r="AX255" s="1"/>
      <c r="AY255" s="1"/>
      <c r="BF255" s="1"/>
      <c r="BG255" s="1"/>
      <c r="BN255" s="1"/>
      <c r="BO255" s="1"/>
    </row>
    <row r="256" spans="2:67" x14ac:dyDescent="0.35">
      <c r="B256" s="4"/>
      <c r="C256" s="1"/>
      <c r="J256" s="1"/>
      <c r="K256" s="1"/>
      <c r="R256" s="1"/>
      <c r="S256" s="1"/>
      <c r="Z256" s="1"/>
      <c r="AA256" s="1"/>
      <c r="AH256" s="1"/>
      <c r="AI256" s="1"/>
      <c r="AP256" s="1"/>
      <c r="AQ256" s="1"/>
      <c r="AX256" s="1"/>
      <c r="AY256" s="1"/>
      <c r="BF256" s="1"/>
      <c r="BG256" s="1"/>
      <c r="BN256" s="1"/>
      <c r="BO256" s="1"/>
    </row>
    <row r="257" spans="2:67" x14ac:dyDescent="0.35">
      <c r="B257" s="4"/>
      <c r="C257" s="1"/>
      <c r="J257" s="1"/>
      <c r="K257" s="1"/>
      <c r="R257" s="1"/>
      <c r="S257" s="1"/>
      <c r="Z257" s="1"/>
      <c r="AA257" s="1"/>
      <c r="AH257" s="1"/>
      <c r="AI257" s="1"/>
      <c r="AP257" s="1"/>
      <c r="AQ257" s="1"/>
      <c r="AX257" s="1"/>
      <c r="AY257" s="1"/>
      <c r="BF257" s="1"/>
      <c r="BG257" s="1"/>
      <c r="BN257" s="1"/>
      <c r="BO257" s="1"/>
    </row>
    <row r="258" spans="2:67" x14ac:dyDescent="0.35">
      <c r="B258" s="4"/>
      <c r="C258" s="1"/>
      <c r="J258" s="1"/>
      <c r="K258" s="1"/>
      <c r="R258" s="1"/>
      <c r="S258" s="1"/>
      <c r="Z258" s="1"/>
      <c r="AA258" s="1"/>
      <c r="AH258" s="1"/>
      <c r="AI258" s="1"/>
      <c r="AP258" s="1"/>
      <c r="AQ258" s="1"/>
      <c r="AX258" s="1"/>
      <c r="AY258" s="1"/>
      <c r="BF258" s="1"/>
      <c r="BG258" s="1"/>
      <c r="BN258" s="1"/>
      <c r="BO258" s="1"/>
    </row>
    <row r="259" spans="2:67" x14ac:dyDescent="0.35">
      <c r="B259" s="4"/>
      <c r="C259" s="1"/>
      <c r="J259" s="1"/>
      <c r="K259" s="1"/>
      <c r="R259" s="1"/>
      <c r="S259" s="1"/>
      <c r="Z259" s="1"/>
      <c r="AA259" s="1"/>
      <c r="AH259" s="1"/>
      <c r="AI259" s="1"/>
      <c r="AP259" s="1"/>
      <c r="AQ259" s="1"/>
      <c r="AX259" s="1"/>
      <c r="AY259" s="1"/>
      <c r="BF259" s="1"/>
      <c r="BG259" s="1"/>
      <c r="BN259" s="1"/>
      <c r="BO259" s="1"/>
    </row>
    <row r="260" spans="2:67" x14ac:dyDescent="0.35">
      <c r="B260" s="4"/>
      <c r="C260" s="1"/>
      <c r="J260" s="1"/>
      <c r="K260" s="1"/>
      <c r="R260" s="1"/>
      <c r="S260" s="1"/>
      <c r="Z260" s="1"/>
      <c r="AA260" s="1"/>
      <c r="AH260" s="1"/>
      <c r="AI260" s="1"/>
      <c r="AP260" s="1"/>
      <c r="AQ260" s="1"/>
      <c r="AX260" s="1"/>
      <c r="AY260" s="1"/>
      <c r="BF260" s="1"/>
      <c r="BG260" s="1"/>
      <c r="BN260" s="1"/>
      <c r="BO260" s="1"/>
    </row>
    <row r="261" spans="2:67" x14ac:dyDescent="0.35">
      <c r="B261" s="4"/>
      <c r="C261" s="1"/>
      <c r="J261" s="1"/>
      <c r="K261" s="1"/>
      <c r="R261" s="1"/>
      <c r="S261" s="1"/>
      <c r="Z261" s="1"/>
      <c r="AA261" s="1"/>
      <c r="AH261" s="1"/>
      <c r="AI261" s="1"/>
      <c r="AP261" s="1"/>
      <c r="AQ261" s="1"/>
      <c r="AX261" s="1"/>
      <c r="AY261" s="1"/>
      <c r="BF261" s="1"/>
      <c r="BG261" s="1"/>
      <c r="BN261" s="1"/>
      <c r="BO261" s="1"/>
    </row>
    <row r="262" spans="2:67" x14ac:dyDescent="0.35">
      <c r="B262" s="4"/>
      <c r="C262" s="1"/>
      <c r="J262" s="1"/>
      <c r="K262" s="1"/>
      <c r="R262" s="1"/>
      <c r="S262" s="1"/>
      <c r="Z262" s="1"/>
      <c r="AA262" s="1"/>
      <c r="AH262" s="1"/>
      <c r="AI262" s="1"/>
      <c r="AP262" s="1"/>
      <c r="AQ262" s="1"/>
      <c r="AX262" s="1"/>
      <c r="AY262" s="1"/>
      <c r="BF262" s="1"/>
      <c r="BG262" s="1"/>
      <c r="BN262" s="1"/>
      <c r="BO262" s="1"/>
    </row>
    <row r="263" spans="2:67" x14ac:dyDescent="0.35">
      <c r="B263" s="4"/>
      <c r="C263" s="1"/>
      <c r="J263" s="1"/>
      <c r="K263" s="1"/>
      <c r="R263" s="1"/>
      <c r="S263" s="1"/>
      <c r="Z263" s="1"/>
      <c r="AA263" s="1"/>
      <c r="AH263" s="1"/>
      <c r="AI263" s="1"/>
      <c r="AP263" s="1"/>
      <c r="AQ263" s="1"/>
      <c r="AX263" s="1"/>
      <c r="AY263" s="1"/>
      <c r="BF263" s="1"/>
      <c r="BG263" s="1"/>
      <c r="BN263" s="1"/>
      <c r="BO263" s="1"/>
    </row>
    <row r="264" spans="2:67" x14ac:dyDescent="0.35">
      <c r="B264" s="4"/>
      <c r="C264" s="1"/>
      <c r="J264" s="1"/>
      <c r="K264" s="1"/>
      <c r="R264" s="1"/>
      <c r="S264" s="1"/>
      <c r="Z264" s="1"/>
      <c r="AA264" s="1"/>
      <c r="AH264" s="1"/>
      <c r="AI264" s="1"/>
      <c r="AP264" s="1"/>
      <c r="AQ264" s="1"/>
      <c r="AX264" s="1"/>
      <c r="AY264" s="1"/>
      <c r="BF264" s="1"/>
      <c r="BG264" s="1"/>
      <c r="BN264" s="1"/>
      <c r="BO264" s="1"/>
    </row>
    <row r="265" spans="2:67" x14ac:dyDescent="0.35">
      <c r="B265" s="4"/>
      <c r="C265" s="1"/>
      <c r="J265" s="1"/>
      <c r="K265" s="1"/>
      <c r="R265" s="1"/>
      <c r="S265" s="1"/>
      <c r="Z265" s="1"/>
      <c r="AA265" s="1"/>
      <c r="AH265" s="1"/>
      <c r="AI265" s="1"/>
      <c r="AP265" s="1"/>
      <c r="AQ265" s="1"/>
      <c r="AX265" s="1"/>
      <c r="AY265" s="1"/>
      <c r="BF265" s="1"/>
      <c r="BG265" s="1"/>
      <c r="BN265" s="1"/>
      <c r="BO265" s="1"/>
    </row>
    <row r="266" spans="2:67" x14ac:dyDescent="0.35">
      <c r="B266" s="4"/>
      <c r="C266" s="1"/>
      <c r="J266" s="1"/>
      <c r="K266" s="1"/>
      <c r="R266" s="1"/>
      <c r="S266" s="1"/>
      <c r="Z266" s="1"/>
      <c r="AA266" s="1"/>
      <c r="AH266" s="1"/>
      <c r="AI266" s="1"/>
      <c r="AP266" s="1"/>
      <c r="AQ266" s="1"/>
      <c r="AX266" s="1"/>
      <c r="AY266" s="1"/>
      <c r="BF266" s="1"/>
      <c r="BG266" s="1"/>
      <c r="BN266" s="1"/>
      <c r="BO266" s="1"/>
    </row>
    <row r="267" spans="2:67" x14ac:dyDescent="0.35">
      <c r="B267" s="4"/>
      <c r="C267" s="1"/>
      <c r="J267" s="1"/>
      <c r="K267" s="1"/>
      <c r="R267" s="1"/>
      <c r="S267" s="1"/>
      <c r="Z267" s="1"/>
      <c r="AA267" s="1"/>
      <c r="AH267" s="1"/>
      <c r="AI267" s="1"/>
      <c r="AP267" s="1"/>
      <c r="AQ267" s="1"/>
      <c r="AX267" s="1"/>
      <c r="AY267" s="1"/>
      <c r="BF267" s="1"/>
      <c r="BG267" s="1"/>
      <c r="BN267" s="1"/>
      <c r="BO267" s="1"/>
    </row>
    <row r="268" spans="2:67" x14ac:dyDescent="0.35">
      <c r="B268" s="4"/>
      <c r="C268" s="1"/>
      <c r="J268" s="1"/>
      <c r="K268" s="1"/>
      <c r="R268" s="1"/>
      <c r="S268" s="1"/>
      <c r="Z268" s="1"/>
      <c r="AA268" s="1"/>
      <c r="AH268" s="1"/>
      <c r="AI268" s="1"/>
      <c r="AP268" s="1"/>
      <c r="AQ268" s="1"/>
      <c r="AX268" s="1"/>
      <c r="AY268" s="1"/>
      <c r="BF268" s="1"/>
      <c r="BG268" s="1"/>
      <c r="BN268" s="1"/>
      <c r="BO268" s="1"/>
    </row>
    <row r="269" spans="2:67" x14ac:dyDescent="0.35">
      <c r="B269" s="4"/>
      <c r="C269" s="1"/>
      <c r="J269" s="1"/>
      <c r="K269" s="1"/>
      <c r="R269" s="1"/>
      <c r="S269" s="1"/>
      <c r="Z269" s="1"/>
      <c r="AA269" s="1"/>
      <c r="AH269" s="1"/>
      <c r="AI269" s="1"/>
      <c r="AP269" s="1"/>
      <c r="AQ269" s="1"/>
      <c r="AX269" s="1"/>
      <c r="AY269" s="1"/>
      <c r="BF269" s="1"/>
      <c r="BG269" s="1"/>
      <c r="BN269" s="1"/>
      <c r="BO269" s="1"/>
    </row>
    <row r="270" spans="2:67" x14ac:dyDescent="0.35">
      <c r="B270" s="4"/>
      <c r="C270" s="1"/>
      <c r="J270" s="1"/>
      <c r="K270" s="1"/>
      <c r="R270" s="1"/>
      <c r="S270" s="1"/>
      <c r="Z270" s="1"/>
      <c r="AA270" s="1"/>
      <c r="AH270" s="1"/>
      <c r="AI270" s="1"/>
      <c r="AP270" s="1"/>
      <c r="AQ270" s="1"/>
      <c r="AX270" s="1"/>
      <c r="AY270" s="1"/>
      <c r="BF270" s="1"/>
      <c r="BG270" s="1"/>
      <c r="BN270" s="1"/>
      <c r="BO270" s="1"/>
    </row>
    <row r="271" spans="2:67" x14ac:dyDescent="0.35">
      <c r="B271" s="4"/>
      <c r="C271" s="1"/>
      <c r="J271" s="1"/>
      <c r="K271" s="1"/>
      <c r="R271" s="1"/>
      <c r="S271" s="1"/>
      <c r="Z271" s="1"/>
      <c r="AA271" s="1"/>
      <c r="AH271" s="1"/>
      <c r="AI271" s="1"/>
      <c r="AP271" s="1"/>
      <c r="AQ271" s="1"/>
      <c r="AX271" s="1"/>
      <c r="AY271" s="1"/>
      <c r="BF271" s="1"/>
      <c r="BG271" s="1"/>
      <c r="BN271" s="1"/>
      <c r="BO271" s="1"/>
    </row>
    <row r="272" spans="2:67" x14ac:dyDescent="0.35">
      <c r="B272" s="4"/>
      <c r="C272" s="1"/>
      <c r="J272" s="1"/>
      <c r="K272" s="1"/>
      <c r="R272" s="1"/>
      <c r="S272" s="1"/>
      <c r="Z272" s="1"/>
      <c r="AA272" s="1"/>
      <c r="AH272" s="1"/>
      <c r="AI272" s="1"/>
      <c r="AP272" s="1"/>
      <c r="AQ272" s="1"/>
      <c r="AX272" s="1"/>
      <c r="AY272" s="1"/>
      <c r="BF272" s="1"/>
      <c r="BG272" s="1"/>
      <c r="BN272" s="1"/>
      <c r="BO272" s="1"/>
    </row>
    <row r="273" spans="2:67" x14ac:dyDescent="0.35">
      <c r="B273" s="4"/>
      <c r="C273" s="1"/>
      <c r="J273" s="1"/>
      <c r="K273" s="1"/>
      <c r="R273" s="1"/>
      <c r="S273" s="1"/>
      <c r="Z273" s="1"/>
      <c r="AA273" s="1"/>
      <c r="AH273" s="1"/>
      <c r="AI273" s="1"/>
      <c r="AP273" s="1"/>
      <c r="AQ273" s="1"/>
      <c r="AX273" s="1"/>
      <c r="AY273" s="1"/>
      <c r="BF273" s="1"/>
      <c r="BG273" s="1"/>
      <c r="BN273" s="1"/>
      <c r="BO273" s="1"/>
    </row>
    <row r="274" spans="2:67" x14ac:dyDescent="0.35">
      <c r="B274" s="4"/>
      <c r="C274" s="1"/>
      <c r="J274" s="1"/>
      <c r="K274" s="1"/>
      <c r="R274" s="1"/>
      <c r="S274" s="1"/>
      <c r="Z274" s="1"/>
      <c r="AA274" s="1"/>
      <c r="AH274" s="1"/>
      <c r="AI274" s="1"/>
      <c r="AP274" s="1"/>
      <c r="AQ274" s="1"/>
      <c r="AX274" s="1"/>
      <c r="AY274" s="1"/>
      <c r="BF274" s="1"/>
      <c r="BG274" s="1"/>
      <c r="BN274" s="1"/>
      <c r="BO274" s="1"/>
    </row>
    <row r="275" spans="2:67" x14ac:dyDescent="0.35">
      <c r="B275" s="4"/>
      <c r="C275" s="1"/>
      <c r="J275" s="1"/>
      <c r="K275" s="1"/>
      <c r="R275" s="1"/>
      <c r="S275" s="1"/>
      <c r="Z275" s="1"/>
      <c r="AA275" s="1"/>
      <c r="AH275" s="1"/>
      <c r="AI275" s="1"/>
      <c r="AP275" s="1"/>
      <c r="AQ275" s="1"/>
      <c r="AX275" s="1"/>
      <c r="AY275" s="1"/>
      <c r="BF275" s="1"/>
      <c r="BG275" s="1"/>
      <c r="BN275" s="1"/>
      <c r="BO275" s="1"/>
    </row>
    <row r="276" spans="2:67" x14ac:dyDescent="0.35">
      <c r="B276" s="4"/>
      <c r="C276" s="1"/>
      <c r="J276" s="1"/>
      <c r="K276" s="1"/>
      <c r="R276" s="1"/>
      <c r="S276" s="1"/>
      <c r="Z276" s="1"/>
      <c r="AA276" s="1"/>
      <c r="AH276" s="1"/>
      <c r="AI276" s="1"/>
      <c r="AP276" s="1"/>
      <c r="AQ276" s="1"/>
      <c r="AX276" s="1"/>
      <c r="AY276" s="1"/>
      <c r="BF276" s="1"/>
      <c r="BG276" s="1"/>
      <c r="BN276" s="1"/>
      <c r="BO276" s="1"/>
    </row>
    <row r="277" spans="2:67" x14ac:dyDescent="0.35">
      <c r="B277" s="4"/>
      <c r="C277" s="1"/>
      <c r="J277" s="1"/>
      <c r="K277" s="1"/>
      <c r="R277" s="1"/>
      <c r="S277" s="1"/>
      <c r="Z277" s="1"/>
      <c r="AA277" s="1"/>
      <c r="AH277" s="1"/>
      <c r="AI277" s="1"/>
      <c r="AP277" s="1"/>
      <c r="AQ277" s="1"/>
      <c r="AX277" s="1"/>
      <c r="AY277" s="1"/>
      <c r="BF277" s="1"/>
      <c r="BG277" s="1"/>
      <c r="BN277" s="1"/>
      <c r="BO277" s="1"/>
    </row>
    <row r="278" spans="2:67" x14ac:dyDescent="0.35">
      <c r="B278" s="4"/>
      <c r="C278" s="1"/>
      <c r="J278" s="1"/>
      <c r="K278" s="1"/>
      <c r="R278" s="1"/>
      <c r="S278" s="1"/>
      <c r="Z278" s="1"/>
      <c r="AA278" s="1"/>
      <c r="AH278" s="1"/>
      <c r="AI278" s="1"/>
      <c r="AP278" s="1"/>
      <c r="AQ278" s="1"/>
      <c r="AX278" s="1"/>
      <c r="AY278" s="1"/>
      <c r="BF278" s="1"/>
      <c r="BG278" s="1"/>
      <c r="BN278" s="1"/>
      <c r="BO278" s="1"/>
    </row>
    <row r="279" spans="2:67" x14ac:dyDescent="0.35">
      <c r="B279" s="4"/>
      <c r="C279" s="1"/>
      <c r="J279" s="1"/>
      <c r="K279" s="1"/>
      <c r="R279" s="1"/>
      <c r="S279" s="1"/>
      <c r="Z279" s="1"/>
      <c r="AA279" s="1"/>
      <c r="AH279" s="1"/>
      <c r="AI279" s="1"/>
      <c r="AP279" s="1"/>
      <c r="AQ279" s="1"/>
      <c r="AX279" s="1"/>
      <c r="AY279" s="1"/>
      <c r="BF279" s="1"/>
      <c r="BG279" s="1"/>
      <c r="BN279" s="1"/>
      <c r="BO279" s="1"/>
    </row>
    <row r="280" spans="2:67" x14ac:dyDescent="0.35">
      <c r="B280" s="4"/>
      <c r="C280" s="1"/>
      <c r="J280" s="1"/>
      <c r="K280" s="1"/>
      <c r="R280" s="1"/>
      <c r="S280" s="1"/>
      <c r="Z280" s="1"/>
      <c r="AA280" s="1"/>
      <c r="AH280" s="1"/>
      <c r="AI280" s="1"/>
      <c r="AP280" s="1"/>
      <c r="AQ280" s="1"/>
      <c r="AX280" s="1"/>
      <c r="AY280" s="1"/>
      <c r="BF280" s="1"/>
      <c r="BG280" s="1"/>
      <c r="BN280" s="1"/>
      <c r="BO280" s="1"/>
    </row>
    <row r="281" spans="2:67" x14ac:dyDescent="0.35">
      <c r="B281" s="4"/>
      <c r="C281" s="1"/>
      <c r="J281" s="1"/>
      <c r="K281" s="1"/>
      <c r="R281" s="1"/>
      <c r="S281" s="1"/>
      <c r="Z281" s="1"/>
      <c r="AA281" s="1"/>
      <c r="AH281" s="1"/>
      <c r="AI281" s="1"/>
      <c r="AP281" s="1"/>
      <c r="AQ281" s="1"/>
      <c r="AX281" s="1"/>
      <c r="AY281" s="1"/>
      <c r="BF281" s="1"/>
      <c r="BG281" s="1"/>
      <c r="BN281" s="1"/>
      <c r="BO281" s="1"/>
    </row>
    <row r="282" spans="2:67" x14ac:dyDescent="0.35">
      <c r="B282" s="4"/>
      <c r="C282" s="1"/>
      <c r="J282" s="1"/>
      <c r="K282" s="1"/>
      <c r="R282" s="1"/>
      <c r="S282" s="1"/>
      <c r="Z282" s="1"/>
      <c r="AA282" s="1"/>
      <c r="AH282" s="1"/>
      <c r="AI282" s="1"/>
      <c r="AP282" s="1"/>
      <c r="AQ282" s="1"/>
      <c r="AX282" s="1"/>
      <c r="AY282" s="1"/>
      <c r="BF282" s="1"/>
      <c r="BG282" s="1"/>
      <c r="BN282" s="1"/>
      <c r="BO282" s="1"/>
    </row>
    <row r="283" spans="2:67" x14ac:dyDescent="0.35">
      <c r="B283" s="4"/>
      <c r="C283" s="1"/>
      <c r="J283" s="1"/>
      <c r="K283" s="1"/>
      <c r="R283" s="1"/>
      <c r="S283" s="1"/>
      <c r="Z283" s="1"/>
      <c r="AA283" s="1"/>
      <c r="AH283" s="1"/>
      <c r="AI283" s="1"/>
      <c r="AP283" s="1"/>
      <c r="AQ283" s="1"/>
      <c r="AX283" s="1"/>
      <c r="AY283" s="1"/>
      <c r="BF283" s="1"/>
      <c r="BG283" s="1"/>
      <c r="BN283" s="1"/>
      <c r="BO283" s="1"/>
    </row>
    <row r="284" spans="2:67" x14ac:dyDescent="0.35">
      <c r="B284" s="4"/>
      <c r="C284" s="1"/>
      <c r="J284" s="1"/>
      <c r="K284" s="1"/>
      <c r="R284" s="1"/>
      <c r="S284" s="1"/>
      <c r="Z284" s="1"/>
      <c r="AA284" s="1"/>
      <c r="AH284" s="1"/>
      <c r="AI284" s="1"/>
      <c r="AP284" s="1"/>
      <c r="AQ284" s="1"/>
      <c r="AX284" s="1"/>
      <c r="AY284" s="1"/>
      <c r="BF284" s="1"/>
      <c r="BG284" s="1"/>
      <c r="BN284" s="1"/>
      <c r="BO284" s="1"/>
    </row>
    <row r="285" spans="2:67" x14ac:dyDescent="0.35">
      <c r="B285" s="4"/>
      <c r="C285" s="1"/>
      <c r="J285" s="1"/>
      <c r="K285" s="1"/>
      <c r="R285" s="1"/>
      <c r="S285" s="1"/>
      <c r="Z285" s="1"/>
      <c r="AA285" s="1"/>
      <c r="AH285" s="1"/>
      <c r="AI285" s="1"/>
      <c r="AP285" s="1"/>
      <c r="AQ285" s="1"/>
      <c r="AX285" s="1"/>
      <c r="AY285" s="1"/>
      <c r="BF285" s="1"/>
      <c r="BG285" s="1"/>
      <c r="BN285" s="1"/>
      <c r="BO285" s="1"/>
    </row>
    <row r="286" spans="2:67" x14ac:dyDescent="0.35">
      <c r="B286" s="4"/>
      <c r="C286" s="1"/>
      <c r="J286" s="1"/>
      <c r="K286" s="1"/>
      <c r="R286" s="1"/>
      <c r="S286" s="1"/>
      <c r="Z286" s="1"/>
      <c r="AA286" s="1"/>
      <c r="AH286" s="1"/>
      <c r="AI286" s="1"/>
      <c r="AP286" s="1"/>
      <c r="AQ286" s="1"/>
      <c r="AX286" s="1"/>
      <c r="AY286" s="1"/>
      <c r="BF286" s="1"/>
      <c r="BG286" s="1"/>
      <c r="BN286" s="1"/>
      <c r="BO286" s="1"/>
    </row>
    <row r="287" spans="2:67" x14ac:dyDescent="0.35">
      <c r="B287" s="4"/>
      <c r="C287" s="1"/>
      <c r="J287" s="1"/>
      <c r="K287" s="1"/>
      <c r="R287" s="1"/>
      <c r="S287" s="1"/>
      <c r="Z287" s="1"/>
      <c r="AA287" s="1"/>
      <c r="AH287" s="1"/>
      <c r="AI287" s="1"/>
      <c r="AP287" s="1"/>
      <c r="AQ287" s="1"/>
      <c r="AX287" s="1"/>
      <c r="AY287" s="1"/>
      <c r="BF287" s="1"/>
      <c r="BG287" s="1"/>
      <c r="BN287" s="1"/>
      <c r="BO287" s="1"/>
    </row>
    <row r="288" spans="2:67" x14ac:dyDescent="0.35">
      <c r="B288" s="4"/>
      <c r="C288" s="1"/>
      <c r="J288" s="1"/>
      <c r="K288" s="1"/>
      <c r="R288" s="1"/>
      <c r="S288" s="1"/>
      <c r="Z288" s="1"/>
      <c r="AA288" s="1"/>
      <c r="AH288" s="1"/>
      <c r="AI288" s="1"/>
      <c r="AP288" s="1"/>
      <c r="AQ288" s="1"/>
      <c r="AX288" s="1"/>
      <c r="AY288" s="1"/>
      <c r="BF288" s="1"/>
      <c r="BG288" s="1"/>
      <c r="BN288" s="1"/>
      <c r="BO288" s="1"/>
    </row>
    <row r="289" spans="2:67" x14ac:dyDescent="0.35">
      <c r="B289" s="4"/>
      <c r="C289" s="1"/>
      <c r="J289" s="1"/>
      <c r="K289" s="1"/>
      <c r="R289" s="1"/>
      <c r="S289" s="1"/>
      <c r="Z289" s="1"/>
      <c r="AA289" s="1"/>
      <c r="AH289" s="1"/>
      <c r="AI289" s="1"/>
      <c r="AP289" s="1"/>
      <c r="AQ289" s="1"/>
      <c r="AX289" s="1"/>
      <c r="AY289" s="1"/>
      <c r="BF289" s="1"/>
      <c r="BG289" s="1"/>
      <c r="BN289" s="1"/>
      <c r="BO289" s="1"/>
    </row>
    <row r="290" spans="2:67" x14ac:dyDescent="0.35">
      <c r="B290" s="4"/>
      <c r="C290" s="1"/>
      <c r="J290" s="1"/>
      <c r="K290" s="1"/>
      <c r="R290" s="1"/>
      <c r="S290" s="1"/>
      <c r="Z290" s="1"/>
      <c r="AA290" s="1"/>
      <c r="AH290" s="1"/>
      <c r="AI290" s="1"/>
      <c r="AP290" s="1"/>
      <c r="AQ290" s="1"/>
      <c r="AX290" s="1"/>
      <c r="AY290" s="1"/>
      <c r="BF290" s="1"/>
      <c r="BG290" s="1"/>
      <c r="BN290" s="1"/>
      <c r="BO290" s="1"/>
    </row>
    <row r="291" spans="2:67" x14ac:dyDescent="0.35">
      <c r="B291" s="4"/>
      <c r="C291" s="1"/>
      <c r="J291" s="1"/>
      <c r="K291" s="1"/>
      <c r="R291" s="1"/>
      <c r="S291" s="1"/>
      <c r="Z291" s="1"/>
      <c r="AA291" s="1"/>
      <c r="AH291" s="1"/>
      <c r="AI291" s="1"/>
      <c r="AP291" s="1"/>
      <c r="AQ291" s="1"/>
      <c r="AX291" s="1"/>
      <c r="AY291" s="1"/>
      <c r="BF291" s="1"/>
      <c r="BG291" s="1"/>
      <c r="BN291" s="1"/>
      <c r="BO291" s="1"/>
    </row>
    <row r="292" spans="2:67" x14ac:dyDescent="0.35">
      <c r="B292" s="4"/>
      <c r="C292" s="1"/>
      <c r="J292" s="1"/>
      <c r="K292" s="1"/>
      <c r="R292" s="1"/>
      <c r="S292" s="1"/>
      <c r="Z292" s="1"/>
      <c r="AA292" s="1"/>
      <c r="AH292" s="1"/>
      <c r="AI292" s="1"/>
      <c r="AP292" s="1"/>
      <c r="AQ292" s="1"/>
      <c r="AX292" s="1"/>
      <c r="AY292" s="1"/>
      <c r="BF292" s="1"/>
      <c r="BG292" s="1"/>
      <c r="BN292" s="1"/>
      <c r="BO292" s="1"/>
    </row>
    <row r="293" spans="2:67" x14ac:dyDescent="0.35">
      <c r="B293" s="4"/>
      <c r="C293" s="1"/>
      <c r="J293" s="1"/>
      <c r="K293" s="1"/>
      <c r="R293" s="1"/>
      <c r="S293" s="1"/>
      <c r="Z293" s="1"/>
      <c r="AA293" s="1"/>
      <c r="AH293" s="1"/>
      <c r="AI293" s="1"/>
      <c r="AP293" s="1"/>
      <c r="AQ293" s="1"/>
      <c r="AX293" s="1"/>
      <c r="AY293" s="1"/>
      <c r="BF293" s="1"/>
      <c r="BG293" s="1"/>
      <c r="BN293" s="1"/>
      <c r="BO293" s="1"/>
    </row>
    <row r="294" spans="2:67" x14ac:dyDescent="0.35">
      <c r="B294" s="4"/>
      <c r="C294" s="1"/>
      <c r="J294" s="1"/>
      <c r="K294" s="1"/>
      <c r="R294" s="1"/>
      <c r="S294" s="1"/>
      <c r="Z294" s="1"/>
      <c r="AA294" s="1"/>
      <c r="AH294" s="1"/>
      <c r="AI294" s="1"/>
      <c r="AP294" s="1"/>
      <c r="AQ294" s="1"/>
      <c r="AX294" s="1"/>
      <c r="AY294" s="1"/>
      <c r="BF294" s="1"/>
      <c r="BG294" s="1"/>
      <c r="BN294" s="1"/>
      <c r="BO294" s="1"/>
    </row>
    <row r="295" spans="2:67" x14ac:dyDescent="0.35">
      <c r="B295" s="4"/>
      <c r="C295" s="1"/>
      <c r="J295" s="1"/>
      <c r="K295" s="1"/>
      <c r="R295" s="1"/>
      <c r="S295" s="1"/>
      <c r="Z295" s="1"/>
      <c r="AA295" s="1"/>
      <c r="AH295" s="1"/>
      <c r="AI295" s="1"/>
      <c r="AP295" s="1"/>
      <c r="AQ295" s="1"/>
      <c r="AX295" s="1"/>
      <c r="AY295" s="1"/>
      <c r="BF295" s="1"/>
      <c r="BG295" s="1"/>
      <c r="BN295" s="1"/>
      <c r="BO295" s="1"/>
    </row>
    <row r="296" spans="2:67" x14ac:dyDescent="0.35">
      <c r="B296" s="4"/>
      <c r="C296" s="1"/>
      <c r="J296" s="1"/>
      <c r="K296" s="1"/>
      <c r="R296" s="1"/>
      <c r="S296" s="1"/>
      <c r="Z296" s="1"/>
      <c r="AA296" s="1"/>
      <c r="AH296" s="1"/>
      <c r="AI296" s="1"/>
      <c r="AP296" s="1"/>
      <c r="AQ296" s="1"/>
      <c r="AX296" s="1"/>
      <c r="AY296" s="1"/>
      <c r="BF296" s="1"/>
      <c r="BG296" s="1"/>
      <c r="BN296" s="1"/>
      <c r="BO296" s="1"/>
    </row>
    <row r="297" spans="2:67" x14ac:dyDescent="0.35">
      <c r="B297" s="4"/>
      <c r="C297" s="1"/>
      <c r="J297" s="1"/>
      <c r="K297" s="1"/>
      <c r="R297" s="1"/>
      <c r="S297" s="1"/>
      <c r="Z297" s="1"/>
      <c r="AA297" s="1"/>
      <c r="AH297" s="1"/>
      <c r="AI297" s="1"/>
      <c r="AP297" s="1"/>
      <c r="AQ297" s="1"/>
      <c r="AX297" s="1"/>
      <c r="AY297" s="1"/>
      <c r="BF297" s="1"/>
      <c r="BG297" s="1"/>
      <c r="BN297" s="1"/>
      <c r="BO297" s="1"/>
    </row>
    <row r="298" spans="2:67" x14ac:dyDescent="0.35">
      <c r="B298" s="4"/>
      <c r="C298" s="1"/>
      <c r="J298" s="1"/>
      <c r="K298" s="1"/>
      <c r="R298" s="1"/>
      <c r="S298" s="1"/>
      <c r="Z298" s="1"/>
      <c r="AA298" s="1"/>
      <c r="AH298" s="1"/>
      <c r="AI298" s="1"/>
      <c r="AP298" s="1"/>
      <c r="AQ298" s="1"/>
      <c r="AX298" s="1"/>
      <c r="AY298" s="1"/>
      <c r="BF298" s="1"/>
      <c r="BG298" s="1"/>
      <c r="BN298" s="1"/>
      <c r="BO298" s="1"/>
    </row>
    <row r="299" spans="2:67" x14ac:dyDescent="0.35">
      <c r="B299" s="4"/>
      <c r="C299" s="1"/>
      <c r="J299" s="1"/>
      <c r="K299" s="1"/>
      <c r="R299" s="1"/>
      <c r="S299" s="1"/>
      <c r="Z299" s="1"/>
      <c r="AA299" s="1"/>
      <c r="AH299" s="1"/>
      <c r="AI299" s="1"/>
      <c r="AP299" s="1"/>
      <c r="AQ299" s="1"/>
      <c r="AX299" s="1"/>
      <c r="AY299" s="1"/>
      <c r="BF299" s="1"/>
      <c r="BG299" s="1"/>
      <c r="BN299" s="1"/>
      <c r="BO299" s="1"/>
    </row>
    <row r="300" spans="2:67" x14ac:dyDescent="0.35">
      <c r="B300" s="4"/>
      <c r="C300" s="1"/>
      <c r="J300" s="1"/>
      <c r="K300" s="1"/>
      <c r="R300" s="1"/>
      <c r="S300" s="1"/>
      <c r="Z300" s="1"/>
      <c r="AA300" s="1"/>
      <c r="AH300" s="1"/>
      <c r="AI300" s="1"/>
      <c r="AP300" s="1"/>
      <c r="AQ300" s="1"/>
      <c r="AX300" s="1"/>
      <c r="AY300" s="1"/>
      <c r="BF300" s="1"/>
      <c r="BG300" s="1"/>
      <c r="BN300" s="1"/>
      <c r="BO300" s="1"/>
    </row>
    <row r="301" spans="2:67" x14ac:dyDescent="0.35">
      <c r="B301" s="4"/>
      <c r="C301" s="1"/>
      <c r="J301" s="1"/>
      <c r="K301" s="1"/>
      <c r="R301" s="1"/>
      <c r="S301" s="1"/>
      <c r="Z301" s="1"/>
      <c r="AA301" s="1"/>
      <c r="AH301" s="1"/>
      <c r="AI301" s="1"/>
      <c r="AP301" s="1"/>
      <c r="AQ301" s="1"/>
      <c r="AX301" s="1"/>
      <c r="AY301" s="1"/>
      <c r="BF301" s="1"/>
      <c r="BG301" s="1"/>
      <c r="BN301" s="1"/>
      <c r="BO301" s="1"/>
    </row>
    <row r="302" spans="2:67" x14ac:dyDescent="0.35">
      <c r="B302" s="4"/>
      <c r="C302" s="1"/>
      <c r="J302" s="1"/>
      <c r="K302" s="1"/>
      <c r="R302" s="1"/>
      <c r="S302" s="1"/>
      <c r="Z302" s="1"/>
      <c r="AA302" s="1"/>
      <c r="AH302" s="1"/>
      <c r="AI302" s="1"/>
      <c r="AP302" s="1"/>
      <c r="AQ302" s="1"/>
      <c r="AX302" s="1"/>
      <c r="AY302" s="1"/>
      <c r="BF302" s="1"/>
      <c r="BG302" s="1"/>
      <c r="BN302" s="1"/>
      <c r="BO302" s="1"/>
    </row>
    <row r="303" spans="2:67" x14ac:dyDescent="0.35">
      <c r="B303" s="4"/>
      <c r="C303" s="1"/>
      <c r="J303" s="1"/>
      <c r="K303" s="1"/>
      <c r="R303" s="1"/>
      <c r="S303" s="1"/>
      <c r="Z303" s="1"/>
      <c r="AA303" s="1"/>
      <c r="AH303" s="1"/>
      <c r="AI303" s="1"/>
      <c r="AP303" s="1"/>
      <c r="AQ303" s="1"/>
      <c r="AX303" s="1"/>
      <c r="AY303" s="1"/>
      <c r="BF303" s="1"/>
      <c r="BG303" s="1"/>
      <c r="BN303" s="1"/>
      <c r="BO303" s="1"/>
    </row>
    <row r="304" spans="2:67" x14ac:dyDescent="0.35">
      <c r="B304" s="4"/>
      <c r="C304" s="1"/>
      <c r="J304" s="1"/>
      <c r="K304" s="1"/>
      <c r="R304" s="1"/>
      <c r="S304" s="1"/>
      <c r="Z304" s="1"/>
      <c r="AA304" s="1"/>
      <c r="AH304" s="1"/>
      <c r="AI304" s="1"/>
      <c r="AP304" s="1"/>
      <c r="AQ304" s="1"/>
      <c r="AX304" s="1"/>
      <c r="AY304" s="1"/>
      <c r="BF304" s="1"/>
      <c r="BG304" s="1"/>
      <c r="BN304" s="1"/>
      <c r="BO304" s="1"/>
    </row>
    <row r="305" spans="2:67" x14ac:dyDescent="0.35">
      <c r="B305" s="4"/>
      <c r="C305" s="1"/>
      <c r="J305" s="1"/>
      <c r="K305" s="1"/>
      <c r="R305" s="1"/>
      <c r="S305" s="1"/>
      <c r="Z305" s="1"/>
      <c r="AA305" s="1"/>
      <c r="AH305" s="1"/>
      <c r="AI305" s="1"/>
      <c r="AP305" s="1"/>
      <c r="AQ305" s="1"/>
      <c r="AX305" s="1"/>
      <c r="AY305" s="1"/>
      <c r="BF305" s="1"/>
      <c r="BG305" s="1"/>
      <c r="BN305" s="1"/>
      <c r="BO305" s="1"/>
    </row>
    <row r="306" spans="2:67" x14ac:dyDescent="0.35">
      <c r="B306" s="4"/>
      <c r="C306" s="1"/>
      <c r="J306" s="1"/>
      <c r="K306" s="1"/>
      <c r="R306" s="1"/>
      <c r="S306" s="1"/>
      <c r="Z306" s="1"/>
      <c r="AA306" s="1"/>
      <c r="AH306" s="1"/>
      <c r="AI306" s="1"/>
      <c r="AP306" s="1"/>
      <c r="AQ306" s="1"/>
      <c r="AX306" s="1"/>
      <c r="AY306" s="1"/>
      <c r="BF306" s="1"/>
      <c r="BG306" s="1"/>
      <c r="BN306" s="1"/>
      <c r="BO306" s="1"/>
    </row>
    <row r="307" spans="2:67" x14ac:dyDescent="0.35">
      <c r="B307" s="4"/>
      <c r="C307" s="1"/>
      <c r="J307" s="1"/>
      <c r="K307" s="1"/>
      <c r="R307" s="1"/>
      <c r="S307" s="1"/>
      <c r="Z307" s="1"/>
      <c r="AA307" s="1"/>
      <c r="AH307" s="1"/>
      <c r="AI307" s="1"/>
      <c r="AP307" s="1"/>
      <c r="AQ307" s="1"/>
      <c r="AX307" s="1"/>
      <c r="AY307" s="1"/>
      <c r="BF307" s="1"/>
      <c r="BG307" s="1"/>
      <c r="BN307" s="1"/>
      <c r="BO307" s="1"/>
    </row>
    <row r="308" spans="2:67" x14ac:dyDescent="0.35">
      <c r="B308" s="4"/>
      <c r="C308" s="1"/>
      <c r="J308" s="1"/>
      <c r="K308" s="1"/>
      <c r="R308" s="1"/>
      <c r="S308" s="1"/>
      <c r="Z308" s="1"/>
      <c r="AA308" s="1"/>
      <c r="AH308" s="1"/>
      <c r="AI308" s="1"/>
      <c r="AP308" s="1"/>
      <c r="AQ308" s="1"/>
      <c r="AX308" s="1"/>
      <c r="AY308" s="1"/>
      <c r="BF308" s="1"/>
      <c r="BG308" s="1"/>
      <c r="BN308" s="1"/>
      <c r="BO308" s="1"/>
    </row>
    <row r="309" spans="2:67" x14ac:dyDescent="0.35">
      <c r="B309" s="4"/>
      <c r="C309" s="1"/>
      <c r="J309" s="1"/>
      <c r="K309" s="1"/>
      <c r="R309" s="1"/>
      <c r="S309" s="1"/>
      <c r="Z309" s="1"/>
      <c r="AA309" s="1"/>
      <c r="AH309" s="1"/>
      <c r="AI309" s="1"/>
      <c r="AP309" s="1"/>
      <c r="AQ309" s="1"/>
      <c r="AX309" s="1"/>
      <c r="AY309" s="1"/>
      <c r="BF309" s="1"/>
      <c r="BG309" s="1"/>
      <c r="BN309" s="1"/>
      <c r="BO309" s="1"/>
    </row>
    <row r="310" spans="2:67" x14ac:dyDescent="0.35">
      <c r="B310" s="4"/>
      <c r="C310" s="1"/>
      <c r="J310" s="1"/>
      <c r="K310" s="1"/>
      <c r="R310" s="1"/>
      <c r="S310" s="1"/>
      <c r="Z310" s="1"/>
      <c r="AA310" s="1"/>
      <c r="AH310" s="1"/>
      <c r="AI310" s="1"/>
      <c r="AP310" s="1"/>
      <c r="AQ310" s="1"/>
      <c r="AX310" s="1"/>
      <c r="AY310" s="1"/>
      <c r="BF310" s="1"/>
      <c r="BG310" s="1"/>
      <c r="BN310" s="1"/>
      <c r="BO310" s="1"/>
    </row>
    <row r="311" spans="2:67" x14ac:dyDescent="0.35">
      <c r="B311" s="4"/>
      <c r="C311" s="1"/>
      <c r="J311" s="1"/>
      <c r="K311" s="1"/>
      <c r="R311" s="1"/>
      <c r="S311" s="1"/>
      <c r="Z311" s="1"/>
      <c r="AA311" s="1"/>
      <c r="AH311" s="1"/>
      <c r="AI311" s="1"/>
      <c r="AP311" s="1"/>
      <c r="AQ311" s="1"/>
      <c r="AX311" s="1"/>
      <c r="AY311" s="1"/>
      <c r="BF311" s="1"/>
      <c r="BG311" s="1"/>
      <c r="BN311" s="1"/>
      <c r="BO311" s="1"/>
    </row>
    <row r="312" spans="2:67" x14ac:dyDescent="0.35">
      <c r="B312" s="4"/>
      <c r="C312" s="1"/>
      <c r="J312" s="1"/>
      <c r="K312" s="1"/>
      <c r="R312" s="1"/>
      <c r="S312" s="1"/>
      <c r="Z312" s="1"/>
      <c r="AA312" s="1"/>
      <c r="AH312" s="1"/>
      <c r="AI312" s="1"/>
      <c r="AP312" s="1"/>
      <c r="AQ312" s="1"/>
      <c r="AX312" s="1"/>
      <c r="AY312" s="1"/>
      <c r="BF312" s="1"/>
      <c r="BG312" s="1"/>
      <c r="BN312" s="1"/>
      <c r="BO312" s="1"/>
    </row>
    <row r="313" spans="2:67" x14ac:dyDescent="0.35">
      <c r="B313" s="4"/>
      <c r="C313" s="1"/>
      <c r="J313" s="1"/>
      <c r="K313" s="1"/>
      <c r="R313" s="1"/>
      <c r="S313" s="1"/>
      <c r="Z313" s="1"/>
      <c r="AA313" s="1"/>
      <c r="AH313" s="1"/>
      <c r="AI313" s="1"/>
      <c r="AP313" s="1"/>
      <c r="AQ313" s="1"/>
      <c r="AX313" s="1"/>
      <c r="AY313" s="1"/>
      <c r="BF313" s="1"/>
      <c r="BG313" s="1"/>
      <c r="BN313" s="1"/>
      <c r="BO313" s="1"/>
    </row>
    <row r="314" spans="2:67" x14ac:dyDescent="0.35">
      <c r="B314" s="4"/>
      <c r="C314" s="1"/>
      <c r="J314" s="1"/>
      <c r="K314" s="1"/>
      <c r="R314" s="1"/>
      <c r="S314" s="1"/>
      <c r="Z314" s="1"/>
      <c r="AA314" s="1"/>
      <c r="AH314" s="1"/>
      <c r="AI314" s="1"/>
      <c r="AP314" s="1"/>
      <c r="AQ314" s="1"/>
      <c r="AX314" s="1"/>
      <c r="AY314" s="1"/>
      <c r="BF314" s="1"/>
      <c r="BG314" s="1"/>
      <c r="BN314" s="1"/>
      <c r="BO314" s="1"/>
    </row>
    <row r="315" spans="2:67" x14ac:dyDescent="0.35">
      <c r="B315" s="4"/>
      <c r="C315" s="1"/>
      <c r="J315" s="1"/>
      <c r="K315" s="1"/>
      <c r="R315" s="1"/>
      <c r="S315" s="1"/>
      <c r="Z315" s="1"/>
      <c r="AA315" s="1"/>
      <c r="AH315" s="1"/>
      <c r="AI315" s="1"/>
      <c r="AP315" s="1"/>
      <c r="AQ315" s="1"/>
      <c r="AX315" s="1"/>
      <c r="AY315" s="1"/>
      <c r="BF315" s="1"/>
      <c r="BG315" s="1"/>
      <c r="BN315" s="1"/>
      <c r="BO315" s="1"/>
    </row>
    <row r="316" spans="2:67" x14ac:dyDescent="0.35">
      <c r="B316" s="4"/>
      <c r="C316" s="1"/>
      <c r="J316" s="1"/>
      <c r="K316" s="1"/>
      <c r="R316" s="1"/>
      <c r="S316" s="1"/>
      <c r="Z316" s="1"/>
      <c r="AA316" s="1"/>
      <c r="AH316" s="1"/>
      <c r="AI316" s="1"/>
      <c r="AP316" s="1"/>
      <c r="AQ316" s="1"/>
      <c r="AX316" s="1"/>
      <c r="AY316" s="1"/>
      <c r="BF316" s="1"/>
      <c r="BG316" s="1"/>
      <c r="BN316" s="1"/>
      <c r="BO316" s="1"/>
    </row>
    <row r="317" spans="2:67" x14ac:dyDescent="0.35">
      <c r="B317" s="4"/>
      <c r="C317" s="1"/>
      <c r="J317" s="1"/>
      <c r="K317" s="1"/>
      <c r="R317" s="1"/>
      <c r="S317" s="1"/>
      <c r="Z317" s="1"/>
      <c r="AA317" s="1"/>
      <c r="AH317" s="1"/>
      <c r="AI317" s="1"/>
      <c r="AP317" s="1"/>
      <c r="AQ317" s="1"/>
      <c r="AX317" s="1"/>
      <c r="AY317" s="1"/>
      <c r="BF317" s="1"/>
      <c r="BG317" s="1"/>
      <c r="BN317" s="1"/>
      <c r="BO317" s="1"/>
    </row>
    <row r="318" spans="2:67" x14ac:dyDescent="0.35">
      <c r="B318" s="4"/>
      <c r="C318" s="1"/>
      <c r="J318" s="1"/>
      <c r="K318" s="1"/>
      <c r="R318" s="1"/>
      <c r="S318" s="1"/>
      <c r="Z318" s="1"/>
      <c r="AA318" s="1"/>
      <c r="AH318" s="1"/>
      <c r="AI318" s="1"/>
      <c r="AP318" s="1"/>
      <c r="AQ318" s="1"/>
      <c r="AX318" s="1"/>
      <c r="AY318" s="1"/>
      <c r="BF318" s="1"/>
      <c r="BG318" s="1"/>
      <c r="BN318" s="1"/>
      <c r="BO318" s="1"/>
    </row>
    <row r="319" spans="2:67" x14ac:dyDescent="0.35">
      <c r="B319" s="4"/>
      <c r="C319" s="1"/>
      <c r="J319" s="1"/>
      <c r="K319" s="1"/>
      <c r="R319" s="1"/>
      <c r="S319" s="1"/>
      <c r="Z319" s="1"/>
      <c r="AA319" s="1"/>
      <c r="AH319" s="1"/>
      <c r="AI319" s="1"/>
      <c r="AP319" s="1"/>
      <c r="AQ319" s="1"/>
      <c r="AX319" s="1"/>
      <c r="AY319" s="1"/>
      <c r="BF319" s="1"/>
      <c r="BG319" s="1"/>
      <c r="BN319" s="1"/>
      <c r="BO319" s="1"/>
    </row>
    <row r="320" spans="2:67" x14ac:dyDescent="0.35">
      <c r="B320" s="4"/>
      <c r="C320" s="1"/>
      <c r="J320" s="1"/>
      <c r="K320" s="1"/>
      <c r="R320" s="1"/>
      <c r="S320" s="1"/>
      <c r="Z320" s="1"/>
      <c r="AA320" s="1"/>
      <c r="AH320" s="1"/>
      <c r="AI320" s="1"/>
      <c r="AP320" s="1"/>
      <c r="AQ320" s="1"/>
      <c r="AX320" s="1"/>
      <c r="AY320" s="1"/>
      <c r="BF320" s="1"/>
      <c r="BG320" s="1"/>
      <c r="BN320" s="1"/>
      <c r="BO320" s="1"/>
    </row>
    <row r="321" spans="2:67" x14ac:dyDescent="0.35">
      <c r="B321" s="4"/>
      <c r="C321" s="1"/>
      <c r="J321" s="1"/>
      <c r="K321" s="1"/>
      <c r="R321" s="1"/>
      <c r="S321" s="1"/>
      <c r="Z321" s="1"/>
      <c r="AA321" s="1"/>
      <c r="AH321" s="1"/>
      <c r="AI321" s="1"/>
      <c r="AP321" s="1"/>
      <c r="AQ321" s="1"/>
      <c r="AX321" s="1"/>
      <c r="AY321" s="1"/>
      <c r="BF321" s="1"/>
      <c r="BG321" s="1"/>
      <c r="BN321" s="1"/>
      <c r="BO321" s="1"/>
    </row>
    <row r="322" spans="2:67" x14ac:dyDescent="0.35">
      <c r="B322" s="4"/>
      <c r="C322" s="1"/>
      <c r="J322" s="1"/>
      <c r="K322" s="1"/>
      <c r="R322" s="1"/>
      <c r="S322" s="1"/>
      <c r="Z322" s="1"/>
      <c r="AA322" s="1"/>
      <c r="AH322" s="1"/>
      <c r="AI322" s="1"/>
      <c r="AP322" s="1"/>
      <c r="AQ322" s="1"/>
      <c r="AX322" s="1"/>
      <c r="AY322" s="1"/>
      <c r="BF322" s="1"/>
      <c r="BG322" s="1"/>
      <c r="BN322" s="1"/>
      <c r="BO322" s="1"/>
    </row>
    <row r="323" spans="2:67" x14ac:dyDescent="0.35">
      <c r="B323" s="4"/>
      <c r="C323" s="1"/>
      <c r="J323" s="1"/>
      <c r="K323" s="1"/>
      <c r="R323" s="1"/>
      <c r="S323" s="1"/>
      <c r="Z323" s="1"/>
      <c r="AA323" s="1"/>
      <c r="AH323" s="1"/>
      <c r="AI323" s="1"/>
      <c r="AP323" s="1"/>
      <c r="AQ323" s="1"/>
      <c r="AX323" s="1"/>
      <c r="AY323" s="1"/>
      <c r="BF323" s="1"/>
      <c r="BG323" s="1"/>
      <c r="BN323" s="1"/>
      <c r="BO323" s="1"/>
    </row>
    <row r="324" spans="2:67" x14ac:dyDescent="0.35">
      <c r="B324" s="4"/>
      <c r="C324" s="1"/>
      <c r="J324" s="1"/>
      <c r="K324" s="1"/>
      <c r="R324" s="1"/>
      <c r="S324" s="1"/>
      <c r="Z324" s="1"/>
      <c r="AA324" s="1"/>
      <c r="AH324" s="1"/>
      <c r="AI324" s="1"/>
      <c r="AP324" s="1"/>
      <c r="AQ324" s="1"/>
      <c r="AX324" s="1"/>
      <c r="AY324" s="1"/>
      <c r="BF324" s="1"/>
      <c r="BG324" s="1"/>
      <c r="BN324" s="1"/>
      <c r="BO324" s="1"/>
    </row>
    <row r="325" spans="2:67" x14ac:dyDescent="0.35">
      <c r="B325" s="4"/>
      <c r="C325" s="1"/>
      <c r="J325" s="1"/>
      <c r="K325" s="1"/>
      <c r="R325" s="1"/>
      <c r="S325" s="1"/>
      <c r="Z325" s="1"/>
      <c r="AA325" s="1"/>
      <c r="AH325" s="1"/>
      <c r="AI325" s="1"/>
      <c r="AP325" s="1"/>
      <c r="AQ325" s="1"/>
      <c r="AX325" s="1"/>
      <c r="AY325" s="1"/>
      <c r="BF325" s="1"/>
      <c r="BG325" s="1"/>
      <c r="BN325" s="1"/>
      <c r="BO325" s="1"/>
    </row>
    <row r="326" spans="2:67" x14ac:dyDescent="0.35">
      <c r="B326" s="4"/>
      <c r="C326" s="1"/>
      <c r="J326" s="1"/>
      <c r="K326" s="1"/>
      <c r="R326" s="1"/>
      <c r="S326" s="1"/>
      <c r="Z326" s="1"/>
      <c r="AA326" s="1"/>
      <c r="AH326" s="1"/>
      <c r="AI326" s="1"/>
      <c r="AP326" s="1"/>
      <c r="AQ326" s="1"/>
      <c r="AX326" s="1"/>
      <c r="AY326" s="1"/>
      <c r="BF326" s="1"/>
      <c r="BG326" s="1"/>
      <c r="BN326" s="1"/>
      <c r="BO326" s="1"/>
    </row>
    <row r="327" spans="2:67" x14ac:dyDescent="0.35">
      <c r="B327" s="4"/>
      <c r="C327" s="1"/>
      <c r="J327" s="1"/>
      <c r="K327" s="1"/>
      <c r="R327" s="1"/>
      <c r="S327" s="1"/>
      <c r="Z327" s="1"/>
      <c r="AA327" s="1"/>
      <c r="AH327" s="1"/>
      <c r="AI327" s="1"/>
      <c r="AP327" s="1"/>
      <c r="AQ327" s="1"/>
      <c r="AX327" s="1"/>
      <c r="AY327" s="1"/>
      <c r="BF327" s="1"/>
      <c r="BG327" s="1"/>
      <c r="BN327" s="1"/>
      <c r="BO327" s="1"/>
    </row>
    <row r="328" spans="2:67" x14ac:dyDescent="0.35">
      <c r="B328" s="4"/>
      <c r="C328" s="1"/>
      <c r="J328" s="1"/>
      <c r="K328" s="1"/>
      <c r="R328" s="1"/>
      <c r="S328" s="1"/>
      <c r="Z328" s="1"/>
      <c r="AA328" s="1"/>
      <c r="AH328" s="1"/>
      <c r="AI328" s="1"/>
      <c r="AP328" s="1"/>
      <c r="AQ328" s="1"/>
      <c r="AX328" s="1"/>
      <c r="AY328" s="1"/>
      <c r="BF328" s="1"/>
      <c r="BG328" s="1"/>
      <c r="BN328" s="1"/>
      <c r="BO328" s="1"/>
    </row>
    <row r="329" spans="2:67" x14ac:dyDescent="0.35">
      <c r="B329" s="4"/>
      <c r="C329" s="1"/>
      <c r="J329" s="1"/>
      <c r="K329" s="1"/>
      <c r="R329" s="1"/>
      <c r="S329" s="1"/>
      <c r="Z329" s="1"/>
      <c r="AA329" s="1"/>
      <c r="AH329" s="1"/>
      <c r="AI329" s="1"/>
      <c r="AP329" s="1"/>
      <c r="AQ329" s="1"/>
      <c r="AX329" s="1"/>
      <c r="AY329" s="1"/>
      <c r="BF329" s="1"/>
      <c r="BG329" s="1"/>
      <c r="BN329" s="1"/>
      <c r="BO329" s="1"/>
    </row>
    <row r="330" spans="2:67" x14ac:dyDescent="0.35">
      <c r="B330" s="4"/>
      <c r="C330" s="1"/>
      <c r="J330" s="1"/>
      <c r="K330" s="1"/>
      <c r="R330" s="1"/>
      <c r="S330" s="1"/>
      <c r="Z330" s="1"/>
      <c r="AA330" s="1"/>
      <c r="AH330" s="1"/>
      <c r="AI330" s="1"/>
      <c r="AP330" s="1"/>
      <c r="AQ330" s="1"/>
      <c r="AX330" s="1"/>
      <c r="AY330" s="1"/>
      <c r="BF330" s="1"/>
      <c r="BG330" s="1"/>
      <c r="BN330" s="1"/>
      <c r="BO330" s="1"/>
    </row>
    <row r="331" spans="2:67" x14ac:dyDescent="0.35">
      <c r="B331" s="4"/>
      <c r="C331" s="1"/>
      <c r="J331" s="1"/>
      <c r="K331" s="1"/>
      <c r="R331" s="1"/>
      <c r="S331" s="1"/>
      <c r="Z331" s="1"/>
      <c r="AA331" s="1"/>
      <c r="AH331" s="1"/>
      <c r="AI331" s="1"/>
      <c r="AP331" s="1"/>
      <c r="AQ331" s="1"/>
      <c r="AX331" s="1"/>
      <c r="AY331" s="1"/>
      <c r="BF331" s="1"/>
      <c r="BG331" s="1"/>
      <c r="BN331" s="1"/>
      <c r="BO331" s="1"/>
    </row>
    <row r="332" spans="2:67" x14ac:dyDescent="0.35">
      <c r="B332" s="4"/>
      <c r="C332" s="1"/>
      <c r="J332" s="1"/>
      <c r="K332" s="1"/>
      <c r="R332" s="1"/>
      <c r="S332" s="1"/>
      <c r="Z332" s="1"/>
      <c r="AA332" s="1"/>
      <c r="AH332" s="1"/>
      <c r="AI332" s="1"/>
      <c r="AP332" s="1"/>
      <c r="AQ332" s="1"/>
      <c r="AX332" s="1"/>
      <c r="AY332" s="1"/>
      <c r="BF332" s="1"/>
      <c r="BG332" s="1"/>
      <c r="BN332" s="1"/>
      <c r="BO332" s="1"/>
    </row>
    <row r="333" spans="2:67" x14ac:dyDescent="0.35">
      <c r="B333" s="4"/>
      <c r="C333" s="1"/>
      <c r="J333" s="1"/>
      <c r="K333" s="1"/>
      <c r="R333" s="1"/>
      <c r="S333" s="1"/>
      <c r="Z333" s="1"/>
      <c r="AA333" s="1"/>
      <c r="AH333" s="1"/>
      <c r="AI333" s="1"/>
      <c r="AP333" s="1"/>
      <c r="AQ333" s="1"/>
      <c r="AX333" s="1"/>
      <c r="AY333" s="1"/>
      <c r="BF333" s="1"/>
      <c r="BG333" s="1"/>
      <c r="BN333" s="1"/>
      <c r="BO333" s="1"/>
    </row>
    <row r="334" spans="2:67" x14ac:dyDescent="0.35">
      <c r="B334" s="4"/>
      <c r="C334" s="1"/>
      <c r="J334" s="1"/>
      <c r="K334" s="1"/>
      <c r="R334" s="1"/>
      <c r="S334" s="1"/>
      <c r="Z334" s="1"/>
      <c r="AA334" s="1"/>
      <c r="AH334" s="1"/>
      <c r="AI334" s="1"/>
      <c r="AP334" s="1"/>
      <c r="AQ334" s="1"/>
      <c r="AX334" s="1"/>
      <c r="AY334" s="1"/>
      <c r="BF334" s="1"/>
      <c r="BG334" s="1"/>
      <c r="BN334" s="1"/>
      <c r="BO334" s="1"/>
    </row>
    <row r="335" spans="2:67" x14ac:dyDescent="0.35">
      <c r="B335" s="4"/>
      <c r="C335" s="1"/>
      <c r="J335" s="1"/>
      <c r="K335" s="1"/>
      <c r="R335" s="1"/>
      <c r="S335" s="1"/>
      <c r="Z335" s="1"/>
      <c r="AA335" s="1"/>
      <c r="AH335" s="1"/>
      <c r="AI335" s="1"/>
      <c r="AP335" s="1"/>
      <c r="AQ335" s="1"/>
      <c r="AX335" s="1"/>
      <c r="AY335" s="1"/>
      <c r="BF335" s="1"/>
      <c r="BG335" s="1"/>
      <c r="BN335" s="1"/>
      <c r="BO335" s="1"/>
    </row>
    <row r="336" spans="2:67" x14ac:dyDescent="0.35">
      <c r="B336" s="4"/>
      <c r="C336" s="1"/>
      <c r="J336" s="1"/>
      <c r="K336" s="1"/>
      <c r="R336" s="1"/>
      <c r="S336" s="1"/>
      <c r="Z336" s="1"/>
      <c r="AA336" s="1"/>
      <c r="AH336" s="1"/>
      <c r="AI336" s="1"/>
      <c r="AP336" s="1"/>
      <c r="AQ336" s="1"/>
      <c r="AX336" s="1"/>
      <c r="AY336" s="1"/>
      <c r="BF336" s="1"/>
      <c r="BG336" s="1"/>
      <c r="BN336" s="1"/>
      <c r="BO336" s="1"/>
    </row>
    <row r="337" spans="2:67" x14ac:dyDescent="0.35">
      <c r="B337" s="4"/>
      <c r="C337" s="1"/>
      <c r="J337" s="1"/>
      <c r="K337" s="1"/>
      <c r="R337" s="1"/>
      <c r="S337" s="1"/>
      <c r="Z337" s="1"/>
      <c r="AA337" s="1"/>
      <c r="AH337" s="1"/>
      <c r="AI337" s="1"/>
      <c r="AP337" s="1"/>
      <c r="AQ337" s="1"/>
      <c r="AX337" s="1"/>
      <c r="AY337" s="1"/>
      <c r="BF337" s="1"/>
      <c r="BG337" s="1"/>
      <c r="BN337" s="1"/>
      <c r="BO337" s="1"/>
    </row>
    <row r="338" spans="2:67" x14ac:dyDescent="0.35">
      <c r="B338" s="4"/>
      <c r="C338" s="1"/>
      <c r="J338" s="1"/>
      <c r="K338" s="1"/>
      <c r="R338" s="1"/>
      <c r="S338" s="1"/>
      <c r="Z338" s="1"/>
      <c r="AA338" s="1"/>
      <c r="AH338" s="1"/>
      <c r="AI338" s="1"/>
      <c r="AP338" s="1"/>
      <c r="AQ338" s="1"/>
      <c r="AX338" s="1"/>
      <c r="AY338" s="1"/>
      <c r="BF338" s="1"/>
      <c r="BG338" s="1"/>
      <c r="BN338" s="1"/>
      <c r="BO338" s="1"/>
    </row>
    <row r="339" spans="2:67" x14ac:dyDescent="0.35">
      <c r="B339" s="4"/>
      <c r="C339" s="1"/>
      <c r="J339" s="1"/>
      <c r="K339" s="1"/>
      <c r="R339" s="1"/>
      <c r="S339" s="1"/>
      <c r="Z339" s="1"/>
      <c r="AA339" s="1"/>
      <c r="AH339" s="1"/>
      <c r="AI339" s="1"/>
      <c r="AP339" s="1"/>
      <c r="AQ339" s="1"/>
      <c r="AX339" s="1"/>
      <c r="AY339" s="1"/>
      <c r="BF339" s="1"/>
      <c r="BG339" s="1"/>
      <c r="BN339" s="1"/>
      <c r="BO339" s="1"/>
    </row>
    <row r="340" spans="2:67" x14ac:dyDescent="0.35">
      <c r="B340" s="4"/>
      <c r="C340" s="1"/>
      <c r="J340" s="1"/>
      <c r="K340" s="1"/>
      <c r="R340" s="1"/>
      <c r="S340" s="1"/>
      <c r="Z340" s="1"/>
      <c r="AA340" s="1"/>
      <c r="AH340" s="1"/>
      <c r="AI340" s="1"/>
      <c r="AP340" s="1"/>
      <c r="AQ340" s="1"/>
      <c r="AX340" s="1"/>
      <c r="AY340" s="1"/>
      <c r="BF340" s="1"/>
      <c r="BG340" s="1"/>
      <c r="BN340" s="1"/>
      <c r="BO340" s="1"/>
    </row>
    <row r="341" spans="2:67" x14ac:dyDescent="0.35">
      <c r="B341" s="4"/>
      <c r="C341" s="1"/>
      <c r="J341" s="1"/>
      <c r="K341" s="1"/>
      <c r="R341" s="1"/>
      <c r="S341" s="1"/>
      <c r="Z341" s="1"/>
      <c r="AA341" s="1"/>
      <c r="AH341" s="1"/>
      <c r="AI341" s="1"/>
      <c r="AP341" s="1"/>
      <c r="AQ341" s="1"/>
      <c r="AX341" s="1"/>
      <c r="AY341" s="1"/>
      <c r="BF341" s="1"/>
      <c r="BG341" s="1"/>
      <c r="BN341" s="1"/>
      <c r="BO341" s="1"/>
    </row>
    <row r="342" spans="2:67" x14ac:dyDescent="0.35">
      <c r="B342" s="4"/>
      <c r="C342" s="1"/>
      <c r="J342" s="1"/>
      <c r="K342" s="1"/>
      <c r="R342" s="1"/>
      <c r="S342" s="1"/>
      <c r="Z342" s="1"/>
      <c r="AA342" s="1"/>
      <c r="AH342" s="1"/>
      <c r="AI342" s="1"/>
      <c r="AP342" s="1"/>
      <c r="AQ342" s="1"/>
      <c r="AX342" s="1"/>
      <c r="AY342" s="1"/>
      <c r="BF342" s="1"/>
      <c r="BG342" s="1"/>
      <c r="BN342" s="1"/>
      <c r="BO342" s="1"/>
    </row>
    <row r="343" spans="2:67" x14ac:dyDescent="0.35">
      <c r="B343" s="4"/>
      <c r="C343" s="1"/>
      <c r="J343" s="1"/>
      <c r="K343" s="1"/>
      <c r="R343" s="1"/>
      <c r="S343" s="1"/>
      <c r="Z343" s="1"/>
      <c r="AA343" s="1"/>
      <c r="AH343" s="1"/>
      <c r="AI343" s="1"/>
      <c r="AP343" s="1"/>
      <c r="AQ343" s="1"/>
      <c r="AX343" s="1"/>
      <c r="AY343" s="1"/>
      <c r="BF343" s="1"/>
      <c r="BG343" s="1"/>
      <c r="BN343" s="1"/>
      <c r="BO343" s="1"/>
    </row>
    <row r="344" spans="2:67" x14ac:dyDescent="0.35">
      <c r="B344" s="4"/>
      <c r="C344" s="1"/>
      <c r="J344" s="1"/>
      <c r="K344" s="1"/>
      <c r="R344" s="1"/>
      <c r="S344" s="1"/>
      <c r="Z344" s="1"/>
      <c r="AA344" s="1"/>
      <c r="AH344" s="1"/>
      <c r="AI344" s="1"/>
      <c r="AP344" s="1"/>
      <c r="AQ344" s="1"/>
      <c r="AX344" s="1"/>
      <c r="AY344" s="1"/>
      <c r="BF344" s="1"/>
      <c r="BG344" s="1"/>
      <c r="BN344" s="1"/>
      <c r="BO344" s="1"/>
    </row>
    <row r="345" spans="2:67" x14ac:dyDescent="0.35">
      <c r="B345" s="4"/>
      <c r="C345" s="1"/>
      <c r="J345" s="1"/>
      <c r="K345" s="1"/>
      <c r="R345" s="1"/>
      <c r="S345" s="1"/>
      <c r="Z345" s="1"/>
      <c r="AA345" s="1"/>
      <c r="AH345" s="1"/>
      <c r="AI345" s="1"/>
      <c r="AP345" s="1"/>
      <c r="AQ345" s="1"/>
      <c r="AX345" s="1"/>
      <c r="AY345" s="1"/>
      <c r="BF345" s="1"/>
      <c r="BG345" s="1"/>
      <c r="BN345" s="1"/>
      <c r="BO345" s="1"/>
    </row>
    <row r="346" spans="2:67" x14ac:dyDescent="0.35">
      <c r="B346" s="4"/>
      <c r="C346" s="1"/>
      <c r="J346" s="1"/>
      <c r="K346" s="1"/>
      <c r="R346" s="1"/>
      <c r="S346" s="1"/>
      <c r="Z346" s="1"/>
      <c r="AA346" s="1"/>
      <c r="AH346" s="1"/>
      <c r="AI346" s="1"/>
      <c r="AP346" s="1"/>
      <c r="AQ346" s="1"/>
      <c r="AX346" s="1"/>
      <c r="AY346" s="1"/>
      <c r="BF346" s="1"/>
      <c r="BG346" s="1"/>
      <c r="BN346" s="1"/>
      <c r="BO346" s="1"/>
    </row>
    <row r="347" spans="2:67" x14ac:dyDescent="0.35">
      <c r="B347" s="4"/>
      <c r="C347" s="1"/>
      <c r="J347" s="1"/>
      <c r="K347" s="1"/>
      <c r="R347" s="1"/>
      <c r="S347" s="1"/>
      <c r="Z347" s="1"/>
      <c r="AA347" s="1"/>
      <c r="AH347" s="1"/>
      <c r="AI347" s="1"/>
      <c r="AP347" s="1"/>
      <c r="AQ347" s="1"/>
      <c r="AX347" s="1"/>
      <c r="AY347" s="1"/>
      <c r="BF347" s="1"/>
      <c r="BG347" s="1"/>
      <c r="BN347" s="1"/>
      <c r="BO347" s="1"/>
    </row>
    <row r="348" spans="2:67" x14ac:dyDescent="0.35">
      <c r="B348" s="4"/>
      <c r="C348" s="1"/>
      <c r="J348" s="1"/>
      <c r="K348" s="1"/>
      <c r="R348" s="1"/>
      <c r="S348" s="1"/>
      <c r="Z348" s="1"/>
      <c r="AA348" s="1"/>
      <c r="AH348" s="1"/>
      <c r="AI348" s="1"/>
      <c r="AP348" s="1"/>
      <c r="AQ348" s="1"/>
      <c r="AX348" s="1"/>
      <c r="AY348" s="1"/>
      <c r="BF348" s="1"/>
      <c r="BG348" s="1"/>
      <c r="BN348" s="1"/>
      <c r="BO348" s="1"/>
    </row>
    <row r="349" spans="2:67" x14ac:dyDescent="0.35">
      <c r="B349" s="4"/>
      <c r="C349" s="1"/>
      <c r="J349" s="1"/>
      <c r="K349" s="1"/>
      <c r="R349" s="1"/>
      <c r="S349" s="1"/>
      <c r="Z349" s="1"/>
      <c r="AA349" s="1"/>
      <c r="AH349" s="1"/>
      <c r="AI349" s="1"/>
      <c r="AP349" s="1"/>
      <c r="AQ349" s="1"/>
      <c r="AX349" s="1"/>
      <c r="AY349" s="1"/>
      <c r="BF349" s="1"/>
      <c r="BG349" s="1"/>
      <c r="BN349" s="1"/>
      <c r="BO349" s="1"/>
    </row>
    <row r="350" spans="2:67" x14ac:dyDescent="0.35">
      <c r="B350" s="4"/>
      <c r="C350" s="1"/>
      <c r="J350" s="1"/>
      <c r="K350" s="1"/>
      <c r="R350" s="1"/>
      <c r="S350" s="1"/>
      <c r="Z350" s="1"/>
      <c r="AA350" s="1"/>
      <c r="AH350" s="1"/>
      <c r="AI350" s="1"/>
      <c r="AP350" s="1"/>
      <c r="AQ350" s="1"/>
      <c r="AX350" s="1"/>
      <c r="AY350" s="1"/>
      <c r="BF350" s="1"/>
      <c r="BG350" s="1"/>
      <c r="BN350" s="1"/>
      <c r="BO350" s="1"/>
    </row>
    <row r="351" spans="2:67" x14ac:dyDescent="0.35">
      <c r="B351" s="4"/>
      <c r="C351" s="1"/>
      <c r="J351" s="1"/>
      <c r="K351" s="1"/>
      <c r="R351" s="1"/>
      <c r="S351" s="1"/>
      <c r="Z351" s="1"/>
      <c r="AA351" s="1"/>
      <c r="AH351" s="1"/>
      <c r="AI351" s="1"/>
      <c r="AP351" s="1"/>
      <c r="AQ351" s="1"/>
      <c r="AX351" s="1"/>
      <c r="AY351" s="1"/>
      <c r="BF351" s="1"/>
      <c r="BG351" s="1"/>
      <c r="BN351" s="1"/>
      <c r="BO351" s="1"/>
    </row>
    <row r="352" spans="2:67" x14ac:dyDescent="0.35">
      <c r="B352" s="4"/>
      <c r="C352" s="1"/>
      <c r="J352" s="1"/>
      <c r="K352" s="1"/>
      <c r="R352" s="1"/>
      <c r="S352" s="1"/>
      <c r="Z352" s="1"/>
      <c r="AA352" s="1"/>
      <c r="AH352" s="1"/>
      <c r="AI352" s="1"/>
      <c r="AP352" s="1"/>
      <c r="AQ352" s="1"/>
      <c r="AX352" s="1"/>
      <c r="AY352" s="1"/>
      <c r="BF352" s="1"/>
      <c r="BG352" s="1"/>
      <c r="BN352" s="1"/>
      <c r="BO352" s="1"/>
    </row>
    <row r="353" spans="2:67" x14ac:dyDescent="0.35">
      <c r="B353" s="4"/>
      <c r="C353" s="1"/>
      <c r="J353" s="1"/>
      <c r="K353" s="1"/>
      <c r="R353" s="1"/>
      <c r="S353" s="1"/>
      <c r="Z353" s="1"/>
      <c r="AA353" s="1"/>
      <c r="AH353" s="1"/>
      <c r="AI353" s="1"/>
      <c r="AP353" s="1"/>
      <c r="AQ353" s="1"/>
      <c r="AX353" s="1"/>
      <c r="AY353" s="1"/>
      <c r="BF353" s="1"/>
      <c r="BG353" s="1"/>
      <c r="BN353" s="1"/>
      <c r="BO353" s="1"/>
    </row>
    <row r="354" spans="2:67" x14ac:dyDescent="0.35">
      <c r="B354" s="4"/>
      <c r="C354" s="1"/>
      <c r="J354" s="1"/>
      <c r="K354" s="1"/>
      <c r="R354" s="1"/>
      <c r="S354" s="1"/>
      <c r="Z354" s="1"/>
      <c r="AA354" s="1"/>
      <c r="AH354" s="1"/>
      <c r="AI354" s="1"/>
      <c r="AP354" s="1"/>
      <c r="AQ354" s="1"/>
      <c r="AX354" s="1"/>
      <c r="AY354" s="1"/>
      <c r="BF354" s="1"/>
      <c r="BG354" s="1"/>
      <c r="BN354" s="1"/>
      <c r="BO354" s="1"/>
    </row>
    <row r="355" spans="2:67" x14ac:dyDescent="0.35">
      <c r="B355" s="4"/>
      <c r="C355" s="1"/>
      <c r="J355" s="1"/>
      <c r="K355" s="1"/>
      <c r="R355" s="1"/>
      <c r="S355" s="1"/>
      <c r="Z355" s="1"/>
      <c r="AA355" s="1"/>
      <c r="AH355" s="1"/>
      <c r="AI355" s="1"/>
      <c r="AP355" s="1"/>
      <c r="AQ355" s="1"/>
      <c r="AX355" s="1"/>
      <c r="AY355" s="1"/>
      <c r="BF355" s="1"/>
      <c r="BG355" s="1"/>
      <c r="BN355" s="1"/>
      <c r="BO355" s="1"/>
    </row>
    <row r="356" spans="2:67" x14ac:dyDescent="0.35">
      <c r="B356" s="4"/>
      <c r="C356" s="1"/>
      <c r="J356" s="1"/>
      <c r="K356" s="1"/>
      <c r="R356" s="1"/>
      <c r="S356" s="1"/>
      <c r="Z356" s="1"/>
      <c r="AA356" s="1"/>
      <c r="AH356" s="1"/>
      <c r="AI356" s="1"/>
      <c r="AP356" s="1"/>
      <c r="AQ356" s="1"/>
      <c r="AX356" s="1"/>
      <c r="AY356" s="1"/>
      <c r="BF356" s="1"/>
      <c r="BG356" s="1"/>
      <c r="BN356" s="1"/>
      <c r="BO356" s="1"/>
    </row>
    <row r="357" spans="2:67" x14ac:dyDescent="0.35">
      <c r="B357" s="4"/>
      <c r="C357" s="1"/>
      <c r="J357" s="1"/>
      <c r="K357" s="1"/>
      <c r="R357" s="1"/>
      <c r="S357" s="1"/>
      <c r="Z357" s="1"/>
      <c r="AA357" s="1"/>
      <c r="AH357" s="1"/>
      <c r="AI357" s="1"/>
      <c r="AP357" s="1"/>
      <c r="AQ357" s="1"/>
      <c r="AX357" s="1"/>
      <c r="AY357" s="1"/>
      <c r="BF357" s="1"/>
      <c r="BG357" s="1"/>
      <c r="BN357" s="1"/>
      <c r="BO357" s="1"/>
    </row>
    <row r="358" spans="2:67" x14ac:dyDescent="0.35">
      <c r="B358" s="4"/>
      <c r="C358" s="1"/>
      <c r="J358" s="1"/>
      <c r="K358" s="1"/>
      <c r="R358" s="1"/>
      <c r="S358" s="1"/>
      <c r="Z358" s="1"/>
      <c r="AA358" s="1"/>
      <c r="AH358" s="1"/>
      <c r="AI358" s="1"/>
      <c r="AP358" s="1"/>
      <c r="AQ358" s="1"/>
      <c r="AX358" s="1"/>
      <c r="AY358" s="1"/>
      <c r="BF358" s="1"/>
      <c r="BG358" s="1"/>
      <c r="BN358" s="1"/>
      <c r="BO358" s="1"/>
    </row>
    <row r="359" spans="2:67" x14ac:dyDescent="0.35">
      <c r="B359" s="4"/>
      <c r="C359" s="1"/>
      <c r="J359" s="1"/>
      <c r="K359" s="1"/>
      <c r="R359" s="1"/>
      <c r="S359" s="1"/>
      <c r="Z359" s="1"/>
      <c r="AA359" s="1"/>
      <c r="AH359" s="1"/>
      <c r="AI359" s="1"/>
      <c r="AP359" s="1"/>
      <c r="AQ359" s="1"/>
      <c r="AX359" s="1"/>
      <c r="AY359" s="1"/>
      <c r="BF359" s="1"/>
      <c r="BG359" s="1"/>
      <c r="BN359" s="1"/>
      <c r="BO359" s="1"/>
    </row>
    <row r="360" spans="2:67" x14ac:dyDescent="0.35">
      <c r="B360" s="4"/>
      <c r="C360" s="1"/>
      <c r="J360" s="1"/>
      <c r="K360" s="1"/>
      <c r="R360" s="1"/>
      <c r="S360" s="1"/>
      <c r="Z360" s="1"/>
      <c r="AA360" s="1"/>
      <c r="AH360" s="1"/>
      <c r="AI360" s="1"/>
      <c r="AP360" s="1"/>
      <c r="AQ360" s="1"/>
      <c r="AX360" s="1"/>
      <c r="AY360" s="1"/>
      <c r="BF360" s="1"/>
      <c r="BG360" s="1"/>
      <c r="BN360" s="1"/>
      <c r="BO360" s="1"/>
    </row>
    <row r="361" spans="2:67" x14ac:dyDescent="0.35">
      <c r="B361" s="4"/>
      <c r="C361" s="1"/>
      <c r="J361" s="1"/>
      <c r="K361" s="1"/>
      <c r="R361" s="1"/>
      <c r="S361" s="1"/>
      <c r="Z361" s="1"/>
      <c r="AA361" s="1"/>
      <c r="AH361" s="1"/>
      <c r="AI361" s="1"/>
      <c r="AP361" s="1"/>
      <c r="AQ361" s="1"/>
      <c r="AX361" s="1"/>
      <c r="AY361" s="1"/>
      <c r="BF361" s="1"/>
      <c r="BG361" s="1"/>
      <c r="BN361" s="1"/>
      <c r="BO361" s="1"/>
    </row>
    <row r="362" spans="2:67" x14ac:dyDescent="0.35">
      <c r="B362" s="4"/>
      <c r="C362" s="1"/>
      <c r="J362" s="1"/>
      <c r="K362" s="1"/>
      <c r="R362" s="1"/>
      <c r="S362" s="1"/>
      <c r="Z362" s="1"/>
      <c r="AA362" s="1"/>
      <c r="AH362" s="1"/>
      <c r="AI362" s="1"/>
      <c r="AP362" s="1"/>
      <c r="AQ362" s="1"/>
      <c r="AX362" s="1"/>
      <c r="AY362" s="1"/>
      <c r="BF362" s="1"/>
      <c r="BG362" s="1"/>
      <c r="BN362" s="1"/>
      <c r="BO362" s="1"/>
    </row>
    <row r="363" spans="2:67" x14ac:dyDescent="0.35">
      <c r="B363" s="4"/>
      <c r="C363" s="1"/>
      <c r="J363" s="1"/>
      <c r="K363" s="1"/>
      <c r="R363" s="1"/>
      <c r="S363" s="1"/>
      <c r="Z363" s="1"/>
      <c r="AA363" s="1"/>
      <c r="AH363" s="1"/>
      <c r="AI363" s="1"/>
      <c r="AP363" s="1"/>
      <c r="AQ363" s="1"/>
      <c r="AX363" s="1"/>
      <c r="AY363" s="1"/>
      <c r="BF363" s="1"/>
      <c r="BG363" s="1"/>
      <c r="BN363" s="1"/>
      <c r="BO363" s="1"/>
    </row>
    <row r="364" spans="2:67" x14ac:dyDescent="0.35">
      <c r="B364" s="4"/>
      <c r="C364" s="1"/>
      <c r="J364" s="1"/>
      <c r="K364" s="1"/>
      <c r="R364" s="1"/>
      <c r="S364" s="1"/>
      <c r="Z364" s="1"/>
      <c r="AA364" s="1"/>
      <c r="AH364" s="1"/>
      <c r="AI364" s="1"/>
      <c r="AP364" s="1"/>
      <c r="AQ364" s="1"/>
      <c r="AX364" s="1"/>
      <c r="AY364" s="1"/>
      <c r="BF364" s="1"/>
      <c r="BG364" s="1"/>
      <c r="BN364" s="1"/>
      <c r="BO364" s="1"/>
    </row>
    <row r="365" spans="2:67" x14ac:dyDescent="0.35">
      <c r="B365" s="4"/>
      <c r="C365" s="1"/>
      <c r="J365" s="1"/>
      <c r="K365" s="1"/>
      <c r="R365" s="1"/>
      <c r="S365" s="1"/>
      <c r="Z365" s="1"/>
      <c r="AA365" s="1"/>
      <c r="AH365" s="1"/>
      <c r="AI365" s="1"/>
      <c r="AP365" s="1"/>
      <c r="AQ365" s="1"/>
      <c r="AX365" s="1"/>
      <c r="AY365" s="1"/>
      <c r="BF365" s="1"/>
      <c r="BG365" s="1"/>
      <c r="BN365" s="1"/>
      <c r="BO365" s="1"/>
    </row>
    <row r="366" spans="2:67" x14ac:dyDescent="0.35">
      <c r="B366" s="4"/>
      <c r="C366" s="1"/>
      <c r="J366" s="1"/>
      <c r="K366" s="1"/>
      <c r="R366" s="1"/>
      <c r="S366" s="1"/>
      <c r="Z366" s="1"/>
      <c r="AA366" s="1"/>
      <c r="AH366" s="1"/>
      <c r="AI366" s="1"/>
      <c r="AP366" s="1"/>
      <c r="AQ366" s="1"/>
      <c r="AX366" s="1"/>
      <c r="AY366" s="1"/>
      <c r="BF366" s="1"/>
      <c r="BG366" s="1"/>
      <c r="BN366" s="1"/>
      <c r="BO366" s="1"/>
    </row>
    <row r="367" spans="2:67" x14ac:dyDescent="0.35">
      <c r="B367" s="4"/>
      <c r="C367" s="1"/>
      <c r="J367" s="1"/>
      <c r="K367" s="1"/>
      <c r="R367" s="1"/>
      <c r="S367" s="1"/>
      <c r="Z367" s="1"/>
      <c r="AA367" s="1"/>
      <c r="AH367" s="1"/>
      <c r="AI367" s="1"/>
      <c r="AP367" s="1"/>
      <c r="AQ367" s="1"/>
      <c r="AX367" s="1"/>
      <c r="AY367" s="1"/>
      <c r="BF367" s="1"/>
      <c r="BG367" s="1"/>
      <c r="BN367" s="1"/>
      <c r="BO367" s="1"/>
    </row>
    <row r="368" spans="2:67" x14ac:dyDescent="0.35">
      <c r="B368" s="4"/>
      <c r="C368" s="1"/>
      <c r="J368" s="1"/>
      <c r="K368" s="1"/>
      <c r="R368" s="1"/>
      <c r="S368" s="1"/>
      <c r="Z368" s="1"/>
      <c r="AA368" s="1"/>
      <c r="AH368" s="1"/>
      <c r="AI368" s="1"/>
      <c r="AP368" s="1"/>
      <c r="AQ368" s="1"/>
      <c r="AX368" s="1"/>
      <c r="AY368" s="1"/>
      <c r="BF368" s="1"/>
      <c r="BG368" s="1"/>
      <c r="BN368" s="1"/>
      <c r="BO368" s="1"/>
    </row>
    <row r="369" spans="2:67" x14ac:dyDescent="0.35">
      <c r="B369" s="4"/>
      <c r="C369" s="1"/>
      <c r="J369" s="1"/>
      <c r="K369" s="1"/>
      <c r="R369" s="1"/>
      <c r="S369" s="1"/>
      <c r="Z369" s="1"/>
      <c r="AA369" s="1"/>
      <c r="AH369" s="1"/>
      <c r="AI369" s="1"/>
      <c r="AP369" s="1"/>
      <c r="AQ369" s="1"/>
      <c r="AX369" s="1"/>
      <c r="AY369" s="1"/>
      <c r="BF369" s="1"/>
      <c r="BG369" s="1"/>
      <c r="BN369" s="1"/>
      <c r="BO369" s="1"/>
    </row>
    <row r="370" spans="2:67" x14ac:dyDescent="0.35">
      <c r="B370" s="4"/>
      <c r="C370" s="1"/>
      <c r="J370" s="1"/>
      <c r="K370" s="1"/>
      <c r="R370" s="1"/>
      <c r="S370" s="1"/>
      <c r="Z370" s="1"/>
      <c r="AA370" s="1"/>
      <c r="AH370" s="1"/>
      <c r="AI370" s="1"/>
      <c r="AP370" s="1"/>
      <c r="AQ370" s="1"/>
      <c r="AX370" s="1"/>
      <c r="AY370" s="1"/>
      <c r="BF370" s="1"/>
      <c r="BG370" s="1"/>
      <c r="BN370" s="1"/>
      <c r="BO370" s="1"/>
    </row>
    <row r="371" spans="2:67" x14ac:dyDescent="0.35">
      <c r="B371" s="4"/>
      <c r="C371" s="1"/>
      <c r="J371" s="1"/>
      <c r="K371" s="1"/>
      <c r="R371" s="1"/>
      <c r="S371" s="1"/>
      <c r="Z371" s="1"/>
      <c r="AA371" s="1"/>
      <c r="AH371" s="1"/>
      <c r="AI371" s="1"/>
      <c r="AP371" s="1"/>
      <c r="AQ371" s="1"/>
      <c r="AX371" s="1"/>
      <c r="AY371" s="1"/>
      <c r="BF371" s="1"/>
      <c r="BG371" s="1"/>
      <c r="BN371" s="1"/>
      <c r="BO371" s="1"/>
    </row>
    <row r="372" spans="2:67" x14ac:dyDescent="0.35">
      <c r="B372" s="4"/>
      <c r="C372" s="1"/>
      <c r="J372" s="1"/>
      <c r="K372" s="1"/>
      <c r="R372" s="1"/>
      <c r="S372" s="1"/>
      <c r="Z372" s="1"/>
      <c r="AA372" s="1"/>
      <c r="AH372" s="1"/>
      <c r="AI372" s="1"/>
      <c r="AP372" s="1"/>
      <c r="AQ372" s="1"/>
      <c r="AX372" s="1"/>
      <c r="AY372" s="1"/>
      <c r="BF372" s="1"/>
      <c r="BG372" s="1"/>
      <c r="BN372" s="1"/>
      <c r="BO372" s="1"/>
    </row>
    <row r="373" spans="2:67" x14ac:dyDescent="0.35">
      <c r="B373" s="4"/>
      <c r="C373" s="1"/>
      <c r="J373" s="1"/>
      <c r="K373" s="1"/>
      <c r="R373" s="1"/>
      <c r="S373" s="1"/>
      <c r="Z373" s="1"/>
      <c r="AA373" s="1"/>
      <c r="AH373" s="1"/>
      <c r="AI373" s="1"/>
      <c r="AP373" s="1"/>
      <c r="AQ373" s="1"/>
      <c r="AX373" s="1"/>
      <c r="AY373" s="1"/>
      <c r="BF373" s="1"/>
      <c r="BG373" s="1"/>
      <c r="BN373" s="1"/>
      <c r="BO373" s="1"/>
    </row>
    <row r="374" spans="2:67" x14ac:dyDescent="0.35">
      <c r="B374" s="4"/>
      <c r="C374" s="1"/>
      <c r="J374" s="1"/>
      <c r="K374" s="1"/>
      <c r="R374" s="1"/>
      <c r="S374" s="1"/>
      <c r="Z374" s="1"/>
      <c r="AA374" s="1"/>
      <c r="AH374" s="1"/>
      <c r="AI374" s="1"/>
      <c r="AP374" s="1"/>
      <c r="AQ374" s="1"/>
      <c r="AX374" s="1"/>
      <c r="AY374" s="1"/>
      <c r="BF374" s="1"/>
      <c r="BG374" s="1"/>
      <c r="BN374" s="1"/>
      <c r="BO374" s="1"/>
    </row>
    <row r="375" spans="2:67" x14ac:dyDescent="0.35">
      <c r="B375" s="4"/>
      <c r="C375" s="1"/>
      <c r="J375" s="1"/>
      <c r="K375" s="1"/>
      <c r="R375" s="1"/>
      <c r="S375" s="1"/>
      <c r="Z375" s="1"/>
      <c r="AA375" s="1"/>
      <c r="AH375" s="1"/>
      <c r="AI375" s="1"/>
      <c r="AP375" s="1"/>
      <c r="AQ375" s="1"/>
      <c r="AX375" s="1"/>
      <c r="AY375" s="1"/>
      <c r="BF375" s="1"/>
      <c r="BG375" s="1"/>
      <c r="BN375" s="1"/>
      <c r="BO375" s="1"/>
    </row>
    <row r="376" spans="2:67" x14ac:dyDescent="0.35">
      <c r="B376" s="4"/>
      <c r="C376" s="1"/>
      <c r="J376" s="1"/>
      <c r="K376" s="1"/>
      <c r="R376" s="1"/>
      <c r="S376" s="1"/>
      <c r="Z376" s="1"/>
      <c r="AA376" s="1"/>
      <c r="AH376" s="1"/>
      <c r="AI376" s="1"/>
      <c r="AP376" s="1"/>
      <c r="AQ376" s="1"/>
      <c r="AX376" s="1"/>
      <c r="AY376" s="1"/>
      <c r="BF376" s="1"/>
      <c r="BG376" s="1"/>
      <c r="BN376" s="1"/>
      <c r="BO376" s="1"/>
    </row>
    <row r="377" spans="2:67" x14ac:dyDescent="0.35">
      <c r="B377" s="4"/>
      <c r="C377" s="1"/>
      <c r="J377" s="1"/>
      <c r="K377" s="1"/>
      <c r="R377" s="1"/>
      <c r="S377" s="1"/>
      <c r="Z377" s="1"/>
      <c r="AA377" s="1"/>
      <c r="AH377" s="1"/>
      <c r="AI377" s="1"/>
      <c r="AP377" s="1"/>
      <c r="AQ377" s="1"/>
      <c r="AX377" s="1"/>
      <c r="AY377" s="1"/>
      <c r="BF377" s="1"/>
      <c r="BG377" s="1"/>
      <c r="BN377" s="1"/>
      <c r="BO377" s="1"/>
    </row>
    <row r="378" spans="2:67" x14ac:dyDescent="0.35">
      <c r="B378" s="4"/>
      <c r="C378" s="1"/>
      <c r="J378" s="1"/>
      <c r="K378" s="1"/>
      <c r="R378" s="1"/>
      <c r="S378" s="1"/>
      <c r="Z378" s="1"/>
      <c r="AA378" s="1"/>
      <c r="AH378" s="1"/>
      <c r="AI378" s="1"/>
      <c r="AP378" s="1"/>
      <c r="AQ378" s="1"/>
      <c r="AX378" s="1"/>
      <c r="AY378" s="1"/>
      <c r="BF378" s="1"/>
      <c r="BG378" s="1"/>
      <c r="BN378" s="1"/>
      <c r="BO378" s="1"/>
    </row>
    <row r="379" spans="2:67" x14ac:dyDescent="0.35">
      <c r="B379" s="4"/>
      <c r="C379" s="1"/>
      <c r="J379" s="1"/>
      <c r="K379" s="1"/>
      <c r="R379" s="1"/>
      <c r="S379" s="1"/>
      <c r="Z379" s="1"/>
      <c r="AA379" s="1"/>
      <c r="AH379" s="1"/>
      <c r="AI379" s="1"/>
      <c r="AP379" s="1"/>
      <c r="AQ379" s="1"/>
      <c r="AX379" s="1"/>
      <c r="AY379" s="1"/>
      <c r="BF379" s="1"/>
      <c r="BG379" s="1"/>
      <c r="BN379" s="1"/>
      <c r="BO379" s="1"/>
    </row>
    <row r="380" spans="2:67" x14ac:dyDescent="0.35">
      <c r="B380" s="4"/>
      <c r="C380" s="1"/>
      <c r="J380" s="1"/>
      <c r="K380" s="1"/>
      <c r="R380" s="1"/>
      <c r="S380" s="1"/>
      <c r="Z380" s="1"/>
      <c r="AA380" s="1"/>
      <c r="AH380" s="1"/>
      <c r="AI380" s="1"/>
      <c r="AP380" s="1"/>
      <c r="AQ380" s="1"/>
      <c r="AX380" s="1"/>
      <c r="AY380" s="1"/>
      <c r="BF380" s="1"/>
      <c r="BG380" s="1"/>
      <c r="BN380" s="1"/>
      <c r="BO380" s="1"/>
    </row>
    <row r="381" spans="2:67" x14ac:dyDescent="0.35">
      <c r="B381" s="4"/>
      <c r="C381" s="1"/>
      <c r="J381" s="1"/>
      <c r="K381" s="1"/>
      <c r="R381" s="1"/>
      <c r="S381" s="1"/>
      <c r="Z381" s="1"/>
      <c r="AA381" s="1"/>
      <c r="AH381" s="1"/>
      <c r="AI381" s="1"/>
      <c r="AP381" s="1"/>
      <c r="AQ381" s="1"/>
      <c r="AX381" s="1"/>
      <c r="AY381" s="1"/>
      <c r="BF381" s="1"/>
      <c r="BG381" s="1"/>
      <c r="BN381" s="1"/>
      <c r="BO381" s="1"/>
    </row>
    <row r="382" spans="2:67" x14ac:dyDescent="0.35">
      <c r="B382" s="4"/>
      <c r="C382" s="1"/>
      <c r="J382" s="1"/>
      <c r="K382" s="1"/>
      <c r="R382" s="1"/>
      <c r="S382" s="1"/>
      <c r="Z382" s="1"/>
      <c r="AA382" s="1"/>
      <c r="AH382" s="1"/>
      <c r="AI382" s="1"/>
      <c r="AP382" s="1"/>
      <c r="AQ382" s="1"/>
      <c r="AX382" s="1"/>
      <c r="AY382" s="1"/>
      <c r="BF382" s="1"/>
      <c r="BG382" s="1"/>
      <c r="BN382" s="1"/>
      <c r="BO382" s="1"/>
    </row>
    <row r="383" spans="2:67" x14ac:dyDescent="0.35">
      <c r="B383" s="4"/>
      <c r="C383" s="1"/>
      <c r="J383" s="1"/>
      <c r="K383" s="1"/>
      <c r="R383" s="1"/>
      <c r="S383" s="1"/>
      <c r="Z383" s="1"/>
      <c r="AA383" s="1"/>
      <c r="AH383" s="1"/>
      <c r="AI383" s="1"/>
      <c r="AP383" s="1"/>
      <c r="AQ383" s="1"/>
      <c r="AX383" s="1"/>
      <c r="AY383" s="1"/>
      <c r="BF383" s="1"/>
      <c r="BG383" s="1"/>
      <c r="BN383" s="1"/>
      <c r="BO383" s="1"/>
    </row>
    <row r="384" spans="2:67" x14ac:dyDescent="0.35">
      <c r="B384" s="4"/>
      <c r="C384" s="1"/>
      <c r="J384" s="1"/>
      <c r="K384" s="1"/>
      <c r="R384" s="1"/>
      <c r="S384" s="1"/>
      <c r="Z384" s="1"/>
      <c r="AA384" s="1"/>
      <c r="AH384" s="1"/>
      <c r="AI384" s="1"/>
      <c r="AP384" s="1"/>
      <c r="AQ384" s="1"/>
      <c r="AX384" s="1"/>
      <c r="AY384" s="1"/>
      <c r="BF384" s="1"/>
      <c r="BG384" s="1"/>
      <c r="BN384" s="1"/>
      <c r="BO384" s="1"/>
    </row>
    <row r="385" spans="2:67" x14ac:dyDescent="0.35">
      <c r="B385" s="4"/>
      <c r="C385" s="1"/>
      <c r="J385" s="1"/>
      <c r="K385" s="1"/>
      <c r="R385" s="1"/>
      <c r="S385" s="1"/>
      <c r="Z385" s="1"/>
      <c r="AA385" s="1"/>
      <c r="AH385" s="1"/>
      <c r="AI385" s="1"/>
      <c r="AP385" s="1"/>
      <c r="AQ385" s="1"/>
      <c r="AX385" s="1"/>
      <c r="AY385" s="1"/>
      <c r="BF385" s="1"/>
      <c r="BG385" s="1"/>
      <c r="BN385" s="1"/>
      <c r="BO385" s="1"/>
    </row>
    <row r="386" spans="2:67" x14ac:dyDescent="0.35">
      <c r="B386" s="4"/>
      <c r="C386" s="1"/>
      <c r="J386" s="1"/>
      <c r="K386" s="1"/>
      <c r="R386" s="1"/>
      <c r="S386" s="1"/>
      <c r="Z386" s="1"/>
      <c r="AA386" s="1"/>
      <c r="AH386" s="1"/>
      <c r="AI386" s="1"/>
      <c r="AP386" s="1"/>
      <c r="AQ386" s="1"/>
      <c r="AX386" s="1"/>
      <c r="AY386" s="1"/>
      <c r="BF386" s="1"/>
      <c r="BG386" s="1"/>
      <c r="BN386" s="1"/>
      <c r="BO386" s="1"/>
    </row>
    <row r="387" spans="2:67" x14ac:dyDescent="0.35">
      <c r="B387" s="4"/>
      <c r="C387" s="1"/>
      <c r="J387" s="1"/>
      <c r="K387" s="1"/>
      <c r="R387" s="1"/>
      <c r="S387" s="1"/>
      <c r="Z387" s="1"/>
      <c r="AA387" s="1"/>
      <c r="AH387" s="1"/>
      <c r="AI387" s="1"/>
      <c r="AP387" s="1"/>
      <c r="AQ387" s="1"/>
      <c r="AX387" s="1"/>
      <c r="AY387" s="1"/>
      <c r="BF387" s="1"/>
      <c r="BG387" s="1"/>
      <c r="BN387" s="1"/>
      <c r="BO387" s="1"/>
    </row>
    <row r="388" spans="2:67" x14ac:dyDescent="0.35">
      <c r="B388" s="4"/>
      <c r="C388" s="1"/>
      <c r="J388" s="1"/>
      <c r="K388" s="1"/>
      <c r="R388" s="1"/>
      <c r="S388" s="1"/>
      <c r="Z388" s="1"/>
      <c r="AA388" s="1"/>
      <c r="AH388" s="1"/>
      <c r="AI388" s="1"/>
      <c r="AP388" s="1"/>
      <c r="AQ388" s="1"/>
      <c r="AX388" s="1"/>
      <c r="AY388" s="1"/>
      <c r="BF388" s="1"/>
      <c r="BG388" s="1"/>
      <c r="BN388" s="1"/>
      <c r="BO388" s="1"/>
    </row>
    <row r="389" spans="2:67" x14ac:dyDescent="0.35">
      <c r="B389" s="4"/>
      <c r="C389" s="1"/>
      <c r="J389" s="1"/>
      <c r="K389" s="1"/>
      <c r="R389" s="1"/>
      <c r="S389" s="1"/>
      <c r="Z389" s="1"/>
      <c r="AA389" s="1"/>
      <c r="AH389" s="1"/>
      <c r="AI389" s="1"/>
      <c r="AP389" s="1"/>
      <c r="AQ389" s="1"/>
      <c r="AX389" s="1"/>
      <c r="AY389" s="1"/>
      <c r="BF389" s="1"/>
      <c r="BG389" s="1"/>
      <c r="BN389" s="1"/>
      <c r="BO389" s="1"/>
    </row>
    <row r="390" spans="2:67" x14ac:dyDescent="0.35">
      <c r="B390" s="4"/>
      <c r="C390" s="1"/>
      <c r="J390" s="1"/>
      <c r="K390" s="1"/>
      <c r="R390" s="1"/>
      <c r="S390" s="1"/>
      <c r="Z390" s="1"/>
      <c r="AA390" s="1"/>
      <c r="AH390" s="1"/>
      <c r="AI390" s="1"/>
      <c r="AP390" s="1"/>
      <c r="AQ390" s="1"/>
      <c r="AX390" s="1"/>
      <c r="AY390" s="1"/>
      <c r="BF390" s="1"/>
      <c r="BG390" s="1"/>
      <c r="BN390" s="1"/>
      <c r="BO390" s="1"/>
    </row>
    <row r="391" spans="2:67" x14ac:dyDescent="0.35">
      <c r="B391" s="4"/>
      <c r="C391" s="1"/>
      <c r="J391" s="1"/>
      <c r="K391" s="1"/>
      <c r="R391" s="1"/>
      <c r="S391" s="1"/>
      <c r="Z391" s="1"/>
      <c r="AA391" s="1"/>
      <c r="AH391" s="1"/>
      <c r="AI391" s="1"/>
      <c r="AP391" s="1"/>
      <c r="AQ391" s="1"/>
      <c r="AX391" s="1"/>
      <c r="AY391" s="1"/>
      <c r="BF391" s="1"/>
      <c r="BG391" s="1"/>
      <c r="BN391" s="1"/>
      <c r="BO391" s="1"/>
    </row>
    <row r="392" spans="2:67" x14ac:dyDescent="0.35">
      <c r="B392" s="4"/>
      <c r="C392" s="1"/>
      <c r="J392" s="1"/>
      <c r="K392" s="1"/>
      <c r="R392" s="1"/>
      <c r="S392" s="1"/>
      <c r="Z392" s="1"/>
      <c r="AA392" s="1"/>
      <c r="AH392" s="1"/>
      <c r="AI392" s="1"/>
      <c r="AP392" s="1"/>
      <c r="AQ392" s="1"/>
      <c r="AX392" s="1"/>
      <c r="AY392" s="1"/>
      <c r="BF392" s="1"/>
      <c r="BG392" s="1"/>
      <c r="BN392" s="1"/>
      <c r="BO392" s="1"/>
    </row>
    <row r="393" spans="2:67" x14ac:dyDescent="0.35">
      <c r="B393" s="4"/>
      <c r="C393" s="1"/>
      <c r="J393" s="1"/>
      <c r="K393" s="1"/>
      <c r="R393" s="1"/>
      <c r="S393" s="1"/>
      <c r="Z393" s="1"/>
      <c r="AA393" s="1"/>
      <c r="AH393" s="1"/>
      <c r="AI393" s="1"/>
      <c r="AP393" s="1"/>
      <c r="AQ393" s="1"/>
      <c r="AX393" s="1"/>
      <c r="AY393" s="1"/>
      <c r="BF393" s="1"/>
      <c r="BG393" s="1"/>
      <c r="BN393" s="1"/>
      <c r="BO393" s="1"/>
    </row>
    <row r="394" spans="2:67" x14ac:dyDescent="0.35">
      <c r="B394" s="4"/>
      <c r="C394" s="1"/>
      <c r="J394" s="1"/>
      <c r="K394" s="1"/>
      <c r="R394" s="1"/>
      <c r="S394" s="1"/>
      <c r="Z394" s="1"/>
      <c r="AA394" s="1"/>
      <c r="AH394" s="1"/>
      <c r="AI394" s="1"/>
      <c r="AP394" s="1"/>
      <c r="AQ394" s="1"/>
      <c r="AX394" s="1"/>
      <c r="AY394" s="1"/>
      <c r="BF394" s="1"/>
      <c r="BG394" s="1"/>
      <c r="BN394" s="1"/>
      <c r="BO394" s="1"/>
    </row>
    <row r="395" spans="2:67" x14ac:dyDescent="0.35">
      <c r="B395" s="4"/>
      <c r="C395" s="1"/>
      <c r="J395" s="1"/>
      <c r="K395" s="1"/>
      <c r="R395" s="1"/>
      <c r="S395" s="1"/>
      <c r="Z395" s="1"/>
      <c r="AA395" s="1"/>
      <c r="AH395" s="1"/>
      <c r="AI395" s="1"/>
      <c r="AP395" s="1"/>
      <c r="AQ395" s="1"/>
      <c r="AX395" s="1"/>
      <c r="AY395" s="1"/>
      <c r="BF395" s="1"/>
      <c r="BG395" s="1"/>
      <c r="BN395" s="1"/>
      <c r="BO395" s="1"/>
    </row>
    <row r="396" spans="2:67" x14ac:dyDescent="0.35">
      <c r="B396" s="4"/>
      <c r="C396" s="1"/>
      <c r="J396" s="1"/>
      <c r="K396" s="1"/>
      <c r="R396" s="1"/>
      <c r="S396" s="1"/>
      <c r="Z396" s="1"/>
      <c r="AA396" s="1"/>
      <c r="AH396" s="1"/>
      <c r="AI396" s="1"/>
      <c r="AP396" s="1"/>
      <c r="AQ396" s="1"/>
      <c r="AX396" s="1"/>
      <c r="AY396" s="1"/>
      <c r="BF396" s="1"/>
      <c r="BG396" s="1"/>
      <c r="BN396" s="1"/>
      <c r="BO396" s="1"/>
    </row>
    <row r="397" spans="2:67" x14ac:dyDescent="0.35">
      <c r="B397" s="4"/>
      <c r="C397" s="1"/>
      <c r="J397" s="1"/>
      <c r="K397" s="1"/>
      <c r="R397" s="1"/>
      <c r="S397" s="1"/>
      <c r="Z397" s="1"/>
      <c r="AA397" s="1"/>
      <c r="AH397" s="1"/>
      <c r="AI397" s="1"/>
      <c r="AP397" s="1"/>
      <c r="AQ397" s="1"/>
      <c r="AX397" s="1"/>
      <c r="AY397" s="1"/>
      <c r="BF397" s="1"/>
      <c r="BG397" s="1"/>
      <c r="BN397" s="1"/>
      <c r="BO397" s="1"/>
    </row>
    <row r="398" spans="2:67" x14ac:dyDescent="0.35">
      <c r="B398" s="4"/>
      <c r="C398" s="1"/>
      <c r="J398" s="1"/>
      <c r="K398" s="1"/>
      <c r="R398" s="1"/>
      <c r="S398" s="1"/>
      <c r="Z398" s="1"/>
      <c r="AA398" s="1"/>
      <c r="AH398" s="1"/>
      <c r="AI398" s="1"/>
      <c r="AP398" s="1"/>
      <c r="AQ398" s="1"/>
      <c r="AX398" s="1"/>
      <c r="AY398" s="1"/>
      <c r="BF398" s="1"/>
      <c r="BG398" s="1"/>
      <c r="BN398" s="1"/>
      <c r="BO398" s="1"/>
    </row>
    <row r="399" spans="2:67" x14ac:dyDescent="0.35">
      <c r="B399" s="4"/>
      <c r="C399" s="1"/>
      <c r="J399" s="1"/>
      <c r="K399" s="1"/>
      <c r="R399" s="1"/>
      <c r="S399" s="1"/>
      <c r="Z399" s="1"/>
      <c r="AA399" s="1"/>
      <c r="AH399" s="1"/>
      <c r="AI399" s="1"/>
      <c r="AP399" s="1"/>
      <c r="AQ399" s="1"/>
      <c r="AX399" s="1"/>
      <c r="AY399" s="1"/>
      <c r="BF399" s="1"/>
      <c r="BG399" s="1"/>
      <c r="BN399" s="1"/>
      <c r="BO399" s="1"/>
    </row>
    <row r="400" spans="2:67" x14ac:dyDescent="0.35">
      <c r="B400" s="4"/>
      <c r="C400" s="1"/>
      <c r="J400" s="1"/>
      <c r="K400" s="1"/>
      <c r="R400" s="1"/>
      <c r="S400" s="1"/>
      <c r="Z400" s="1"/>
      <c r="AA400" s="1"/>
      <c r="AH400" s="1"/>
      <c r="AI400" s="1"/>
      <c r="AP400" s="1"/>
      <c r="AQ400" s="1"/>
      <c r="AX400" s="1"/>
      <c r="AY400" s="1"/>
      <c r="BF400" s="1"/>
      <c r="BG400" s="1"/>
      <c r="BN400" s="1"/>
      <c r="BO400" s="1"/>
    </row>
    <row r="401" spans="2:67" x14ac:dyDescent="0.35">
      <c r="B401" s="4"/>
      <c r="C401" s="1"/>
      <c r="J401" s="1"/>
      <c r="K401" s="1"/>
      <c r="R401" s="1"/>
      <c r="S401" s="1"/>
      <c r="Z401" s="1"/>
      <c r="AA401" s="1"/>
      <c r="AH401" s="1"/>
      <c r="AI401" s="1"/>
      <c r="AP401" s="1"/>
      <c r="AQ401" s="1"/>
      <c r="AX401" s="1"/>
      <c r="AY401" s="1"/>
      <c r="BF401" s="1"/>
      <c r="BG401" s="1"/>
      <c r="BN401" s="1"/>
      <c r="BO401" s="1"/>
    </row>
    <row r="402" spans="2:67" x14ac:dyDescent="0.35">
      <c r="B402" s="4"/>
      <c r="C402" s="1"/>
      <c r="J402" s="1"/>
      <c r="K402" s="1"/>
      <c r="R402" s="1"/>
      <c r="S402" s="1"/>
      <c r="Z402" s="1"/>
      <c r="AA402" s="1"/>
      <c r="AH402" s="1"/>
      <c r="AI402" s="1"/>
      <c r="AP402" s="1"/>
      <c r="AQ402" s="1"/>
      <c r="AX402" s="1"/>
      <c r="AY402" s="1"/>
      <c r="BF402" s="1"/>
      <c r="BG402" s="1"/>
      <c r="BN402" s="1"/>
      <c r="BO402" s="1"/>
    </row>
    <row r="403" spans="2:67" x14ac:dyDescent="0.35">
      <c r="B403" s="4"/>
      <c r="C403" s="1"/>
      <c r="J403" s="1"/>
      <c r="K403" s="1"/>
      <c r="R403" s="1"/>
      <c r="S403" s="1"/>
      <c r="Z403" s="1"/>
      <c r="AA403" s="1"/>
      <c r="AH403" s="1"/>
      <c r="AI403" s="1"/>
      <c r="AP403" s="1"/>
      <c r="AQ403" s="1"/>
      <c r="AX403" s="1"/>
      <c r="AY403" s="1"/>
      <c r="BF403" s="1"/>
      <c r="BG403" s="1"/>
      <c r="BN403" s="1"/>
      <c r="BO403" s="1"/>
    </row>
    <row r="404" spans="2:67" x14ac:dyDescent="0.35">
      <c r="B404" s="4"/>
      <c r="C404" s="1"/>
      <c r="J404" s="1"/>
      <c r="K404" s="1"/>
      <c r="R404" s="1"/>
      <c r="S404" s="1"/>
      <c r="Z404" s="1"/>
      <c r="AA404" s="1"/>
      <c r="AH404" s="1"/>
      <c r="AI404" s="1"/>
      <c r="AP404" s="1"/>
      <c r="AQ404" s="1"/>
      <c r="AX404" s="1"/>
      <c r="AY404" s="1"/>
      <c r="BF404" s="1"/>
      <c r="BG404" s="1"/>
      <c r="BN404" s="1"/>
      <c r="BO404" s="1"/>
    </row>
    <row r="405" spans="2:67" x14ac:dyDescent="0.35">
      <c r="B405" s="4"/>
      <c r="C405" s="1"/>
      <c r="J405" s="1"/>
      <c r="K405" s="1"/>
      <c r="R405" s="1"/>
      <c r="S405" s="1"/>
      <c r="Z405" s="1"/>
      <c r="AA405" s="1"/>
      <c r="AH405" s="1"/>
      <c r="AI405" s="1"/>
      <c r="AP405" s="1"/>
      <c r="AQ405" s="1"/>
      <c r="AX405" s="1"/>
      <c r="AY405" s="1"/>
      <c r="BF405" s="1"/>
      <c r="BG405" s="1"/>
      <c r="BN405" s="1"/>
      <c r="BO405" s="1"/>
    </row>
    <row r="406" spans="2:67" x14ac:dyDescent="0.35">
      <c r="B406" s="4"/>
      <c r="C406" s="1"/>
      <c r="J406" s="1"/>
      <c r="K406" s="1"/>
      <c r="R406" s="1"/>
      <c r="S406" s="1"/>
      <c r="Z406" s="1"/>
      <c r="AA406" s="1"/>
      <c r="AH406" s="1"/>
      <c r="AI406" s="1"/>
      <c r="AP406" s="1"/>
      <c r="AQ406" s="1"/>
      <c r="AX406" s="1"/>
      <c r="AY406" s="1"/>
      <c r="BF406" s="1"/>
      <c r="BG406" s="1"/>
      <c r="BN406" s="1"/>
      <c r="BO406" s="1"/>
    </row>
    <row r="407" spans="2:67" x14ac:dyDescent="0.35">
      <c r="B407" s="4"/>
      <c r="C407" s="1"/>
      <c r="J407" s="1"/>
      <c r="K407" s="1"/>
      <c r="R407" s="1"/>
      <c r="S407" s="1"/>
      <c r="Z407" s="1"/>
      <c r="AA407" s="1"/>
      <c r="AH407" s="1"/>
      <c r="AI407" s="1"/>
      <c r="AP407" s="1"/>
      <c r="AQ407" s="1"/>
      <c r="AX407" s="1"/>
      <c r="AY407" s="1"/>
      <c r="BF407" s="1"/>
      <c r="BG407" s="1"/>
      <c r="BN407" s="1"/>
      <c r="BO407" s="1"/>
    </row>
    <row r="408" spans="2:67" x14ac:dyDescent="0.35">
      <c r="B408" s="4"/>
      <c r="C408" s="1"/>
      <c r="J408" s="1"/>
      <c r="K408" s="1"/>
      <c r="R408" s="1"/>
      <c r="S408" s="1"/>
      <c r="Z408" s="1"/>
      <c r="AA408" s="1"/>
      <c r="AH408" s="1"/>
      <c r="AI408" s="1"/>
      <c r="AP408" s="1"/>
      <c r="AQ408" s="1"/>
      <c r="AX408" s="1"/>
      <c r="AY408" s="1"/>
      <c r="BF408" s="1"/>
      <c r="BG408" s="1"/>
      <c r="BN408" s="1"/>
      <c r="BO408" s="1"/>
    </row>
    <row r="409" spans="2:67" x14ac:dyDescent="0.35">
      <c r="B409" s="4"/>
      <c r="C409" s="1"/>
      <c r="J409" s="1"/>
      <c r="K409" s="1"/>
      <c r="R409" s="1"/>
      <c r="S409" s="1"/>
      <c r="Z409" s="1"/>
      <c r="AA409" s="1"/>
      <c r="AH409" s="1"/>
      <c r="AI409" s="1"/>
      <c r="AP409" s="1"/>
      <c r="AQ409" s="1"/>
      <c r="AX409" s="1"/>
      <c r="AY409" s="1"/>
      <c r="BF409" s="1"/>
      <c r="BG409" s="1"/>
      <c r="BN409" s="1"/>
      <c r="BO409" s="1"/>
    </row>
    <row r="410" spans="2:67" x14ac:dyDescent="0.35">
      <c r="B410" s="4"/>
      <c r="C410" s="1"/>
      <c r="J410" s="1"/>
      <c r="K410" s="1"/>
      <c r="R410" s="1"/>
      <c r="S410" s="1"/>
      <c r="Z410" s="1"/>
      <c r="AA410" s="1"/>
      <c r="AH410" s="1"/>
      <c r="AI410" s="1"/>
      <c r="AP410" s="1"/>
      <c r="AQ410" s="1"/>
      <c r="AX410" s="1"/>
      <c r="AY410" s="1"/>
      <c r="BF410" s="1"/>
      <c r="BG410" s="1"/>
      <c r="BN410" s="1"/>
      <c r="BO410" s="1"/>
    </row>
    <row r="411" spans="2:67" x14ac:dyDescent="0.35">
      <c r="B411" s="4"/>
      <c r="C411" s="1"/>
      <c r="J411" s="1"/>
      <c r="K411" s="1"/>
      <c r="R411" s="1"/>
      <c r="S411" s="1"/>
      <c r="Z411" s="1"/>
      <c r="AA411" s="1"/>
      <c r="AH411" s="1"/>
      <c r="AI411" s="1"/>
      <c r="AP411" s="1"/>
      <c r="AQ411" s="1"/>
      <c r="AX411" s="1"/>
      <c r="AY411" s="1"/>
      <c r="BF411" s="1"/>
      <c r="BG411" s="1"/>
      <c r="BN411" s="1"/>
      <c r="BO4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9828-DD41-4290-8C3B-3B9EF8D0F71F}">
  <dimension ref="A1:BQ418"/>
  <sheetViews>
    <sheetView tabSelected="1" zoomScale="70" zoomScaleNormal="70" workbookViewId="0">
      <pane xSplit="1" topLeftCell="B1" activePane="topRight" state="frozen"/>
      <selection activeCell="A2" sqref="A2"/>
      <selection pane="topRight" activeCell="BP15" sqref="BP15"/>
    </sheetView>
  </sheetViews>
  <sheetFormatPr defaultRowHeight="14.5" x14ac:dyDescent="0.35"/>
  <cols>
    <col min="1" max="1" width="25" style="1" customWidth="1"/>
    <col min="2" max="2" width="23" style="5" customWidth="1"/>
    <col min="3" max="3" width="4.26953125" style="2" customWidth="1"/>
    <col min="4" max="8" width="4.26953125" style="1" customWidth="1"/>
    <col min="9" max="9" width="4.81640625" style="1" customWidth="1"/>
    <col min="10" max="10" width="4.26953125" style="3" customWidth="1"/>
    <col min="11" max="11" width="4.26953125" style="2" customWidth="1"/>
    <col min="12" max="16" width="4.7265625" style="1" customWidth="1"/>
    <col min="17" max="17" width="4.26953125" style="1" customWidth="1"/>
    <col min="18" max="18" width="4.26953125" style="3" customWidth="1"/>
    <col min="19" max="19" width="4.26953125" style="2" customWidth="1"/>
    <col min="20" max="21" width="4.26953125" style="1" customWidth="1"/>
    <col min="22" max="25" width="4.7265625" style="1" customWidth="1"/>
    <col min="26" max="26" width="4.7265625" style="3" customWidth="1"/>
    <col min="27" max="27" width="4.7265625" style="2" customWidth="1"/>
    <col min="28" max="31" width="4.7265625" style="1" customWidth="1"/>
    <col min="32" max="33" width="4.54296875" style="1" customWidth="1"/>
    <col min="34" max="34" width="4.54296875" style="3" customWidth="1"/>
    <col min="35" max="35" width="4.54296875" style="2" customWidth="1"/>
    <col min="36" max="36" width="4.54296875" style="1" customWidth="1"/>
    <col min="37" max="41" width="4.26953125" style="1" customWidth="1"/>
    <col min="42" max="42" width="4.453125" style="3" customWidth="1"/>
    <col min="43" max="43" width="4.453125" style="2" customWidth="1"/>
    <col min="44" max="46" width="4.453125" style="1" customWidth="1"/>
    <col min="47" max="49" width="4.26953125" style="1" customWidth="1"/>
    <col min="50" max="50" width="4.26953125" style="3" customWidth="1"/>
    <col min="51" max="51" width="4.26953125" style="2" customWidth="1"/>
    <col min="52" max="56" width="5" style="1" customWidth="1"/>
    <col min="57" max="57" width="4.7265625" style="1" customWidth="1"/>
    <col min="58" max="58" width="4.7265625" style="3" customWidth="1"/>
    <col min="59" max="59" width="4.7265625" style="2" customWidth="1"/>
    <col min="60" max="65" width="4.7265625" style="1" customWidth="1"/>
    <col min="66" max="66" width="4.7265625" style="3" customWidth="1"/>
  </cols>
  <sheetData>
    <row r="1" spans="1:69" ht="53" thickBot="1" x14ac:dyDescent="0.4">
      <c r="B1" s="5" t="str">
        <f>CONCATENATE("ADUS",B3)</f>
        <v>ADUSP</v>
      </c>
      <c r="C1" s="5" t="str">
        <f t="shared" ref="C1:F1" si="0">CONCATENATE("ADUS",C3)</f>
        <v>ADUSPCW</v>
      </c>
      <c r="D1" s="5" t="str">
        <f t="shared" si="0"/>
        <v>ADUSPRC</v>
      </c>
      <c r="E1" s="5" t="str">
        <f t="shared" si="0"/>
        <v>ADUSPLS</v>
      </c>
      <c r="F1" s="5" t="str">
        <f t="shared" si="0"/>
        <v>ADUSPO</v>
      </c>
      <c r="G1" s="5" t="str">
        <f>CONCATENATE("ADUSD",G3)</f>
        <v>ADUSDP</v>
      </c>
      <c r="H1" s="5" t="str">
        <f t="shared" ref="H1:K1" si="1">CONCATENATE("ADUSD",H3)</f>
        <v>ADUSDPCW</v>
      </c>
      <c r="I1" s="5" t="str">
        <f t="shared" si="1"/>
        <v>ADUSDPRC</v>
      </c>
      <c r="J1" s="5" t="str">
        <f t="shared" si="1"/>
        <v>ADUSDPLS</v>
      </c>
      <c r="K1" s="5" t="str">
        <f t="shared" si="1"/>
        <v>ADUSDPO</v>
      </c>
      <c r="L1" s="5" t="str">
        <f>CONCATENATE("PUDs",L3)</f>
        <v>PUDsP</v>
      </c>
      <c r="M1" s="5" t="str">
        <f t="shared" ref="M1:Q1" si="2">CONCATENATE("PUDs",M3)</f>
        <v>PUDsPCW</v>
      </c>
      <c r="N1" s="5" t="str">
        <f t="shared" si="2"/>
        <v>PUDsPRC</v>
      </c>
      <c r="O1" s="5" t="str">
        <f t="shared" si="2"/>
        <v>PUDsPLS</v>
      </c>
      <c r="P1" s="5" t="str">
        <f t="shared" si="2"/>
        <v>PUDsPO</v>
      </c>
      <c r="Q1" s="5" t="str">
        <f>CONCATENATE("CH",Q3)</f>
        <v>CHP</v>
      </c>
      <c r="R1" s="5" t="str">
        <f t="shared" ref="R1:V1" si="3">CONCATENATE("CH",R3)</f>
        <v>CHPCW</v>
      </c>
      <c r="S1" s="5" t="str">
        <f t="shared" si="3"/>
        <v>CHPRC</v>
      </c>
      <c r="T1" s="5" t="str">
        <f t="shared" si="3"/>
        <v>CHPLS</v>
      </c>
      <c r="U1" s="5" t="str">
        <f t="shared" si="3"/>
        <v>CHPO</v>
      </c>
      <c r="V1" s="5" t="str">
        <f>CONCATENATE("D",V3)</f>
        <v>DP</v>
      </c>
      <c r="W1" s="5" t="str">
        <f t="shared" ref="W1:Z1" si="4">CONCATENATE("D",W3)</f>
        <v>DPCW</v>
      </c>
      <c r="X1" s="5" t="str">
        <f t="shared" si="4"/>
        <v>DPRC</v>
      </c>
      <c r="Y1" s="5" t="str">
        <f t="shared" si="4"/>
        <v>DPLS</v>
      </c>
      <c r="Z1" s="5" t="str">
        <f t="shared" si="4"/>
        <v>DPO</v>
      </c>
      <c r="AA1" s="5" t="str">
        <f>CONCATENATE("MU",AA3)</f>
        <v>MUP</v>
      </c>
      <c r="AB1" s="5" t="str">
        <f t="shared" ref="AB1:AE1" si="5">CONCATENATE("MU",AB3)</f>
        <v>MUPCW</v>
      </c>
      <c r="AC1" s="5" t="str">
        <f t="shared" si="5"/>
        <v>MUPRC</v>
      </c>
      <c r="AD1" s="5" t="str">
        <f t="shared" si="5"/>
        <v>MUPLS</v>
      </c>
      <c r="AE1" s="5" t="str">
        <f t="shared" si="5"/>
        <v>MUPO</v>
      </c>
      <c r="AF1" s="5" t="str">
        <f>CONCATENATE("MHP",AF3)</f>
        <v>MHPP</v>
      </c>
      <c r="AG1" s="5" t="str">
        <f t="shared" ref="AG1:AJ1" si="6">CONCATENATE("MHP",AG3)</f>
        <v>MHPPCW</v>
      </c>
      <c r="AH1" s="5" t="str">
        <f t="shared" si="6"/>
        <v>MHPPRC</v>
      </c>
      <c r="AI1" s="5" t="str">
        <f t="shared" si="6"/>
        <v>MHPPLS</v>
      </c>
      <c r="AJ1" s="5" t="str">
        <f t="shared" si="6"/>
        <v>MHPPO</v>
      </c>
      <c r="AK1" s="5" t="str">
        <f>CONCATENATE("LRM",AK3)</f>
        <v>LRMP</v>
      </c>
      <c r="AL1" s="5" t="str">
        <f t="shared" ref="AL1:AO1" si="7">CONCATENATE("LRM",AL3)</f>
        <v>LRMPCW</v>
      </c>
      <c r="AM1" s="5" t="str">
        <f t="shared" si="7"/>
        <v>LRMPRC</v>
      </c>
      <c r="AN1" s="5" t="str">
        <f t="shared" si="7"/>
        <v>LRMPLS</v>
      </c>
      <c r="AO1" s="5" t="str">
        <f t="shared" si="7"/>
        <v>LRMPO</v>
      </c>
      <c r="AP1" s="5" t="str">
        <f>CONCATENATE("MRM",AP3)</f>
        <v>MRMP</v>
      </c>
      <c r="AQ1" s="5" t="str">
        <f t="shared" ref="AQ1:AU1" si="8">CONCATENATE("MRM",AQ3)</f>
        <v>MRMPCW</v>
      </c>
      <c r="AR1" s="5" t="str">
        <f t="shared" si="8"/>
        <v>MRMPRC</v>
      </c>
      <c r="AS1" s="5" t="str">
        <f t="shared" si="8"/>
        <v>MRMPLS</v>
      </c>
      <c r="AT1" s="5" t="str">
        <f t="shared" si="8"/>
        <v>MRMPO</v>
      </c>
      <c r="AU1" s="5" t="str">
        <f>CONCATENATE("HRM",AU3)</f>
        <v>HRMP</v>
      </c>
      <c r="AV1" s="5" t="str">
        <f t="shared" ref="AV1:AY1" si="9">CONCATENATE("HRM",AV3)</f>
        <v>HRMPCW</v>
      </c>
      <c r="AW1" s="5" t="str">
        <f t="shared" si="9"/>
        <v>HRMPRC</v>
      </c>
      <c r="AX1" s="5" t="str">
        <f t="shared" si="9"/>
        <v>HRMPLS</v>
      </c>
      <c r="AY1" s="5" t="str">
        <f t="shared" si="9"/>
        <v>HRMPO</v>
      </c>
      <c r="AZ1" s="5" t="str">
        <f>CONCATENATE("PU",AZ3)</f>
        <v>PUP</v>
      </c>
      <c r="BA1" s="5" t="str">
        <f t="shared" ref="BA1:BD1" si="10">CONCATENATE("PU",BA3)</f>
        <v>PUPCW</v>
      </c>
      <c r="BB1" s="5" t="str">
        <f t="shared" si="10"/>
        <v>PUPRC</v>
      </c>
      <c r="BC1" s="5" t="str">
        <f t="shared" si="10"/>
        <v>PUPLS</v>
      </c>
      <c r="BD1" s="5" t="str">
        <f t="shared" si="10"/>
        <v>PUPO</v>
      </c>
      <c r="BE1" s="5" t="str">
        <f>CONCATENATE("MICU",BE3)</f>
        <v>MICUP</v>
      </c>
      <c r="BF1" s="5" t="str">
        <f t="shared" ref="BF1:BI1" si="11">CONCATENATE("MICU",BF3)</f>
        <v>MICUPCW</v>
      </c>
      <c r="BG1" s="5" t="str">
        <f t="shared" si="11"/>
        <v>MICUPRC</v>
      </c>
      <c r="BH1" s="5" t="str">
        <f t="shared" si="11"/>
        <v>MICUPLS</v>
      </c>
      <c r="BI1" s="5" t="str">
        <f t="shared" si="11"/>
        <v>MICUPO</v>
      </c>
      <c r="BJ1" s="5" t="str">
        <f>CONCATENATE("PU",BJ3)</f>
        <v>PUP</v>
      </c>
      <c r="BK1" s="5" t="str">
        <f t="shared" ref="BK1:BN1" si="12">CONCATENATE("PU",BK3)</f>
        <v>PUPCW</v>
      </c>
      <c r="BL1" s="5" t="str">
        <f t="shared" si="12"/>
        <v>PUPRC</v>
      </c>
      <c r="BM1" s="5" t="str">
        <f t="shared" si="12"/>
        <v>PUPLS</v>
      </c>
      <c r="BN1" s="5" t="str">
        <f t="shared" si="12"/>
        <v>PUPO</v>
      </c>
    </row>
    <row r="2" spans="1:69" s="7" customFormat="1" ht="15.5" x14ac:dyDescent="0.45">
      <c r="A2" s="69" t="s">
        <v>84</v>
      </c>
      <c r="B2" s="71" t="s">
        <v>0</v>
      </c>
      <c r="C2" s="72"/>
      <c r="D2" s="72"/>
      <c r="E2" s="72"/>
      <c r="F2" s="73"/>
      <c r="G2" s="71" t="s">
        <v>1</v>
      </c>
      <c r="H2" s="72"/>
      <c r="I2" s="72"/>
      <c r="J2" s="72"/>
      <c r="K2" s="72"/>
      <c r="L2" s="71" t="s">
        <v>2</v>
      </c>
      <c r="M2" s="72"/>
      <c r="N2" s="72"/>
      <c r="O2" s="72"/>
      <c r="P2" s="73"/>
      <c r="Q2" s="71" t="s">
        <v>3</v>
      </c>
      <c r="R2" s="72"/>
      <c r="S2" s="72"/>
      <c r="T2" s="72"/>
      <c r="U2" s="73"/>
      <c r="V2" s="71" t="s">
        <v>4</v>
      </c>
      <c r="W2" s="72"/>
      <c r="X2" s="72"/>
      <c r="Y2" s="72"/>
      <c r="Z2" s="73"/>
      <c r="AA2" s="71" t="s">
        <v>5</v>
      </c>
      <c r="AB2" s="72"/>
      <c r="AC2" s="72"/>
      <c r="AD2" s="72"/>
      <c r="AE2" s="73"/>
      <c r="AF2" s="71" t="s">
        <v>6</v>
      </c>
      <c r="AG2" s="72"/>
      <c r="AH2" s="72"/>
      <c r="AI2" s="72"/>
      <c r="AJ2" s="73"/>
      <c r="AK2" s="71" t="s">
        <v>7</v>
      </c>
      <c r="AL2" s="72"/>
      <c r="AM2" s="72"/>
      <c r="AN2" s="72"/>
      <c r="AO2" s="73"/>
      <c r="AP2" s="71" t="s">
        <v>8</v>
      </c>
      <c r="AQ2" s="72"/>
      <c r="AR2" s="72"/>
      <c r="AS2" s="72"/>
      <c r="AT2" s="73"/>
      <c r="AU2" s="71" t="s">
        <v>9</v>
      </c>
      <c r="AV2" s="72"/>
      <c r="AW2" s="72"/>
      <c r="AX2" s="72"/>
      <c r="AY2" s="73"/>
      <c r="AZ2" s="71" t="s">
        <v>86</v>
      </c>
      <c r="BA2" s="72"/>
      <c r="BB2" s="72"/>
      <c r="BC2" s="72"/>
      <c r="BD2" s="73"/>
      <c r="BE2" s="71" t="s">
        <v>11</v>
      </c>
      <c r="BF2" s="72"/>
      <c r="BG2" s="72"/>
      <c r="BH2" s="72"/>
      <c r="BI2" s="73"/>
      <c r="BJ2" s="71" t="s">
        <v>10</v>
      </c>
      <c r="BK2" s="72"/>
      <c r="BL2" s="72"/>
      <c r="BM2" s="72"/>
      <c r="BN2" s="73"/>
      <c r="BO2"/>
      <c r="BP2"/>
      <c r="BQ2"/>
    </row>
    <row r="3" spans="1:69" s="8" customFormat="1" ht="16" thickBot="1" x14ac:dyDescent="0.5">
      <c r="A3" s="70"/>
      <c r="B3" s="56" t="s">
        <v>99</v>
      </c>
      <c r="C3" s="57" t="s">
        <v>103</v>
      </c>
      <c r="D3" s="57" t="s">
        <v>100</v>
      </c>
      <c r="E3" s="57" t="s">
        <v>101</v>
      </c>
      <c r="F3" s="58" t="s">
        <v>102</v>
      </c>
      <c r="G3" s="56" t="s">
        <v>99</v>
      </c>
      <c r="H3" s="57" t="s">
        <v>103</v>
      </c>
      <c r="I3" s="57" t="s">
        <v>100</v>
      </c>
      <c r="J3" s="57" t="s">
        <v>101</v>
      </c>
      <c r="K3" s="58" t="s">
        <v>102</v>
      </c>
      <c r="L3" s="56" t="s">
        <v>99</v>
      </c>
      <c r="M3" s="57" t="s">
        <v>103</v>
      </c>
      <c r="N3" s="57" t="s">
        <v>100</v>
      </c>
      <c r="O3" s="57" t="s">
        <v>101</v>
      </c>
      <c r="P3" s="58" t="s">
        <v>102</v>
      </c>
      <c r="Q3" s="56" t="s">
        <v>99</v>
      </c>
      <c r="R3" s="57" t="s">
        <v>103</v>
      </c>
      <c r="S3" s="57" t="s">
        <v>100</v>
      </c>
      <c r="T3" s="57" t="s">
        <v>101</v>
      </c>
      <c r="U3" s="58" t="s">
        <v>102</v>
      </c>
      <c r="V3" s="56" t="s">
        <v>99</v>
      </c>
      <c r="W3" s="57" t="s">
        <v>103</v>
      </c>
      <c r="X3" s="57" t="s">
        <v>100</v>
      </c>
      <c r="Y3" s="57" t="s">
        <v>101</v>
      </c>
      <c r="Z3" s="58" t="s">
        <v>102</v>
      </c>
      <c r="AA3" s="56" t="s">
        <v>99</v>
      </c>
      <c r="AB3" s="57" t="s">
        <v>103</v>
      </c>
      <c r="AC3" s="57" t="s">
        <v>100</v>
      </c>
      <c r="AD3" s="57" t="s">
        <v>101</v>
      </c>
      <c r="AE3" s="58" t="s">
        <v>102</v>
      </c>
      <c r="AF3" s="56" t="s">
        <v>99</v>
      </c>
      <c r="AG3" s="57" t="s">
        <v>103</v>
      </c>
      <c r="AH3" s="57" t="s">
        <v>100</v>
      </c>
      <c r="AI3" s="57" t="s">
        <v>101</v>
      </c>
      <c r="AJ3" s="58" t="s">
        <v>102</v>
      </c>
      <c r="AK3" s="56" t="s">
        <v>99</v>
      </c>
      <c r="AL3" s="57" t="s">
        <v>103</v>
      </c>
      <c r="AM3" s="57" t="s">
        <v>100</v>
      </c>
      <c r="AN3" s="57" t="s">
        <v>101</v>
      </c>
      <c r="AO3" s="58" t="s">
        <v>102</v>
      </c>
      <c r="AP3" s="56" t="s">
        <v>99</v>
      </c>
      <c r="AQ3" s="57" t="s">
        <v>103</v>
      </c>
      <c r="AR3" s="57" t="s">
        <v>100</v>
      </c>
      <c r="AS3" s="57" t="s">
        <v>101</v>
      </c>
      <c r="AT3" s="58" t="s">
        <v>102</v>
      </c>
      <c r="AU3" s="56" t="s">
        <v>99</v>
      </c>
      <c r="AV3" s="57" t="s">
        <v>103</v>
      </c>
      <c r="AW3" s="57" t="s">
        <v>100</v>
      </c>
      <c r="AX3" s="57" t="s">
        <v>101</v>
      </c>
      <c r="AY3" s="58" t="s">
        <v>102</v>
      </c>
      <c r="AZ3" s="56" t="s">
        <v>99</v>
      </c>
      <c r="BA3" s="57" t="s">
        <v>103</v>
      </c>
      <c r="BB3" s="57" t="s">
        <v>100</v>
      </c>
      <c r="BC3" s="57" t="s">
        <v>101</v>
      </c>
      <c r="BD3" s="58" t="s">
        <v>102</v>
      </c>
      <c r="BE3" s="56" t="s">
        <v>99</v>
      </c>
      <c r="BF3" s="57" t="s">
        <v>103</v>
      </c>
      <c r="BG3" s="57" t="s">
        <v>100</v>
      </c>
      <c r="BH3" s="57" t="s">
        <v>101</v>
      </c>
      <c r="BI3" s="58" t="s">
        <v>102</v>
      </c>
      <c r="BJ3" s="56" t="s">
        <v>99</v>
      </c>
      <c r="BK3" s="57" t="s">
        <v>103</v>
      </c>
      <c r="BL3" s="57" t="s">
        <v>100</v>
      </c>
      <c r="BM3" s="57" t="s">
        <v>101</v>
      </c>
      <c r="BN3" s="58" t="s">
        <v>102</v>
      </c>
    </row>
    <row r="4" spans="1:69" s="6" customFormat="1" x14ac:dyDescent="0.45">
      <c r="A4" s="50" t="s">
        <v>12</v>
      </c>
      <c r="B4" s="22" t="s">
        <v>85</v>
      </c>
      <c r="C4" s="16"/>
      <c r="D4" s="16"/>
      <c r="E4" s="16"/>
      <c r="F4" s="23"/>
      <c r="G4" s="18"/>
      <c r="H4" s="18"/>
      <c r="I4" s="18"/>
      <c r="J4" s="18"/>
      <c r="K4" s="18"/>
      <c r="L4" s="31"/>
      <c r="M4" s="18"/>
      <c r="N4" s="18"/>
      <c r="O4" s="18"/>
      <c r="P4" s="34"/>
      <c r="Q4" s="31"/>
      <c r="R4" s="18"/>
      <c r="S4" s="18"/>
      <c r="T4" s="18"/>
      <c r="U4" s="34"/>
      <c r="V4" s="31" t="s">
        <v>85</v>
      </c>
      <c r="W4" s="18"/>
      <c r="X4" s="18"/>
      <c r="Y4" s="18"/>
      <c r="Z4" s="34"/>
      <c r="AA4" s="31" t="s">
        <v>85</v>
      </c>
      <c r="AB4" s="18"/>
      <c r="AC4" s="18"/>
      <c r="AD4" s="18"/>
      <c r="AE4" s="34"/>
      <c r="AF4" s="31"/>
      <c r="AG4" s="18"/>
      <c r="AH4" s="18"/>
      <c r="AI4" s="18"/>
      <c r="AJ4" s="34"/>
      <c r="AK4" s="31" t="s">
        <v>85</v>
      </c>
      <c r="AL4" s="18"/>
      <c r="AM4" s="18"/>
      <c r="AN4" s="18"/>
      <c r="AO4" s="34"/>
      <c r="AP4" s="31"/>
      <c r="AQ4" s="18"/>
      <c r="AR4" s="18"/>
      <c r="AS4" s="18"/>
      <c r="AT4" s="34"/>
      <c r="AU4" s="31"/>
      <c r="AV4" s="18"/>
      <c r="AW4" s="18"/>
      <c r="AX4" s="18"/>
      <c r="AY4" s="34"/>
      <c r="AZ4" s="31"/>
      <c r="BA4" s="18"/>
      <c r="BB4" s="18"/>
      <c r="BC4" s="18"/>
      <c r="BD4" s="34"/>
      <c r="BE4" s="31"/>
      <c r="BF4" s="18"/>
      <c r="BG4" s="18"/>
      <c r="BH4" s="18"/>
      <c r="BI4" s="34"/>
      <c r="BJ4" s="31" t="s">
        <v>85</v>
      </c>
      <c r="BK4" s="18"/>
      <c r="BL4" s="18"/>
      <c r="BM4" s="18"/>
      <c r="BN4" s="34"/>
    </row>
    <row r="5" spans="1:69" s="6" customFormat="1" x14ac:dyDescent="0.45">
      <c r="A5" s="51" t="s">
        <v>13</v>
      </c>
      <c r="B5" s="24" t="s">
        <v>85</v>
      </c>
      <c r="C5" s="15" t="s">
        <v>85</v>
      </c>
      <c r="D5" s="15"/>
      <c r="E5" s="15"/>
      <c r="F5" s="25"/>
      <c r="G5" s="17" t="s">
        <v>85</v>
      </c>
      <c r="H5" s="17" t="s">
        <v>85</v>
      </c>
      <c r="I5" s="17"/>
      <c r="J5" s="17"/>
      <c r="K5" s="17"/>
      <c r="L5" s="30"/>
      <c r="M5" s="17"/>
      <c r="N5" s="17"/>
      <c r="O5" s="17"/>
      <c r="P5" s="33"/>
      <c r="Q5" s="30" t="s">
        <v>85</v>
      </c>
      <c r="R5" s="17"/>
      <c r="S5" s="17"/>
      <c r="T5" s="17" t="s">
        <v>85</v>
      </c>
      <c r="U5" s="33"/>
      <c r="V5" s="30" t="s">
        <v>85</v>
      </c>
      <c r="W5" s="17"/>
      <c r="X5" s="17"/>
      <c r="Y5" s="17" t="s">
        <v>85</v>
      </c>
      <c r="Z5" s="33"/>
      <c r="AA5" s="30" t="s">
        <v>85</v>
      </c>
      <c r="AB5" s="17"/>
      <c r="AC5" s="17"/>
      <c r="AD5" s="17" t="s">
        <v>85</v>
      </c>
      <c r="AE5" s="33"/>
      <c r="AF5" s="30" t="s">
        <v>85</v>
      </c>
      <c r="AG5" s="17"/>
      <c r="AH5" s="17"/>
      <c r="AI5" s="17" t="s">
        <v>85</v>
      </c>
      <c r="AJ5" s="33"/>
      <c r="AK5" s="30" t="s">
        <v>85</v>
      </c>
      <c r="AL5" s="17"/>
      <c r="AM5" s="17"/>
      <c r="AN5" s="17" t="s">
        <v>85</v>
      </c>
      <c r="AO5" s="33"/>
      <c r="AP5" s="30" t="s">
        <v>85</v>
      </c>
      <c r="AQ5" s="17"/>
      <c r="AR5" s="17"/>
      <c r="AS5" s="17" t="s">
        <v>85</v>
      </c>
      <c r="AT5" s="33"/>
      <c r="AU5" s="30"/>
      <c r="AV5" s="17"/>
      <c r="AW5" s="17"/>
      <c r="AX5" s="17"/>
      <c r="AY5" s="33"/>
      <c r="AZ5" s="30"/>
      <c r="BA5" s="17"/>
      <c r="BB5" s="17"/>
      <c r="BC5" s="17"/>
      <c r="BD5" s="33"/>
      <c r="BE5" s="30" t="s">
        <v>85</v>
      </c>
      <c r="BF5" s="17"/>
      <c r="BG5" s="17"/>
      <c r="BH5" s="17" t="s">
        <v>85</v>
      </c>
      <c r="BI5" s="33"/>
      <c r="BJ5" s="30" t="s">
        <v>85</v>
      </c>
      <c r="BK5" s="17"/>
      <c r="BL5" s="17"/>
      <c r="BM5" s="17" t="s">
        <v>85</v>
      </c>
      <c r="BN5" s="33"/>
    </row>
    <row r="6" spans="1:69" s="6" customFormat="1" x14ac:dyDescent="0.45">
      <c r="A6" s="50" t="s">
        <v>14</v>
      </c>
      <c r="B6" s="22" t="s">
        <v>85</v>
      </c>
      <c r="C6" s="16"/>
      <c r="D6" s="16"/>
      <c r="E6" s="16"/>
      <c r="F6" s="23" t="s">
        <v>85</v>
      </c>
      <c r="G6" s="18" t="s">
        <v>85</v>
      </c>
      <c r="H6" s="18"/>
      <c r="I6" s="18"/>
      <c r="J6" s="18"/>
      <c r="K6" s="18" t="s">
        <v>85</v>
      </c>
      <c r="L6" s="31" t="s">
        <v>85</v>
      </c>
      <c r="M6" s="18"/>
      <c r="N6" s="18"/>
      <c r="O6" s="18"/>
      <c r="P6" s="34" t="s">
        <v>85</v>
      </c>
      <c r="Q6" s="31"/>
      <c r="R6" s="18"/>
      <c r="S6" s="18"/>
      <c r="T6" s="18"/>
      <c r="U6" s="34"/>
      <c r="V6" s="31" t="s">
        <v>85</v>
      </c>
      <c r="W6" s="18"/>
      <c r="X6" s="18"/>
      <c r="Y6" s="18"/>
      <c r="Z6" s="34"/>
      <c r="AA6" s="31" t="s">
        <v>85</v>
      </c>
      <c r="AB6" s="18"/>
      <c r="AC6" s="18"/>
      <c r="AD6" s="18"/>
      <c r="AE6" s="34"/>
      <c r="AF6" s="31" t="s">
        <v>85</v>
      </c>
      <c r="AG6" s="18"/>
      <c r="AH6" s="18"/>
      <c r="AI6" s="18"/>
      <c r="AJ6" s="34"/>
      <c r="AK6" s="31"/>
      <c r="AL6" s="18"/>
      <c r="AM6" s="18"/>
      <c r="AN6" s="18"/>
      <c r="AO6" s="34"/>
      <c r="AP6" s="31"/>
      <c r="AQ6" s="18"/>
      <c r="AR6" s="18"/>
      <c r="AS6" s="18"/>
      <c r="AT6" s="34"/>
      <c r="AU6" s="31"/>
      <c r="AV6" s="18"/>
      <c r="AW6" s="18"/>
      <c r="AX6" s="18"/>
      <c r="AY6" s="34"/>
      <c r="AZ6" s="31"/>
      <c r="BA6" s="18"/>
      <c r="BB6" s="18"/>
      <c r="BC6" s="18"/>
      <c r="BD6" s="34"/>
      <c r="BE6" s="31"/>
      <c r="BF6" s="18"/>
      <c r="BG6" s="18"/>
      <c r="BH6" s="18"/>
      <c r="BI6" s="34"/>
      <c r="BJ6" s="31" t="s">
        <v>85</v>
      </c>
      <c r="BK6" s="18"/>
      <c r="BL6" s="18"/>
      <c r="BM6" s="18"/>
      <c r="BN6" s="34"/>
    </row>
    <row r="7" spans="1:69" s="6" customFormat="1" x14ac:dyDescent="0.45">
      <c r="A7" s="51" t="s">
        <v>15</v>
      </c>
      <c r="B7" s="24" t="s">
        <v>85</v>
      </c>
      <c r="C7" s="15" t="s">
        <v>85</v>
      </c>
      <c r="D7" s="15"/>
      <c r="E7" s="15"/>
      <c r="F7" s="25"/>
      <c r="G7" s="17" t="s">
        <v>85</v>
      </c>
      <c r="H7" s="17" t="s">
        <v>85</v>
      </c>
      <c r="I7" s="17"/>
      <c r="J7" s="17"/>
      <c r="K7" s="17"/>
      <c r="L7" s="30" t="s">
        <v>85</v>
      </c>
      <c r="M7" s="17" t="s">
        <v>85</v>
      </c>
      <c r="N7" s="17"/>
      <c r="O7" s="17"/>
      <c r="P7" s="33"/>
      <c r="Q7" s="30" t="s">
        <v>85</v>
      </c>
      <c r="R7" s="17"/>
      <c r="S7" s="17" t="s">
        <v>85</v>
      </c>
      <c r="T7" s="17"/>
      <c r="U7" s="33"/>
      <c r="V7" s="30" t="s">
        <v>85</v>
      </c>
      <c r="W7" s="17" t="s">
        <v>85</v>
      </c>
      <c r="X7" s="17"/>
      <c r="Y7" s="17"/>
      <c r="Z7" s="33"/>
      <c r="AA7" s="30" t="s">
        <v>85</v>
      </c>
      <c r="AB7" s="17"/>
      <c r="AC7" s="17" t="s">
        <v>85</v>
      </c>
      <c r="AD7" s="17" t="s">
        <v>85</v>
      </c>
      <c r="AE7" s="33"/>
      <c r="AF7" s="30" t="s">
        <v>85</v>
      </c>
      <c r="AG7" s="17" t="s">
        <v>85</v>
      </c>
      <c r="AH7" s="17"/>
      <c r="AI7" s="17"/>
      <c r="AJ7" s="33"/>
      <c r="AK7" s="30" t="s">
        <v>85</v>
      </c>
      <c r="AL7" s="17" t="s">
        <v>85</v>
      </c>
      <c r="AM7" s="17"/>
      <c r="AN7" s="17"/>
      <c r="AO7" s="33"/>
      <c r="AP7" s="30"/>
      <c r="AQ7" s="17"/>
      <c r="AR7" s="17"/>
      <c r="AS7" s="17"/>
      <c r="AT7" s="33"/>
      <c r="AU7" s="30"/>
      <c r="AV7" s="17"/>
      <c r="AW7" s="17"/>
      <c r="AX7" s="17"/>
      <c r="AY7" s="33"/>
      <c r="AZ7" s="30"/>
      <c r="BA7" s="17"/>
      <c r="BB7" s="17"/>
      <c r="BC7" s="17"/>
      <c r="BD7" s="33"/>
      <c r="BE7" s="30"/>
      <c r="BF7" s="17"/>
      <c r="BG7" s="17"/>
      <c r="BH7" s="17"/>
      <c r="BI7" s="33"/>
      <c r="BJ7" s="30" t="s">
        <v>85</v>
      </c>
      <c r="BK7" s="17" t="s">
        <v>85</v>
      </c>
      <c r="BL7" s="17"/>
      <c r="BM7" s="17"/>
      <c r="BN7" s="33"/>
    </row>
    <row r="8" spans="1:69" s="6" customFormat="1" x14ac:dyDescent="0.45">
      <c r="A8" s="50" t="s">
        <v>16</v>
      </c>
      <c r="B8" s="22" t="s">
        <v>85</v>
      </c>
      <c r="C8" s="16"/>
      <c r="D8" s="16"/>
      <c r="E8" s="16"/>
      <c r="F8" s="23"/>
      <c r="G8" s="18"/>
      <c r="H8" s="18"/>
      <c r="I8" s="18"/>
      <c r="J8" s="18"/>
      <c r="K8" s="18"/>
      <c r="L8" s="31"/>
      <c r="M8" s="18"/>
      <c r="N8" s="18"/>
      <c r="O8" s="18"/>
      <c r="P8" s="34"/>
      <c r="Q8" s="31"/>
      <c r="R8" s="18"/>
      <c r="S8" s="18"/>
      <c r="T8" s="18"/>
      <c r="U8" s="34"/>
      <c r="V8" s="31"/>
      <c r="W8" s="18"/>
      <c r="X8" s="18"/>
      <c r="Y8" s="18"/>
      <c r="Z8" s="34"/>
      <c r="AA8" s="31"/>
      <c r="AB8" s="18"/>
      <c r="AC8" s="18"/>
      <c r="AD8" s="18"/>
      <c r="AE8" s="34"/>
      <c r="AF8" s="31"/>
      <c r="AG8" s="18"/>
      <c r="AH8" s="18"/>
      <c r="AI8" s="18"/>
      <c r="AJ8" s="34"/>
      <c r="AK8" s="31"/>
      <c r="AL8" s="18"/>
      <c r="AM8" s="18"/>
      <c r="AN8" s="18"/>
      <c r="AO8" s="34"/>
      <c r="AP8" s="31"/>
      <c r="AQ8" s="18"/>
      <c r="AR8" s="18"/>
      <c r="AS8" s="18"/>
      <c r="AT8" s="34"/>
      <c r="AU8" s="31"/>
      <c r="AV8" s="18"/>
      <c r="AW8" s="18"/>
      <c r="AX8" s="18"/>
      <c r="AY8" s="34"/>
      <c r="AZ8" s="31"/>
      <c r="BA8" s="18"/>
      <c r="BB8" s="18"/>
      <c r="BC8" s="18"/>
      <c r="BD8" s="34"/>
      <c r="BE8" s="31"/>
      <c r="BF8" s="18"/>
      <c r="BG8" s="18"/>
      <c r="BH8" s="18"/>
      <c r="BI8" s="34"/>
      <c r="BJ8" s="31"/>
      <c r="BK8" s="18"/>
      <c r="BL8" s="18"/>
      <c r="BM8" s="18"/>
      <c r="BN8" s="34"/>
    </row>
    <row r="9" spans="1:69" s="6" customFormat="1" x14ac:dyDescent="0.45">
      <c r="A9" s="51" t="s">
        <v>17</v>
      </c>
      <c r="B9" s="24" t="s">
        <v>85</v>
      </c>
      <c r="C9" s="15"/>
      <c r="D9" s="15"/>
      <c r="E9" s="15" t="s">
        <v>85</v>
      </c>
      <c r="F9" s="25" t="s">
        <v>85</v>
      </c>
      <c r="G9" s="17"/>
      <c r="H9" s="17"/>
      <c r="I9" s="17"/>
      <c r="J9" s="17"/>
      <c r="K9" s="17"/>
      <c r="L9" s="30" t="s">
        <v>85</v>
      </c>
      <c r="M9" s="17"/>
      <c r="N9" s="17"/>
      <c r="O9" s="17" t="s">
        <v>85</v>
      </c>
      <c r="P9" s="33" t="s">
        <v>85</v>
      </c>
      <c r="Q9" s="30" t="s">
        <v>85</v>
      </c>
      <c r="R9" s="17"/>
      <c r="S9" s="17"/>
      <c r="T9" s="17" t="s">
        <v>85</v>
      </c>
      <c r="U9" s="33" t="s">
        <v>85</v>
      </c>
      <c r="V9" s="30" t="s">
        <v>85</v>
      </c>
      <c r="W9" s="17"/>
      <c r="X9" s="17"/>
      <c r="Y9" s="17" t="s">
        <v>85</v>
      </c>
      <c r="Z9" s="33" t="s">
        <v>85</v>
      </c>
      <c r="AA9" s="30" t="s">
        <v>85</v>
      </c>
      <c r="AB9" s="17"/>
      <c r="AC9" s="17" t="s">
        <v>85</v>
      </c>
      <c r="AD9" s="17" t="s">
        <v>85</v>
      </c>
      <c r="AE9" s="33"/>
      <c r="AF9" s="30" t="s">
        <v>85</v>
      </c>
      <c r="AG9" s="17"/>
      <c r="AH9" s="17"/>
      <c r="AI9" s="17"/>
      <c r="AJ9" s="33" t="s">
        <v>85</v>
      </c>
      <c r="AK9" s="30" t="s">
        <v>85</v>
      </c>
      <c r="AL9" s="17"/>
      <c r="AM9" s="17"/>
      <c r="AN9" s="17" t="s">
        <v>85</v>
      </c>
      <c r="AO9" s="33" t="s">
        <v>85</v>
      </c>
      <c r="AP9" s="30" t="s">
        <v>85</v>
      </c>
      <c r="AQ9" s="17"/>
      <c r="AR9" s="17" t="s">
        <v>85</v>
      </c>
      <c r="AS9" s="17" t="s">
        <v>85</v>
      </c>
      <c r="AT9" s="33"/>
      <c r="AU9" s="30" t="s">
        <v>85</v>
      </c>
      <c r="AV9" s="17"/>
      <c r="AW9" s="17" t="s">
        <v>85</v>
      </c>
      <c r="AX9" s="17" t="s">
        <v>85</v>
      </c>
      <c r="AY9" s="33"/>
      <c r="AZ9" s="30" t="s">
        <v>85</v>
      </c>
      <c r="BA9" s="17"/>
      <c r="BB9" s="17"/>
      <c r="BC9" s="17" t="s">
        <v>85</v>
      </c>
      <c r="BD9" s="33" t="s">
        <v>85</v>
      </c>
      <c r="BE9" s="30" t="s">
        <v>85</v>
      </c>
      <c r="BF9" s="17"/>
      <c r="BG9" s="17" t="s">
        <v>85</v>
      </c>
      <c r="BH9" s="17" t="s">
        <v>85</v>
      </c>
      <c r="BI9" s="33"/>
      <c r="BJ9" s="30" t="s">
        <v>85</v>
      </c>
      <c r="BK9" s="17"/>
      <c r="BL9" s="17" t="s">
        <v>85</v>
      </c>
      <c r="BM9" s="17" t="s">
        <v>85</v>
      </c>
      <c r="BN9" s="33" t="s">
        <v>85</v>
      </c>
    </row>
    <row r="10" spans="1:69" s="6" customFormat="1" x14ac:dyDescent="0.45">
      <c r="A10" s="50" t="s">
        <v>18</v>
      </c>
      <c r="B10" s="22" t="s">
        <v>85</v>
      </c>
      <c r="C10" s="16"/>
      <c r="D10" s="16"/>
      <c r="E10" s="16"/>
      <c r="F10" s="23"/>
      <c r="G10" s="18" t="s">
        <v>85</v>
      </c>
      <c r="H10" s="18"/>
      <c r="I10" s="18"/>
      <c r="J10" s="18"/>
      <c r="K10" s="18"/>
      <c r="L10" s="31" t="s">
        <v>85</v>
      </c>
      <c r="M10" s="18"/>
      <c r="N10" s="18"/>
      <c r="O10" s="18"/>
      <c r="P10" s="34"/>
      <c r="Q10" s="31" t="s">
        <v>85</v>
      </c>
      <c r="R10" s="18"/>
      <c r="S10" s="18"/>
      <c r="T10" s="18"/>
      <c r="U10" s="34"/>
      <c r="V10" s="31" t="s">
        <v>85</v>
      </c>
      <c r="W10" s="18"/>
      <c r="X10" s="18"/>
      <c r="Y10" s="18"/>
      <c r="Z10" s="34"/>
      <c r="AA10" s="31" t="s">
        <v>85</v>
      </c>
      <c r="AB10" s="18"/>
      <c r="AC10" s="18"/>
      <c r="AD10" s="18"/>
      <c r="AE10" s="34"/>
      <c r="AF10" s="31" t="s">
        <v>85</v>
      </c>
      <c r="AG10" s="18"/>
      <c r="AH10" s="18"/>
      <c r="AI10" s="18"/>
      <c r="AJ10" s="34"/>
      <c r="AK10" s="31"/>
      <c r="AL10" s="18"/>
      <c r="AM10" s="18"/>
      <c r="AN10" s="18"/>
      <c r="AO10" s="34"/>
      <c r="AP10" s="31"/>
      <c r="AQ10" s="18"/>
      <c r="AR10" s="18"/>
      <c r="AS10" s="18"/>
      <c r="AT10" s="34"/>
      <c r="AU10" s="31"/>
      <c r="AV10" s="18"/>
      <c r="AW10" s="18"/>
      <c r="AX10" s="18"/>
      <c r="AY10" s="34"/>
      <c r="AZ10" s="31" t="s">
        <v>85</v>
      </c>
      <c r="BA10" s="18"/>
      <c r="BB10" s="18"/>
      <c r="BC10" s="18"/>
      <c r="BD10" s="34"/>
      <c r="BE10" s="31"/>
      <c r="BF10" s="18"/>
      <c r="BG10" s="18"/>
      <c r="BH10" s="18"/>
      <c r="BI10" s="34"/>
      <c r="BJ10" s="31" t="s">
        <v>85</v>
      </c>
      <c r="BK10" s="18"/>
      <c r="BL10" s="18"/>
      <c r="BM10" s="18"/>
      <c r="BN10" s="34"/>
    </row>
    <row r="11" spans="1:69" s="6" customFormat="1" x14ac:dyDescent="0.45">
      <c r="A11" s="51" t="s">
        <v>19</v>
      </c>
      <c r="B11" s="24"/>
      <c r="C11" s="15" t="s">
        <v>85</v>
      </c>
      <c r="D11" s="15"/>
      <c r="E11" s="15"/>
      <c r="F11" s="25"/>
      <c r="G11" s="17"/>
      <c r="H11" s="17" t="s">
        <v>85</v>
      </c>
      <c r="I11" s="17"/>
      <c r="J11" s="17"/>
      <c r="K11" s="17"/>
      <c r="L11" s="30" t="s">
        <v>85</v>
      </c>
      <c r="M11" s="17"/>
      <c r="N11" s="17"/>
      <c r="O11" s="17"/>
      <c r="P11" s="33"/>
      <c r="Q11" s="30" t="s">
        <v>85</v>
      </c>
      <c r="R11" s="17"/>
      <c r="S11" s="17"/>
      <c r="T11" s="17" t="s">
        <v>85</v>
      </c>
      <c r="U11" s="33"/>
      <c r="V11" s="30" t="s">
        <v>85</v>
      </c>
      <c r="W11" s="17"/>
      <c r="X11" s="17"/>
      <c r="Y11" s="17" t="s">
        <v>85</v>
      </c>
      <c r="Z11" s="33"/>
      <c r="AA11" s="30"/>
      <c r="AB11" s="17"/>
      <c r="AC11" s="17"/>
      <c r="AD11" s="17" t="s">
        <v>85</v>
      </c>
      <c r="AE11" s="33"/>
      <c r="AF11" s="30" t="s">
        <v>85</v>
      </c>
      <c r="AG11" s="17"/>
      <c r="AH11" s="17"/>
      <c r="AI11" s="17" t="s">
        <v>85</v>
      </c>
      <c r="AJ11" s="33"/>
      <c r="AK11" s="30"/>
      <c r="AL11" s="17"/>
      <c r="AM11" s="17"/>
      <c r="AN11" s="17" t="s">
        <v>85</v>
      </c>
      <c r="AO11" s="33"/>
      <c r="AP11" s="30"/>
      <c r="AQ11" s="17"/>
      <c r="AR11" s="17"/>
      <c r="AS11" s="17" t="s">
        <v>85</v>
      </c>
      <c r="AT11" s="33"/>
      <c r="AU11" s="30"/>
      <c r="AV11" s="17"/>
      <c r="AW11" s="17"/>
      <c r="AX11" s="17" t="s">
        <v>85</v>
      </c>
      <c r="AY11" s="33"/>
      <c r="AZ11" s="30"/>
      <c r="BA11" s="17"/>
      <c r="BB11" s="17"/>
      <c r="BC11" s="17"/>
      <c r="BD11" s="33"/>
      <c r="BE11" s="30"/>
      <c r="BF11" s="17"/>
      <c r="BG11" s="17"/>
      <c r="BH11" s="17"/>
      <c r="BI11" s="33"/>
      <c r="BJ11" s="30"/>
      <c r="BK11" s="17"/>
      <c r="BL11" s="17"/>
      <c r="BM11" s="17" t="s">
        <v>85</v>
      </c>
      <c r="BN11" s="33"/>
    </row>
    <row r="12" spans="1:69" s="6" customFormat="1" x14ac:dyDescent="0.45">
      <c r="A12" s="50" t="s">
        <v>20</v>
      </c>
      <c r="B12" s="22" t="s">
        <v>85</v>
      </c>
      <c r="C12" s="16"/>
      <c r="D12" s="16"/>
      <c r="E12" s="16"/>
      <c r="F12" s="23"/>
      <c r="G12" s="18" t="s">
        <v>85</v>
      </c>
      <c r="H12" s="18"/>
      <c r="I12" s="18"/>
      <c r="J12" s="18"/>
      <c r="K12" s="18"/>
      <c r="L12" s="31" t="s">
        <v>85</v>
      </c>
      <c r="M12" s="18"/>
      <c r="N12" s="18"/>
      <c r="O12" s="18"/>
      <c r="P12" s="34"/>
      <c r="Q12" s="31"/>
      <c r="R12" s="18"/>
      <c r="S12" s="18"/>
      <c r="T12" s="18"/>
      <c r="U12" s="34"/>
      <c r="V12" s="31" t="s">
        <v>85</v>
      </c>
      <c r="W12" s="18"/>
      <c r="X12" s="18"/>
      <c r="Y12" s="18"/>
      <c r="Z12" s="34"/>
      <c r="AA12" s="31" t="s">
        <v>85</v>
      </c>
      <c r="AB12" s="18"/>
      <c r="AC12" s="18"/>
      <c r="AD12" s="18"/>
      <c r="AE12" s="34"/>
      <c r="AF12" s="31" t="s">
        <v>85</v>
      </c>
      <c r="AG12" s="18"/>
      <c r="AH12" s="18"/>
      <c r="AI12" s="18"/>
      <c r="AJ12" s="34"/>
      <c r="AK12" s="31" t="s">
        <v>85</v>
      </c>
      <c r="AL12" s="18"/>
      <c r="AM12" s="18"/>
      <c r="AN12" s="18"/>
      <c r="AO12" s="34"/>
      <c r="AP12" s="31" t="s">
        <v>85</v>
      </c>
      <c r="AQ12" s="18"/>
      <c r="AR12" s="18"/>
      <c r="AS12" s="18"/>
      <c r="AT12" s="34"/>
      <c r="AU12" s="31" t="s">
        <v>85</v>
      </c>
      <c r="AV12" s="18"/>
      <c r="AW12" s="18"/>
      <c r="AX12" s="18"/>
      <c r="AY12" s="34"/>
      <c r="AZ12" s="31" t="s">
        <v>85</v>
      </c>
      <c r="BA12" s="18"/>
      <c r="BB12" s="18"/>
      <c r="BC12" s="18"/>
      <c r="BD12" s="34"/>
      <c r="BE12" s="31" t="s">
        <v>85</v>
      </c>
      <c r="BF12" s="18"/>
      <c r="BG12" s="18" t="s">
        <v>85</v>
      </c>
      <c r="BH12" s="18" t="s">
        <v>85</v>
      </c>
      <c r="BI12" s="34" t="s">
        <v>85</v>
      </c>
      <c r="BJ12" s="31" t="s">
        <v>85</v>
      </c>
      <c r="BK12" s="18"/>
      <c r="BL12" s="18"/>
      <c r="BM12" s="18"/>
      <c r="BN12" s="34"/>
    </row>
    <row r="13" spans="1:69" s="6" customFormat="1" x14ac:dyDescent="0.45">
      <c r="A13" s="51" t="s">
        <v>21</v>
      </c>
      <c r="B13" s="24" t="s">
        <v>85</v>
      </c>
      <c r="C13" s="15" t="s">
        <v>85</v>
      </c>
      <c r="D13" s="15"/>
      <c r="E13" s="15"/>
      <c r="F13" s="25"/>
      <c r="G13" s="17" t="s">
        <v>85</v>
      </c>
      <c r="H13" s="17" t="s">
        <v>85</v>
      </c>
      <c r="I13" s="17"/>
      <c r="J13" s="17"/>
      <c r="K13" s="17"/>
      <c r="L13" s="30"/>
      <c r="M13" s="17"/>
      <c r="N13" s="17"/>
      <c r="O13" s="17"/>
      <c r="P13" s="33"/>
      <c r="Q13" s="30"/>
      <c r="R13" s="17"/>
      <c r="S13" s="17"/>
      <c r="T13" s="17"/>
      <c r="U13" s="33"/>
      <c r="V13" s="30" t="s">
        <v>85</v>
      </c>
      <c r="W13" s="17"/>
      <c r="X13" s="17"/>
      <c r="Y13" s="17"/>
      <c r="Z13" s="33" t="s">
        <v>85</v>
      </c>
      <c r="AA13" s="30" t="s">
        <v>85</v>
      </c>
      <c r="AB13" s="17"/>
      <c r="AC13" s="17" t="s">
        <v>85</v>
      </c>
      <c r="AD13" s="17" t="s">
        <v>85</v>
      </c>
      <c r="AE13" s="33"/>
      <c r="AF13" s="30" t="s">
        <v>85</v>
      </c>
      <c r="AG13" s="17"/>
      <c r="AH13" s="17"/>
      <c r="AI13" s="17"/>
      <c r="AJ13" s="33" t="s">
        <v>85</v>
      </c>
      <c r="AK13" s="30" t="s">
        <v>85</v>
      </c>
      <c r="AL13" s="17"/>
      <c r="AM13" s="17" t="s">
        <v>85</v>
      </c>
      <c r="AN13" s="17" t="s">
        <v>85</v>
      </c>
      <c r="AO13" s="33"/>
      <c r="AP13" s="30" t="s">
        <v>85</v>
      </c>
      <c r="AQ13" s="17"/>
      <c r="AR13" s="17" t="s">
        <v>85</v>
      </c>
      <c r="AS13" s="17" t="s">
        <v>85</v>
      </c>
      <c r="AT13" s="33"/>
      <c r="AU13" s="30" t="s">
        <v>85</v>
      </c>
      <c r="AV13" s="17"/>
      <c r="AW13" s="17" t="s">
        <v>85</v>
      </c>
      <c r="AX13" s="17"/>
      <c r="AY13" s="33"/>
      <c r="AZ13" s="30"/>
      <c r="BA13" s="17"/>
      <c r="BB13" s="17"/>
      <c r="BC13" s="17"/>
      <c r="BD13" s="33"/>
      <c r="BE13" s="30"/>
      <c r="BF13" s="17"/>
      <c r="BG13" s="17"/>
      <c r="BH13" s="17"/>
      <c r="BI13" s="33"/>
      <c r="BJ13" s="30" t="s">
        <v>85</v>
      </c>
      <c r="BK13" s="17" t="s">
        <v>85</v>
      </c>
      <c r="BL13" s="17"/>
      <c r="BM13" s="17"/>
      <c r="BN13" s="33"/>
    </row>
    <row r="14" spans="1:69" s="6" customFormat="1" x14ac:dyDescent="0.45">
      <c r="A14" s="50" t="s">
        <v>22</v>
      </c>
      <c r="B14" s="22" t="s">
        <v>85</v>
      </c>
      <c r="C14" s="16"/>
      <c r="D14" s="16"/>
      <c r="E14" s="16"/>
      <c r="F14" s="23"/>
      <c r="G14" s="18" t="s">
        <v>85</v>
      </c>
      <c r="H14" s="18"/>
      <c r="I14" s="18"/>
      <c r="J14" s="18"/>
      <c r="K14" s="18"/>
      <c r="L14" s="31"/>
      <c r="M14" s="18"/>
      <c r="N14" s="18"/>
      <c r="O14" s="18"/>
      <c r="P14" s="34"/>
      <c r="Q14" s="31"/>
      <c r="R14" s="18"/>
      <c r="S14" s="18"/>
      <c r="T14" s="18"/>
      <c r="U14" s="34"/>
      <c r="V14" s="31"/>
      <c r="W14" s="18"/>
      <c r="X14" s="18"/>
      <c r="Y14" s="18"/>
      <c r="Z14" s="34"/>
      <c r="AA14" s="31"/>
      <c r="AB14" s="18"/>
      <c r="AC14" s="18"/>
      <c r="AD14" s="18"/>
      <c r="AE14" s="34"/>
      <c r="AF14" s="31"/>
      <c r="AG14" s="18"/>
      <c r="AH14" s="18"/>
      <c r="AI14" s="18"/>
      <c r="AJ14" s="34"/>
      <c r="AK14" s="31"/>
      <c r="AL14" s="18"/>
      <c r="AM14" s="18"/>
      <c r="AN14" s="18"/>
      <c r="AO14" s="34"/>
      <c r="AP14" s="31"/>
      <c r="AQ14" s="18"/>
      <c r="AR14" s="18"/>
      <c r="AS14" s="18"/>
      <c r="AT14" s="34"/>
      <c r="AU14" s="31"/>
      <c r="AV14" s="18"/>
      <c r="AW14" s="18"/>
      <c r="AX14" s="18"/>
      <c r="AY14" s="34"/>
      <c r="AZ14" s="31"/>
      <c r="BA14" s="18"/>
      <c r="BB14" s="18"/>
      <c r="BC14" s="18"/>
      <c r="BD14" s="34"/>
      <c r="BE14" s="31"/>
      <c r="BF14" s="18"/>
      <c r="BG14" s="18"/>
      <c r="BH14" s="18"/>
      <c r="BI14" s="34"/>
      <c r="BJ14" s="31"/>
      <c r="BK14" s="18"/>
      <c r="BL14" s="18"/>
      <c r="BM14" s="18"/>
      <c r="BN14" s="34"/>
    </row>
    <row r="15" spans="1:69" s="6" customFormat="1" x14ac:dyDescent="0.45">
      <c r="A15" s="51" t="s">
        <v>23</v>
      </c>
      <c r="B15" s="24" t="s">
        <v>85</v>
      </c>
      <c r="C15" s="15" t="s">
        <v>85</v>
      </c>
      <c r="D15" s="15"/>
      <c r="E15" s="15"/>
      <c r="F15" s="25"/>
      <c r="G15" s="17" t="s">
        <v>85</v>
      </c>
      <c r="H15" s="17" t="s">
        <v>85</v>
      </c>
      <c r="I15" s="17"/>
      <c r="J15" s="17"/>
      <c r="K15" s="17"/>
      <c r="L15" s="30" t="s">
        <v>85</v>
      </c>
      <c r="M15" s="17" t="s">
        <v>85</v>
      </c>
      <c r="N15" s="17"/>
      <c r="O15" s="17"/>
      <c r="P15" s="33"/>
      <c r="Q15" s="30"/>
      <c r="R15" s="17"/>
      <c r="S15" s="17"/>
      <c r="T15" s="17"/>
      <c r="U15" s="33"/>
      <c r="V15" s="30"/>
      <c r="W15" s="17"/>
      <c r="X15" s="17"/>
      <c r="Y15" s="17"/>
      <c r="Z15" s="33"/>
      <c r="AA15" s="30" t="s">
        <v>85</v>
      </c>
      <c r="AB15" s="17"/>
      <c r="AC15" s="17" t="s">
        <v>85</v>
      </c>
      <c r="AD15" s="17"/>
      <c r="AE15" s="33"/>
      <c r="AF15" s="30"/>
      <c r="AG15" s="17"/>
      <c r="AH15" s="17"/>
      <c r="AI15" s="17"/>
      <c r="AJ15" s="33"/>
      <c r="AK15" s="30" t="s">
        <v>85</v>
      </c>
      <c r="AL15" s="17"/>
      <c r="AM15" s="17" t="s">
        <v>85</v>
      </c>
      <c r="AN15" s="17" t="s">
        <v>85</v>
      </c>
      <c r="AO15" s="33" t="s">
        <v>85</v>
      </c>
      <c r="AP15" s="30" t="s">
        <v>85</v>
      </c>
      <c r="AQ15" s="17"/>
      <c r="AR15" s="17" t="s">
        <v>85</v>
      </c>
      <c r="AS15" s="17"/>
      <c r="AT15" s="33"/>
      <c r="AU15" s="30" t="s">
        <v>85</v>
      </c>
      <c r="AV15" s="17"/>
      <c r="AW15" s="17" t="s">
        <v>85</v>
      </c>
      <c r="AX15" s="17"/>
      <c r="AY15" s="33"/>
      <c r="AZ15" s="30"/>
      <c r="BA15" s="17"/>
      <c r="BB15" s="17"/>
      <c r="BC15" s="17"/>
      <c r="BD15" s="33"/>
      <c r="BE15" s="30"/>
      <c r="BF15" s="17"/>
      <c r="BG15" s="17"/>
      <c r="BH15" s="17"/>
      <c r="BI15" s="33"/>
      <c r="BJ15" s="30" t="s">
        <v>85</v>
      </c>
      <c r="BK15" s="17"/>
      <c r="BL15" s="17"/>
      <c r="BM15" s="17"/>
      <c r="BN15" s="33" t="s">
        <v>85</v>
      </c>
    </row>
    <row r="16" spans="1:69" s="6" customFormat="1" x14ac:dyDescent="0.45">
      <c r="A16" s="50" t="s">
        <v>24</v>
      </c>
      <c r="B16" s="22" t="s">
        <v>85</v>
      </c>
      <c r="C16" s="16"/>
      <c r="D16" s="16"/>
      <c r="E16" s="16"/>
      <c r="F16" s="23"/>
      <c r="G16" s="18" t="s">
        <v>85</v>
      </c>
      <c r="H16" s="18"/>
      <c r="I16" s="18"/>
      <c r="J16" s="18"/>
      <c r="K16" s="18"/>
      <c r="L16" s="31"/>
      <c r="M16" s="18"/>
      <c r="N16" s="18"/>
      <c r="O16" s="18"/>
      <c r="P16" s="34"/>
      <c r="Q16" s="31"/>
      <c r="R16" s="18"/>
      <c r="S16" s="18"/>
      <c r="T16" s="18"/>
      <c r="U16" s="34"/>
      <c r="V16" s="31"/>
      <c r="W16" s="18"/>
      <c r="X16" s="18"/>
      <c r="Y16" s="18"/>
      <c r="Z16" s="34"/>
      <c r="AA16" s="31"/>
      <c r="AB16" s="18"/>
      <c r="AC16" s="18"/>
      <c r="AD16" s="18"/>
      <c r="AE16" s="34"/>
      <c r="AF16" s="31"/>
      <c r="AG16" s="18"/>
      <c r="AH16" s="18"/>
      <c r="AI16" s="18"/>
      <c r="AJ16" s="34"/>
      <c r="AK16" s="31"/>
      <c r="AL16" s="18"/>
      <c r="AM16" s="18"/>
      <c r="AN16" s="18"/>
      <c r="AO16" s="34"/>
      <c r="AP16" s="31"/>
      <c r="AQ16" s="18"/>
      <c r="AR16" s="18"/>
      <c r="AS16" s="18"/>
      <c r="AT16" s="34"/>
      <c r="AU16" s="31"/>
      <c r="AV16" s="18"/>
      <c r="AW16" s="18"/>
      <c r="AX16" s="18"/>
      <c r="AY16" s="34"/>
      <c r="AZ16" s="31"/>
      <c r="BA16" s="18"/>
      <c r="BB16" s="18"/>
      <c r="BC16" s="18"/>
      <c r="BD16" s="34"/>
      <c r="BE16" s="31"/>
      <c r="BF16" s="18"/>
      <c r="BG16" s="18"/>
      <c r="BH16" s="18"/>
      <c r="BI16" s="34"/>
      <c r="BJ16" s="31"/>
      <c r="BK16" s="18"/>
      <c r="BL16" s="18"/>
      <c r="BM16" s="18"/>
      <c r="BN16" s="34"/>
    </row>
    <row r="17" spans="1:66" s="6" customFormat="1" x14ac:dyDescent="0.45">
      <c r="A17" s="51" t="s">
        <v>25</v>
      </c>
      <c r="B17" s="24" t="s">
        <v>85</v>
      </c>
      <c r="C17" s="15" t="s">
        <v>85</v>
      </c>
      <c r="D17" s="15"/>
      <c r="E17" s="15"/>
      <c r="F17" s="25"/>
      <c r="G17" s="17" t="s">
        <v>85</v>
      </c>
      <c r="H17" s="17" t="s">
        <v>85</v>
      </c>
      <c r="I17" s="17"/>
      <c r="J17" s="17"/>
      <c r="K17" s="17"/>
      <c r="L17" s="30"/>
      <c r="M17" s="17"/>
      <c r="N17" s="17"/>
      <c r="O17" s="17"/>
      <c r="P17" s="33"/>
      <c r="Q17" s="30"/>
      <c r="R17" s="17"/>
      <c r="S17" s="17"/>
      <c r="T17" s="17"/>
      <c r="U17" s="33"/>
      <c r="V17" s="30"/>
      <c r="W17" s="17"/>
      <c r="X17" s="17"/>
      <c r="Y17" s="17"/>
      <c r="Z17" s="33"/>
      <c r="AA17" s="30"/>
      <c r="AB17" s="17"/>
      <c r="AC17" s="17"/>
      <c r="AD17" s="17"/>
      <c r="AE17" s="33"/>
      <c r="AF17" s="30"/>
      <c r="AG17" s="17"/>
      <c r="AH17" s="17"/>
      <c r="AI17" s="17"/>
      <c r="AJ17" s="33"/>
      <c r="AK17" s="30"/>
      <c r="AL17" s="17"/>
      <c r="AM17" s="17"/>
      <c r="AN17" s="17"/>
      <c r="AO17" s="33"/>
      <c r="AP17" s="30"/>
      <c r="AQ17" s="17"/>
      <c r="AR17" s="17"/>
      <c r="AS17" s="17"/>
      <c r="AT17" s="33"/>
      <c r="AU17" s="30"/>
      <c r="AV17" s="17"/>
      <c r="AW17" s="17"/>
      <c r="AX17" s="17"/>
      <c r="AY17" s="33"/>
      <c r="AZ17" s="30"/>
      <c r="BA17" s="17"/>
      <c r="BB17" s="17"/>
      <c r="BC17" s="17"/>
      <c r="BD17" s="33"/>
      <c r="BE17" s="30"/>
      <c r="BF17" s="17"/>
      <c r="BG17" s="17"/>
      <c r="BH17" s="17"/>
      <c r="BI17" s="33"/>
      <c r="BJ17" s="30"/>
      <c r="BK17" s="17"/>
      <c r="BL17" s="17"/>
      <c r="BM17" s="17"/>
      <c r="BN17" s="33"/>
    </row>
    <row r="18" spans="1:66" s="6" customFormat="1" ht="15" customHeight="1" x14ac:dyDescent="0.45">
      <c r="A18" s="50" t="s">
        <v>104</v>
      </c>
      <c r="B18" s="22" t="s">
        <v>85</v>
      </c>
      <c r="C18" s="16"/>
      <c r="D18" s="16"/>
      <c r="E18" s="16"/>
      <c r="F18" s="23"/>
      <c r="G18" s="18" t="s">
        <v>85</v>
      </c>
      <c r="H18" s="18"/>
      <c r="I18" s="18"/>
      <c r="J18" s="18"/>
      <c r="K18" s="18"/>
      <c r="L18" s="31" t="s">
        <v>85</v>
      </c>
      <c r="M18" s="18"/>
      <c r="N18" s="18"/>
      <c r="O18" s="18"/>
      <c r="P18" s="34"/>
      <c r="Q18" s="31" t="s">
        <v>85</v>
      </c>
      <c r="R18" s="18"/>
      <c r="S18" s="18"/>
      <c r="T18" s="18"/>
      <c r="U18" s="34"/>
      <c r="V18" s="31" t="s">
        <v>85</v>
      </c>
      <c r="W18" s="18"/>
      <c r="X18" s="18"/>
      <c r="Y18" s="18"/>
      <c r="Z18" s="34"/>
      <c r="AA18" s="31" t="s">
        <v>85</v>
      </c>
      <c r="AB18" s="18"/>
      <c r="AC18" s="18"/>
      <c r="AD18" s="18"/>
      <c r="AE18" s="34"/>
      <c r="AF18" s="31" t="s">
        <v>85</v>
      </c>
      <c r="AG18" s="18"/>
      <c r="AH18" s="18"/>
      <c r="AI18" s="18"/>
      <c r="AJ18" s="34"/>
      <c r="AK18" s="31" t="s">
        <v>85</v>
      </c>
      <c r="AL18" s="18"/>
      <c r="AM18" s="18"/>
      <c r="AN18" s="18"/>
      <c r="AO18" s="34"/>
      <c r="AP18" s="31" t="s">
        <v>85</v>
      </c>
      <c r="AQ18" s="18"/>
      <c r="AR18" s="18"/>
      <c r="AS18" s="18"/>
      <c r="AT18" s="34"/>
      <c r="AU18" s="31"/>
      <c r="AV18" s="18"/>
      <c r="AW18" s="18"/>
      <c r="AX18" s="18"/>
      <c r="AY18" s="34"/>
      <c r="AZ18" s="31" t="s">
        <v>85</v>
      </c>
      <c r="BA18" s="18"/>
      <c r="BB18" s="18"/>
      <c r="BC18" s="18"/>
      <c r="BD18" s="34"/>
      <c r="BE18" s="31"/>
      <c r="BF18" s="18"/>
      <c r="BG18" s="18"/>
      <c r="BH18" s="18"/>
      <c r="BI18" s="34"/>
      <c r="BJ18" s="31" t="s">
        <v>85</v>
      </c>
      <c r="BK18" s="18"/>
      <c r="BL18" s="18"/>
      <c r="BM18" s="18"/>
      <c r="BN18" s="34"/>
    </row>
    <row r="19" spans="1:66" s="6" customFormat="1" x14ac:dyDescent="0.45">
      <c r="A19" s="51" t="s">
        <v>26</v>
      </c>
      <c r="B19" s="24" t="s">
        <v>85</v>
      </c>
      <c r="C19" s="15"/>
      <c r="D19" s="15"/>
      <c r="E19" s="15"/>
      <c r="F19" s="25"/>
      <c r="G19" s="17"/>
      <c r="H19" s="17"/>
      <c r="I19" s="17"/>
      <c r="J19" s="17"/>
      <c r="K19" s="17"/>
      <c r="L19" s="30"/>
      <c r="M19" s="17"/>
      <c r="N19" s="17"/>
      <c r="O19" s="17"/>
      <c r="P19" s="33"/>
      <c r="Q19" s="30"/>
      <c r="R19" s="17"/>
      <c r="S19" s="17"/>
      <c r="T19" s="17"/>
      <c r="U19" s="33"/>
      <c r="V19" s="30" t="s">
        <v>85</v>
      </c>
      <c r="W19" s="17"/>
      <c r="X19" s="17"/>
      <c r="Y19" s="17"/>
      <c r="Z19" s="33"/>
      <c r="AA19" s="30" t="s">
        <v>85</v>
      </c>
      <c r="AB19" s="17"/>
      <c r="AC19" s="17"/>
      <c r="AD19" s="17" t="s">
        <v>85</v>
      </c>
      <c r="AE19" s="33"/>
      <c r="AF19" s="30" t="s">
        <v>85</v>
      </c>
      <c r="AG19" s="17"/>
      <c r="AH19" s="17"/>
      <c r="AI19" s="17"/>
      <c r="AJ19" s="33" t="s">
        <v>85</v>
      </c>
      <c r="AK19" s="30" t="s">
        <v>85</v>
      </c>
      <c r="AL19" s="17"/>
      <c r="AM19" s="17"/>
      <c r="AN19" s="17"/>
      <c r="AO19" s="33"/>
      <c r="AP19" s="30"/>
      <c r="AQ19" s="17"/>
      <c r="AR19" s="17"/>
      <c r="AS19" s="17"/>
      <c r="AT19" s="33"/>
      <c r="AU19" s="30"/>
      <c r="AV19" s="17"/>
      <c r="AW19" s="17"/>
      <c r="AX19" s="17"/>
      <c r="AY19" s="33"/>
      <c r="AZ19" s="30"/>
      <c r="BA19" s="17"/>
      <c r="BB19" s="17"/>
      <c r="BC19" s="17"/>
      <c r="BD19" s="33"/>
      <c r="BE19" s="30"/>
      <c r="BF19" s="17"/>
      <c r="BG19" s="17"/>
      <c r="BH19" s="17"/>
      <c r="BI19" s="33"/>
      <c r="BJ19" s="30" t="s">
        <v>85</v>
      </c>
      <c r="BK19" s="17"/>
      <c r="BL19" s="17"/>
      <c r="BM19" s="17"/>
      <c r="BN19" s="33"/>
    </row>
    <row r="20" spans="1:66" s="6" customFormat="1" x14ac:dyDescent="0.45">
      <c r="A20" s="50" t="s">
        <v>27</v>
      </c>
      <c r="B20" s="22" t="s">
        <v>85</v>
      </c>
      <c r="C20" s="16"/>
      <c r="D20" s="16"/>
      <c r="E20" s="16"/>
      <c r="F20" s="23"/>
      <c r="G20" s="18" t="s">
        <v>85</v>
      </c>
      <c r="H20" s="18"/>
      <c r="I20" s="18"/>
      <c r="J20" s="18"/>
      <c r="K20" s="18"/>
      <c r="L20" s="31" t="s">
        <v>85</v>
      </c>
      <c r="M20" s="18"/>
      <c r="N20" s="18"/>
      <c r="O20" s="18"/>
      <c r="P20" s="34"/>
      <c r="Q20" s="31"/>
      <c r="R20" s="18"/>
      <c r="S20" s="18"/>
      <c r="T20" s="18"/>
      <c r="U20" s="34"/>
      <c r="V20" s="31" t="s">
        <v>85</v>
      </c>
      <c r="W20" s="18"/>
      <c r="X20" s="18"/>
      <c r="Y20" s="18"/>
      <c r="Z20" s="34"/>
      <c r="AA20" s="31" t="s">
        <v>85</v>
      </c>
      <c r="AB20" s="18"/>
      <c r="AC20" s="18"/>
      <c r="AD20" s="18"/>
      <c r="AE20" s="34"/>
      <c r="AF20" s="31" t="s">
        <v>85</v>
      </c>
      <c r="AG20" s="18"/>
      <c r="AH20" s="18"/>
      <c r="AI20" s="18"/>
      <c r="AJ20" s="34"/>
      <c r="AK20" s="31" t="s">
        <v>85</v>
      </c>
      <c r="AL20" s="18"/>
      <c r="AM20" s="18"/>
      <c r="AN20" s="18"/>
      <c r="AO20" s="34"/>
      <c r="AP20" s="31" t="s">
        <v>85</v>
      </c>
      <c r="AQ20" s="18"/>
      <c r="AR20" s="18"/>
      <c r="AS20" s="18"/>
      <c r="AT20" s="34"/>
      <c r="AU20" s="31" t="s">
        <v>85</v>
      </c>
      <c r="AV20" s="18"/>
      <c r="AW20" s="18"/>
      <c r="AX20" s="18"/>
      <c r="AY20" s="34"/>
      <c r="AZ20" s="31" t="s">
        <v>85</v>
      </c>
      <c r="BA20" s="18"/>
      <c r="BB20" s="18"/>
      <c r="BC20" s="18"/>
      <c r="BD20" s="34"/>
      <c r="BE20" s="31"/>
      <c r="BF20" s="18"/>
      <c r="BG20" s="18"/>
      <c r="BH20" s="18"/>
      <c r="BI20" s="34"/>
      <c r="BJ20" s="31" t="s">
        <v>85</v>
      </c>
      <c r="BK20" s="18"/>
      <c r="BL20" s="18"/>
      <c r="BM20" s="18"/>
      <c r="BN20" s="34"/>
    </row>
    <row r="21" spans="1:66" s="6" customFormat="1" x14ac:dyDescent="0.45">
      <c r="A21" s="51" t="s">
        <v>28</v>
      </c>
      <c r="B21" s="24" t="s">
        <v>85</v>
      </c>
      <c r="C21" s="15"/>
      <c r="D21" s="15"/>
      <c r="E21" s="15"/>
      <c r="F21" s="25" t="s">
        <v>85</v>
      </c>
      <c r="G21" s="17" t="s">
        <v>85</v>
      </c>
      <c r="H21" s="17"/>
      <c r="I21" s="17"/>
      <c r="J21" s="17"/>
      <c r="K21" s="17" t="s">
        <v>85</v>
      </c>
      <c r="L21" s="30"/>
      <c r="M21" s="17"/>
      <c r="N21" s="17"/>
      <c r="O21" s="17"/>
      <c r="P21" s="33"/>
      <c r="Q21" s="30" t="s">
        <v>85</v>
      </c>
      <c r="R21" s="17"/>
      <c r="S21" s="17"/>
      <c r="T21" s="17"/>
      <c r="U21" s="33" t="s">
        <v>85</v>
      </c>
      <c r="V21" s="30" t="s">
        <v>85</v>
      </c>
      <c r="W21" s="17"/>
      <c r="X21" s="17"/>
      <c r="Y21" s="17"/>
      <c r="Z21" s="33" t="s">
        <v>85</v>
      </c>
      <c r="AA21" s="30" t="s">
        <v>85</v>
      </c>
      <c r="AB21" s="17"/>
      <c r="AC21" s="17"/>
      <c r="AD21" s="17"/>
      <c r="AE21" s="33" t="s">
        <v>85</v>
      </c>
      <c r="AF21" s="30" t="s">
        <v>85</v>
      </c>
      <c r="AG21" s="17"/>
      <c r="AH21" s="17"/>
      <c r="AI21" s="17"/>
      <c r="AJ21" s="33" t="s">
        <v>85</v>
      </c>
      <c r="AK21" s="30" t="s">
        <v>85</v>
      </c>
      <c r="AL21" s="17"/>
      <c r="AM21" s="17"/>
      <c r="AN21" s="17"/>
      <c r="AO21" s="33" t="s">
        <v>85</v>
      </c>
      <c r="AP21" s="30"/>
      <c r="AQ21" s="17"/>
      <c r="AR21" s="17"/>
      <c r="AS21" s="17"/>
      <c r="AT21" s="33"/>
      <c r="AU21" s="30"/>
      <c r="AV21" s="17"/>
      <c r="AW21" s="17"/>
      <c r="AX21" s="17"/>
      <c r="AY21" s="33"/>
      <c r="AZ21" s="30"/>
      <c r="BA21" s="17"/>
      <c r="BB21" s="17"/>
      <c r="BC21" s="17"/>
      <c r="BD21" s="33"/>
      <c r="BE21" s="30"/>
      <c r="BF21" s="17"/>
      <c r="BG21" s="17"/>
      <c r="BH21" s="17"/>
      <c r="BI21" s="33"/>
      <c r="BJ21" s="30" t="s">
        <v>85</v>
      </c>
      <c r="BK21" s="17"/>
      <c r="BL21" s="17"/>
      <c r="BM21" s="17"/>
      <c r="BN21" s="33" t="s">
        <v>85</v>
      </c>
    </row>
    <row r="22" spans="1:66" s="6" customFormat="1" x14ac:dyDescent="0.45">
      <c r="A22" s="50" t="s">
        <v>29</v>
      </c>
      <c r="B22" s="22" t="s">
        <v>85</v>
      </c>
      <c r="C22" s="16" t="s">
        <v>85</v>
      </c>
      <c r="D22" s="16"/>
      <c r="E22" s="16"/>
      <c r="F22" s="23"/>
      <c r="G22" s="18"/>
      <c r="H22" s="18"/>
      <c r="I22" s="18"/>
      <c r="J22" s="18"/>
      <c r="K22" s="18"/>
      <c r="L22" s="31"/>
      <c r="M22" s="18"/>
      <c r="N22" s="18"/>
      <c r="O22" s="18"/>
      <c r="P22" s="34"/>
      <c r="Q22" s="31"/>
      <c r="R22" s="18"/>
      <c r="S22" s="18"/>
      <c r="T22" s="18"/>
      <c r="U22" s="34"/>
      <c r="V22" s="31" t="s">
        <v>85</v>
      </c>
      <c r="W22" s="18"/>
      <c r="X22" s="18"/>
      <c r="Y22" s="18"/>
      <c r="Z22" s="34" t="s">
        <v>85</v>
      </c>
      <c r="AA22" s="31" t="s">
        <v>85</v>
      </c>
      <c r="AB22" s="18"/>
      <c r="AC22" s="18"/>
      <c r="AD22" s="18" t="s">
        <v>85</v>
      </c>
      <c r="AE22" s="34"/>
      <c r="AF22" s="31"/>
      <c r="AG22" s="18"/>
      <c r="AH22" s="18"/>
      <c r="AI22" s="18"/>
      <c r="AJ22" s="34"/>
      <c r="AK22" s="31" t="s">
        <v>85</v>
      </c>
      <c r="AL22" s="18"/>
      <c r="AM22" s="18"/>
      <c r="AN22" s="18" t="s">
        <v>85</v>
      </c>
      <c r="AO22" s="34"/>
      <c r="AP22" s="31" t="s">
        <v>85</v>
      </c>
      <c r="AQ22" s="18"/>
      <c r="AR22" s="18"/>
      <c r="AS22" s="18" t="s">
        <v>85</v>
      </c>
      <c r="AT22" s="34"/>
      <c r="AU22" s="31" t="s">
        <v>85</v>
      </c>
      <c r="AV22" s="18"/>
      <c r="AW22" s="18"/>
      <c r="AX22" s="18" t="s">
        <v>85</v>
      </c>
      <c r="AY22" s="34"/>
      <c r="AZ22" s="31" t="s">
        <v>85</v>
      </c>
      <c r="BA22" s="18" t="s">
        <v>85</v>
      </c>
      <c r="BB22" s="18"/>
      <c r="BC22" s="18"/>
      <c r="BD22" s="34"/>
      <c r="BE22" s="31" t="s">
        <v>85</v>
      </c>
      <c r="BF22" s="18" t="s">
        <v>85</v>
      </c>
      <c r="BG22" s="18"/>
      <c r="BH22" s="18"/>
      <c r="BI22" s="34"/>
      <c r="BJ22" s="31" t="s">
        <v>85</v>
      </c>
      <c r="BK22" s="18"/>
      <c r="BL22" s="18"/>
      <c r="BM22" s="18" t="s">
        <v>85</v>
      </c>
      <c r="BN22" s="34"/>
    </row>
    <row r="23" spans="1:66" s="6" customFormat="1" x14ac:dyDescent="0.45">
      <c r="A23" s="51" t="s">
        <v>30</v>
      </c>
      <c r="B23" s="24" t="s">
        <v>85</v>
      </c>
      <c r="C23" s="15"/>
      <c r="D23" s="15"/>
      <c r="E23" s="15"/>
      <c r="F23" s="25"/>
      <c r="G23" s="17" t="s">
        <v>85</v>
      </c>
      <c r="H23" s="17"/>
      <c r="I23" s="17"/>
      <c r="J23" s="17"/>
      <c r="K23" s="17"/>
      <c r="L23" s="30" t="s">
        <v>85</v>
      </c>
      <c r="M23" s="17"/>
      <c r="N23" s="17"/>
      <c r="O23" s="17"/>
      <c r="P23" s="33"/>
      <c r="Q23" s="30" t="s">
        <v>85</v>
      </c>
      <c r="R23" s="17"/>
      <c r="S23" s="17"/>
      <c r="T23" s="17"/>
      <c r="U23" s="33" t="s">
        <v>85</v>
      </c>
      <c r="V23" s="30"/>
      <c r="W23" s="17"/>
      <c r="X23" s="17"/>
      <c r="Y23" s="17" t="s">
        <v>85</v>
      </c>
      <c r="Z23" s="33" t="s">
        <v>85</v>
      </c>
      <c r="AA23" s="30"/>
      <c r="AB23" s="17"/>
      <c r="AC23" s="17"/>
      <c r="AD23" s="17" t="s">
        <v>85</v>
      </c>
      <c r="AE23" s="33" t="s">
        <v>85</v>
      </c>
      <c r="AF23" s="30"/>
      <c r="AG23" s="17"/>
      <c r="AH23" s="17"/>
      <c r="AI23" s="17"/>
      <c r="AJ23" s="33" t="s">
        <v>85</v>
      </c>
      <c r="AK23" s="30" t="s">
        <v>85</v>
      </c>
      <c r="AL23" s="17"/>
      <c r="AM23" s="17"/>
      <c r="AN23" s="17"/>
      <c r="AO23" s="33" t="s">
        <v>85</v>
      </c>
      <c r="AP23" s="30" t="s">
        <v>85</v>
      </c>
      <c r="AQ23" s="17"/>
      <c r="AR23" s="17"/>
      <c r="AS23" s="17"/>
      <c r="AT23" s="33" t="s">
        <v>85</v>
      </c>
      <c r="AU23" s="30"/>
      <c r="AV23" s="17"/>
      <c r="AW23" s="17"/>
      <c r="AX23" s="17"/>
      <c r="AY23" s="33"/>
      <c r="AZ23" s="30" t="s">
        <v>85</v>
      </c>
      <c r="BA23" s="17"/>
      <c r="BB23" s="17"/>
      <c r="BC23" s="17"/>
      <c r="BD23" s="33" t="s">
        <v>85</v>
      </c>
      <c r="BE23" s="30"/>
      <c r="BF23" s="17"/>
      <c r="BG23" s="17"/>
      <c r="BH23" s="17"/>
      <c r="BI23" s="33"/>
      <c r="BJ23" s="30" t="s">
        <v>85</v>
      </c>
      <c r="BK23" s="17"/>
      <c r="BL23" s="17"/>
      <c r="BM23" s="17"/>
      <c r="BN23" s="33" t="s">
        <v>85</v>
      </c>
    </row>
    <row r="24" spans="1:66" s="6" customFormat="1" x14ac:dyDescent="0.45">
      <c r="A24" s="50" t="s">
        <v>31</v>
      </c>
      <c r="B24" s="22" t="s">
        <v>85</v>
      </c>
      <c r="C24" s="16"/>
      <c r="D24" s="16"/>
      <c r="E24" s="16"/>
      <c r="F24" s="23" t="s">
        <v>85</v>
      </c>
      <c r="G24" s="18" t="s">
        <v>85</v>
      </c>
      <c r="H24" s="18"/>
      <c r="I24" s="18"/>
      <c r="J24" s="18"/>
      <c r="K24" s="18" t="s">
        <v>85</v>
      </c>
      <c r="L24" s="31" t="s">
        <v>85</v>
      </c>
      <c r="M24" s="18"/>
      <c r="N24" s="18"/>
      <c r="O24" s="18"/>
      <c r="P24" s="34" t="s">
        <v>85</v>
      </c>
      <c r="Q24" s="31" t="s">
        <v>85</v>
      </c>
      <c r="R24" s="18"/>
      <c r="S24" s="18"/>
      <c r="T24" s="18" t="s">
        <v>85</v>
      </c>
      <c r="U24" s="34" t="s">
        <v>85</v>
      </c>
      <c r="V24" s="31" t="s">
        <v>85</v>
      </c>
      <c r="W24" s="18"/>
      <c r="X24" s="18"/>
      <c r="Y24" s="18" t="s">
        <v>85</v>
      </c>
      <c r="Z24" s="34" t="s">
        <v>85</v>
      </c>
      <c r="AA24" s="31" t="s">
        <v>85</v>
      </c>
      <c r="AB24" s="18"/>
      <c r="AC24" s="18" t="s">
        <v>85</v>
      </c>
      <c r="AD24" s="18" t="s">
        <v>85</v>
      </c>
      <c r="AE24" s="34" t="s">
        <v>85</v>
      </c>
      <c r="AF24" s="31" t="s">
        <v>85</v>
      </c>
      <c r="AG24" s="18"/>
      <c r="AH24" s="18"/>
      <c r="AI24" s="18"/>
      <c r="AJ24" s="34" t="s">
        <v>85</v>
      </c>
      <c r="AK24" s="31" t="s">
        <v>85</v>
      </c>
      <c r="AL24" s="18"/>
      <c r="AM24" s="18" t="s">
        <v>85</v>
      </c>
      <c r="AN24" s="18" t="s">
        <v>85</v>
      </c>
      <c r="AO24" s="34" t="s">
        <v>85</v>
      </c>
      <c r="AP24" s="31" t="s">
        <v>85</v>
      </c>
      <c r="AQ24" s="18"/>
      <c r="AR24" s="18" t="s">
        <v>85</v>
      </c>
      <c r="AS24" s="18" t="s">
        <v>85</v>
      </c>
      <c r="AT24" s="34"/>
      <c r="AU24" s="31" t="s">
        <v>85</v>
      </c>
      <c r="AV24" s="18"/>
      <c r="AW24" s="18" t="s">
        <v>85</v>
      </c>
      <c r="AX24" s="18"/>
      <c r="AY24" s="34"/>
      <c r="AZ24" s="31"/>
      <c r="BA24" s="18"/>
      <c r="BB24" s="18"/>
      <c r="BC24" s="18"/>
      <c r="BD24" s="34"/>
      <c r="BE24" s="31" t="s">
        <v>85</v>
      </c>
      <c r="BF24" s="18"/>
      <c r="BG24" s="18" t="s">
        <v>85</v>
      </c>
      <c r="BH24" s="18"/>
      <c r="BI24" s="34"/>
      <c r="BJ24" s="31" t="s">
        <v>85</v>
      </c>
      <c r="BK24" s="18"/>
      <c r="BL24" s="18" t="s">
        <v>85</v>
      </c>
      <c r="BM24" s="18"/>
      <c r="BN24" s="34"/>
    </row>
    <row r="25" spans="1:66" s="6" customFormat="1" x14ac:dyDescent="0.45">
      <c r="A25" s="51" t="s">
        <v>32</v>
      </c>
      <c r="B25" s="24" t="s">
        <v>85</v>
      </c>
      <c r="C25" s="15" t="s">
        <v>85</v>
      </c>
      <c r="D25" s="15"/>
      <c r="E25" s="15"/>
      <c r="F25" s="25"/>
      <c r="G25" s="17" t="s">
        <v>85</v>
      </c>
      <c r="H25" s="17" t="s">
        <v>85</v>
      </c>
      <c r="I25" s="17"/>
      <c r="J25" s="17"/>
      <c r="K25" s="17"/>
      <c r="L25" s="30" t="s">
        <v>85</v>
      </c>
      <c r="M25" s="17" t="s">
        <v>85</v>
      </c>
      <c r="N25" s="17"/>
      <c r="O25" s="17"/>
      <c r="P25" s="33"/>
      <c r="Q25" s="30" t="s">
        <v>85</v>
      </c>
      <c r="R25" s="17" t="s">
        <v>85</v>
      </c>
      <c r="S25" s="17"/>
      <c r="T25" s="17"/>
      <c r="U25" s="33"/>
      <c r="V25" s="30" t="s">
        <v>85</v>
      </c>
      <c r="W25" s="17" t="s">
        <v>85</v>
      </c>
      <c r="X25" s="17"/>
      <c r="Y25" s="17"/>
      <c r="Z25" s="33"/>
      <c r="AA25" s="30" t="s">
        <v>85</v>
      </c>
      <c r="AB25" s="17" t="s">
        <v>85</v>
      </c>
      <c r="AC25" s="17"/>
      <c r="AD25" s="17"/>
      <c r="AE25" s="33"/>
      <c r="AF25" s="30" t="s">
        <v>85</v>
      </c>
      <c r="AG25" s="17" t="s">
        <v>85</v>
      </c>
      <c r="AH25" s="17"/>
      <c r="AI25" s="17"/>
      <c r="AJ25" s="33"/>
      <c r="AK25" s="30" t="s">
        <v>85</v>
      </c>
      <c r="AL25" s="17" t="s">
        <v>85</v>
      </c>
      <c r="AM25" s="17"/>
      <c r="AN25" s="17"/>
      <c r="AO25" s="33"/>
      <c r="AP25" s="30" t="s">
        <v>85</v>
      </c>
      <c r="AQ25" s="17" t="s">
        <v>85</v>
      </c>
      <c r="AR25" s="17"/>
      <c r="AS25" s="17"/>
      <c r="AT25" s="33"/>
      <c r="AU25" s="30" t="s">
        <v>85</v>
      </c>
      <c r="AV25" s="17" t="s">
        <v>85</v>
      </c>
      <c r="AW25" s="17"/>
      <c r="AX25" s="17"/>
      <c r="AY25" s="33"/>
      <c r="AZ25" s="30"/>
      <c r="BA25" s="17"/>
      <c r="BB25" s="17"/>
      <c r="BC25" s="17"/>
      <c r="BD25" s="33"/>
      <c r="BE25" s="30"/>
      <c r="BF25" s="17"/>
      <c r="BG25" s="17"/>
      <c r="BH25" s="17"/>
      <c r="BI25" s="33"/>
      <c r="BJ25" s="30" t="s">
        <v>85</v>
      </c>
      <c r="BK25" s="17" t="s">
        <v>85</v>
      </c>
      <c r="BL25" s="17"/>
      <c r="BM25" s="17"/>
      <c r="BN25" s="33"/>
    </row>
    <row r="26" spans="1:66" s="6" customFormat="1" x14ac:dyDescent="0.45">
      <c r="A26" s="50" t="s">
        <v>33</v>
      </c>
      <c r="B26" s="22"/>
      <c r="C26" s="16"/>
      <c r="D26" s="16"/>
      <c r="E26" s="16"/>
      <c r="F26" s="23"/>
      <c r="G26" s="18"/>
      <c r="H26" s="18"/>
      <c r="I26" s="18"/>
      <c r="J26" s="18"/>
      <c r="K26" s="18"/>
      <c r="L26" s="31"/>
      <c r="M26" s="18"/>
      <c r="N26" s="18"/>
      <c r="O26" s="18"/>
      <c r="P26" s="34"/>
      <c r="Q26" s="31"/>
      <c r="R26" s="18"/>
      <c r="S26" s="18"/>
      <c r="T26" s="18"/>
      <c r="U26" s="34"/>
      <c r="V26" s="31"/>
      <c r="W26" s="18"/>
      <c r="X26" s="18"/>
      <c r="Y26" s="18"/>
      <c r="Z26" s="34"/>
      <c r="AA26" s="31"/>
      <c r="AB26" s="18"/>
      <c r="AC26" s="18"/>
      <c r="AD26" s="18"/>
      <c r="AE26" s="34"/>
      <c r="AF26" s="31"/>
      <c r="AG26" s="18"/>
      <c r="AH26" s="18"/>
      <c r="AI26" s="18"/>
      <c r="AJ26" s="34"/>
      <c r="AK26" s="31"/>
      <c r="AL26" s="18"/>
      <c r="AM26" s="18"/>
      <c r="AN26" s="18"/>
      <c r="AO26" s="34"/>
      <c r="AP26" s="31"/>
      <c r="AQ26" s="18"/>
      <c r="AR26" s="18"/>
      <c r="AS26" s="18"/>
      <c r="AT26" s="34"/>
      <c r="AU26" s="31"/>
      <c r="AV26" s="18"/>
      <c r="AW26" s="18"/>
      <c r="AX26" s="18"/>
      <c r="AY26" s="34"/>
      <c r="AZ26" s="31"/>
      <c r="BA26" s="18"/>
      <c r="BB26" s="18"/>
      <c r="BC26" s="18"/>
      <c r="BD26" s="34"/>
      <c r="BE26" s="31"/>
      <c r="BF26" s="18"/>
      <c r="BG26" s="18"/>
      <c r="BH26" s="18"/>
      <c r="BI26" s="34"/>
      <c r="BJ26" s="31"/>
      <c r="BK26" s="18"/>
      <c r="BL26" s="18"/>
      <c r="BM26" s="18"/>
      <c r="BN26" s="34"/>
    </row>
    <row r="27" spans="1:66" s="6" customFormat="1" x14ac:dyDescent="0.45">
      <c r="A27" s="51" t="s">
        <v>34</v>
      </c>
      <c r="B27" s="24" t="s">
        <v>85</v>
      </c>
      <c r="C27" s="15" t="s">
        <v>85</v>
      </c>
      <c r="D27" s="15"/>
      <c r="E27" s="15"/>
      <c r="F27" s="25"/>
      <c r="G27" s="17" t="s">
        <v>85</v>
      </c>
      <c r="H27" s="17" t="s">
        <v>85</v>
      </c>
      <c r="I27" s="17"/>
      <c r="J27" s="17"/>
      <c r="K27" s="17"/>
      <c r="L27" s="30"/>
      <c r="M27" s="17"/>
      <c r="N27" s="17"/>
      <c r="O27" s="17"/>
      <c r="P27" s="33"/>
      <c r="Q27" s="30" t="s">
        <v>85</v>
      </c>
      <c r="R27" s="17"/>
      <c r="S27" s="17"/>
      <c r="T27" s="17"/>
      <c r="U27" s="33" t="s">
        <v>85</v>
      </c>
      <c r="V27" s="30"/>
      <c r="W27" s="17"/>
      <c r="X27" s="17"/>
      <c r="Y27" s="17"/>
      <c r="Z27" s="33"/>
      <c r="AA27" s="30" t="s">
        <v>85</v>
      </c>
      <c r="AB27" s="17"/>
      <c r="AC27" s="17"/>
      <c r="AD27" s="17" t="s">
        <v>85</v>
      </c>
      <c r="AE27" s="33"/>
      <c r="AF27" s="30"/>
      <c r="AG27" s="17"/>
      <c r="AH27" s="17"/>
      <c r="AI27" s="17"/>
      <c r="AJ27" s="33"/>
      <c r="AK27" s="30" t="s">
        <v>85</v>
      </c>
      <c r="AL27" s="17"/>
      <c r="AM27" s="17"/>
      <c r="AN27" s="17" t="s">
        <v>85</v>
      </c>
      <c r="AO27" s="33" t="s">
        <v>85</v>
      </c>
      <c r="AP27" s="30" t="s">
        <v>85</v>
      </c>
      <c r="AQ27" s="17"/>
      <c r="AR27" s="17"/>
      <c r="AS27" s="17" t="s">
        <v>85</v>
      </c>
      <c r="AT27" s="33" t="s">
        <v>85</v>
      </c>
      <c r="AU27" s="30"/>
      <c r="AV27" s="17"/>
      <c r="AW27" s="17"/>
      <c r="AX27" s="17"/>
      <c r="AY27" s="33"/>
      <c r="AZ27" s="30" t="s">
        <v>85</v>
      </c>
      <c r="BA27" s="17"/>
      <c r="BB27" s="17"/>
      <c r="BC27" s="17"/>
      <c r="BD27" s="33" t="s">
        <v>85</v>
      </c>
      <c r="BE27" s="30"/>
      <c r="BF27" s="17"/>
      <c r="BG27" s="17"/>
      <c r="BH27" s="17"/>
      <c r="BI27" s="33"/>
      <c r="BJ27" s="30" t="s">
        <v>85</v>
      </c>
      <c r="BK27" s="17"/>
      <c r="BL27" s="17"/>
      <c r="BM27" s="17"/>
      <c r="BN27" s="33" t="s">
        <v>85</v>
      </c>
    </row>
    <row r="28" spans="1:66" s="6" customFormat="1" x14ac:dyDescent="0.45">
      <c r="A28" s="50" t="s">
        <v>35</v>
      </c>
      <c r="B28" s="22" t="s">
        <v>85</v>
      </c>
      <c r="C28" s="16"/>
      <c r="D28" s="16"/>
      <c r="E28" s="16"/>
      <c r="F28" s="23"/>
      <c r="G28" s="18" t="s">
        <v>85</v>
      </c>
      <c r="H28" s="18"/>
      <c r="I28" s="18"/>
      <c r="J28" s="18"/>
      <c r="K28" s="18"/>
      <c r="L28" s="31" t="s">
        <v>85</v>
      </c>
      <c r="M28" s="18"/>
      <c r="N28" s="18"/>
      <c r="O28" s="18"/>
      <c r="P28" s="34"/>
      <c r="Q28" s="31"/>
      <c r="R28" s="18"/>
      <c r="S28" s="18"/>
      <c r="T28" s="18"/>
      <c r="U28" s="34"/>
      <c r="V28" s="31" t="s">
        <v>85</v>
      </c>
      <c r="W28" s="18"/>
      <c r="X28" s="18"/>
      <c r="Y28" s="18"/>
      <c r="Z28" s="34"/>
      <c r="AA28" s="31" t="s">
        <v>85</v>
      </c>
      <c r="AB28" s="18"/>
      <c r="AC28" s="18"/>
      <c r="AD28" s="18"/>
      <c r="AE28" s="34"/>
      <c r="AF28" s="31"/>
      <c r="AG28" s="18"/>
      <c r="AH28" s="18"/>
      <c r="AI28" s="18"/>
      <c r="AJ28" s="34"/>
      <c r="AK28" s="31" t="s">
        <v>85</v>
      </c>
      <c r="AL28" s="18"/>
      <c r="AM28" s="18"/>
      <c r="AN28" s="18"/>
      <c r="AO28" s="34"/>
      <c r="AP28" s="31"/>
      <c r="AQ28" s="18"/>
      <c r="AR28" s="18"/>
      <c r="AS28" s="18"/>
      <c r="AT28" s="34"/>
      <c r="AU28" s="31"/>
      <c r="AV28" s="18"/>
      <c r="AW28" s="18"/>
      <c r="AX28" s="18"/>
      <c r="AY28" s="34"/>
      <c r="AZ28" s="31" t="s">
        <v>85</v>
      </c>
      <c r="BA28" s="18"/>
      <c r="BB28" s="18"/>
      <c r="BC28" s="18"/>
      <c r="BD28" s="34"/>
      <c r="BE28" s="31"/>
      <c r="BF28" s="18"/>
      <c r="BG28" s="18"/>
      <c r="BH28" s="18"/>
      <c r="BI28" s="34"/>
      <c r="BJ28" s="31" t="s">
        <v>85</v>
      </c>
      <c r="BK28" s="18"/>
      <c r="BL28" s="18"/>
      <c r="BM28" s="18"/>
      <c r="BN28" s="34"/>
    </row>
    <row r="29" spans="1:66" s="6" customFormat="1" x14ac:dyDescent="0.45">
      <c r="A29" s="51" t="s">
        <v>36</v>
      </c>
      <c r="B29" s="24" t="s">
        <v>85</v>
      </c>
      <c r="C29" s="15"/>
      <c r="D29" s="15"/>
      <c r="E29" s="15"/>
      <c r="F29" s="25"/>
      <c r="G29" s="17"/>
      <c r="H29" s="17"/>
      <c r="I29" s="17"/>
      <c r="J29" s="17"/>
      <c r="K29" s="17"/>
      <c r="L29" s="30"/>
      <c r="M29" s="17"/>
      <c r="N29" s="17"/>
      <c r="O29" s="17"/>
      <c r="P29" s="33"/>
      <c r="Q29" s="30"/>
      <c r="R29" s="17"/>
      <c r="S29" s="17"/>
      <c r="T29" s="17"/>
      <c r="U29" s="33"/>
      <c r="V29" s="30" t="s">
        <v>85</v>
      </c>
      <c r="W29" s="17"/>
      <c r="X29" s="17"/>
      <c r="Y29" s="17"/>
      <c r="Z29" s="33"/>
      <c r="AA29" s="30" t="s">
        <v>85</v>
      </c>
      <c r="AB29" s="17"/>
      <c r="AC29" s="17"/>
      <c r="AD29" s="17"/>
      <c r="AE29" s="33"/>
      <c r="AF29" s="30"/>
      <c r="AG29" s="17"/>
      <c r="AH29" s="17"/>
      <c r="AI29" s="17"/>
      <c r="AJ29" s="33"/>
      <c r="AK29" s="30" t="s">
        <v>85</v>
      </c>
      <c r="AL29" s="17"/>
      <c r="AM29" s="17"/>
      <c r="AN29" s="17"/>
      <c r="AO29" s="33"/>
      <c r="AP29" s="30"/>
      <c r="AQ29" s="17"/>
      <c r="AR29" s="17"/>
      <c r="AS29" s="17"/>
      <c r="AT29" s="33"/>
      <c r="AU29" s="30"/>
      <c r="AV29" s="17"/>
      <c r="AW29" s="17"/>
      <c r="AX29" s="17"/>
      <c r="AY29" s="33"/>
      <c r="AZ29" s="30"/>
      <c r="BA29" s="17"/>
      <c r="BB29" s="17"/>
      <c r="BC29" s="17"/>
      <c r="BD29" s="33"/>
      <c r="BE29" s="30"/>
      <c r="BF29" s="17"/>
      <c r="BG29" s="17"/>
      <c r="BH29" s="17"/>
      <c r="BI29" s="33"/>
      <c r="BJ29" s="30"/>
      <c r="BK29" s="17"/>
      <c r="BL29" s="17"/>
      <c r="BM29" s="17"/>
      <c r="BN29" s="33"/>
    </row>
    <row r="30" spans="1:66" s="6" customFormat="1" x14ac:dyDescent="0.45">
      <c r="A30" s="50" t="s">
        <v>37</v>
      </c>
      <c r="B30" s="22"/>
      <c r="C30" s="16"/>
      <c r="D30" s="16"/>
      <c r="E30" s="16"/>
      <c r="F30" s="23"/>
      <c r="G30" s="18" t="s">
        <v>85</v>
      </c>
      <c r="H30" s="18"/>
      <c r="I30" s="18"/>
      <c r="J30" s="18"/>
      <c r="K30" s="18"/>
      <c r="L30" s="31"/>
      <c r="M30" s="18"/>
      <c r="N30" s="18"/>
      <c r="O30" s="18"/>
      <c r="P30" s="34"/>
      <c r="Q30" s="31"/>
      <c r="R30" s="18"/>
      <c r="S30" s="18"/>
      <c r="T30" s="18"/>
      <c r="U30" s="34"/>
      <c r="V30" s="31"/>
      <c r="W30" s="18"/>
      <c r="X30" s="18"/>
      <c r="Y30" s="18"/>
      <c r="Z30" s="34"/>
      <c r="AA30" s="31"/>
      <c r="AB30" s="18"/>
      <c r="AC30" s="18"/>
      <c r="AD30" s="18"/>
      <c r="AE30" s="34"/>
      <c r="AF30" s="31"/>
      <c r="AG30" s="18"/>
      <c r="AH30" s="18"/>
      <c r="AI30" s="18"/>
      <c r="AJ30" s="34"/>
      <c r="AK30" s="31"/>
      <c r="AL30" s="18"/>
      <c r="AM30" s="18"/>
      <c r="AN30" s="18"/>
      <c r="AO30" s="34"/>
      <c r="AP30" s="31"/>
      <c r="AQ30" s="18"/>
      <c r="AR30" s="18"/>
      <c r="AS30" s="18"/>
      <c r="AT30" s="34"/>
      <c r="AU30" s="31"/>
      <c r="AV30" s="18"/>
      <c r="AW30" s="18"/>
      <c r="AX30" s="18"/>
      <c r="AY30" s="34"/>
      <c r="AZ30" s="31"/>
      <c r="BA30" s="18"/>
      <c r="BB30" s="18"/>
      <c r="BC30" s="18"/>
      <c r="BD30" s="34"/>
      <c r="BE30" s="31"/>
      <c r="BF30" s="18"/>
      <c r="BG30" s="18"/>
      <c r="BH30" s="18"/>
      <c r="BI30" s="34"/>
      <c r="BJ30" s="31"/>
      <c r="BK30" s="18"/>
      <c r="BL30" s="18"/>
      <c r="BM30" s="18"/>
      <c r="BN30" s="34"/>
    </row>
    <row r="31" spans="1:66" s="6" customFormat="1" x14ac:dyDescent="0.45">
      <c r="A31" s="51" t="s">
        <v>38</v>
      </c>
      <c r="B31" s="24" t="s">
        <v>85</v>
      </c>
      <c r="C31" s="15" t="s">
        <v>85</v>
      </c>
      <c r="D31" s="15"/>
      <c r="E31" s="15"/>
      <c r="F31" s="25"/>
      <c r="G31" s="17" t="s">
        <v>85</v>
      </c>
      <c r="H31" s="17" t="s">
        <v>85</v>
      </c>
      <c r="I31" s="17"/>
      <c r="J31" s="17"/>
      <c r="K31" s="17"/>
      <c r="L31" s="30" t="s">
        <v>85</v>
      </c>
      <c r="M31" s="17" t="s">
        <v>85</v>
      </c>
      <c r="N31" s="17"/>
      <c r="O31" s="17"/>
      <c r="P31" s="33"/>
      <c r="Q31" s="30"/>
      <c r="R31" s="17"/>
      <c r="S31" s="17"/>
      <c r="T31" s="17"/>
      <c r="U31" s="33"/>
      <c r="V31" s="30" t="s">
        <v>85</v>
      </c>
      <c r="W31" s="17" t="s">
        <v>85</v>
      </c>
      <c r="X31" s="17"/>
      <c r="Y31" s="17"/>
      <c r="Z31" s="33"/>
      <c r="AA31" s="30" t="s">
        <v>85</v>
      </c>
      <c r="AB31" s="17"/>
      <c r="AC31" s="17" t="s">
        <v>85</v>
      </c>
      <c r="AD31" s="17" t="s">
        <v>85</v>
      </c>
      <c r="AE31" s="33" t="s">
        <v>85</v>
      </c>
      <c r="AF31" s="30" t="s">
        <v>85</v>
      </c>
      <c r="AG31" s="17"/>
      <c r="AH31" s="17"/>
      <c r="AI31" s="17"/>
      <c r="AJ31" s="33" t="s">
        <v>85</v>
      </c>
      <c r="AK31" s="30" t="s">
        <v>85</v>
      </c>
      <c r="AL31" s="17" t="s">
        <v>85</v>
      </c>
      <c r="AM31" s="17"/>
      <c r="AN31" s="17"/>
      <c r="AO31" s="33"/>
      <c r="AP31" s="30" t="s">
        <v>85</v>
      </c>
      <c r="AQ31" s="17"/>
      <c r="AR31" s="17" t="s">
        <v>85</v>
      </c>
      <c r="AS31" s="17" t="s">
        <v>85</v>
      </c>
      <c r="AT31" s="33" t="s">
        <v>85</v>
      </c>
      <c r="AU31" s="30" t="s">
        <v>85</v>
      </c>
      <c r="AV31" s="17"/>
      <c r="AW31" s="17" t="s">
        <v>85</v>
      </c>
      <c r="AX31" s="17"/>
      <c r="AY31" s="33"/>
      <c r="AZ31" s="30" t="s">
        <v>85</v>
      </c>
      <c r="BA31" s="17" t="s">
        <v>85</v>
      </c>
      <c r="BB31" s="17"/>
      <c r="BC31" s="17"/>
      <c r="BD31" s="33"/>
      <c r="BE31" s="30"/>
      <c r="BF31" s="17"/>
      <c r="BG31" s="17"/>
      <c r="BH31" s="17"/>
      <c r="BI31" s="33"/>
      <c r="BJ31" s="30" t="s">
        <v>85</v>
      </c>
      <c r="BK31" s="17" t="s">
        <v>85</v>
      </c>
      <c r="BL31" s="17"/>
      <c r="BM31" s="17"/>
      <c r="BN31" s="33"/>
    </row>
    <row r="32" spans="1:66" s="6" customFormat="1" x14ac:dyDescent="0.45">
      <c r="A32" s="50" t="s">
        <v>39</v>
      </c>
      <c r="B32" s="22" t="s">
        <v>85</v>
      </c>
      <c r="C32" s="16"/>
      <c r="D32" s="16"/>
      <c r="E32" s="16"/>
      <c r="F32" s="23" t="s">
        <v>85</v>
      </c>
      <c r="G32" s="18" t="s">
        <v>85</v>
      </c>
      <c r="H32" s="18"/>
      <c r="I32" s="18"/>
      <c r="J32" s="18"/>
      <c r="K32" s="18" t="s">
        <v>85</v>
      </c>
      <c r="L32" s="31" t="s">
        <v>85</v>
      </c>
      <c r="M32" s="18"/>
      <c r="N32" s="18"/>
      <c r="O32" s="18"/>
      <c r="P32" s="34" t="s">
        <v>85</v>
      </c>
      <c r="Q32" s="31"/>
      <c r="R32" s="18"/>
      <c r="S32" s="18"/>
      <c r="T32" s="18"/>
      <c r="U32" s="34"/>
      <c r="V32" s="31" t="s">
        <v>85</v>
      </c>
      <c r="W32" s="18"/>
      <c r="X32" s="18"/>
      <c r="Y32" s="18" t="s">
        <v>85</v>
      </c>
      <c r="Z32" s="34" t="s">
        <v>85</v>
      </c>
      <c r="AA32" s="31" t="s">
        <v>85</v>
      </c>
      <c r="AB32" s="18"/>
      <c r="AC32" s="18" t="s">
        <v>85</v>
      </c>
      <c r="AD32" s="18" t="s">
        <v>85</v>
      </c>
      <c r="AE32" s="34"/>
      <c r="AF32" s="31" t="s">
        <v>85</v>
      </c>
      <c r="AG32" s="18"/>
      <c r="AH32" s="18"/>
      <c r="AI32" s="18" t="s">
        <v>85</v>
      </c>
      <c r="AJ32" s="34" t="s">
        <v>85</v>
      </c>
      <c r="AK32" s="31" t="s">
        <v>85</v>
      </c>
      <c r="AL32" s="18"/>
      <c r="AM32" s="18" t="s">
        <v>85</v>
      </c>
      <c r="AN32" s="18" t="s">
        <v>85</v>
      </c>
      <c r="AO32" s="34"/>
      <c r="AP32" s="31" t="s">
        <v>85</v>
      </c>
      <c r="AQ32" s="18"/>
      <c r="AR32" s="18" t="s">
        <v>85</v>
      </c>
      <c r="AS32" s="18" t="s">
        <v>85</v>
      </c>
      <c r="AT32" s="34"/>
      <c r="AU32" s="31"/>
      <c r="AV32" s="18"/>
      <c r="AW32" s="18"/>
      <c r="AX32" s="18"/>
      <c r="AY32" s="34"/>
      <c r="AZ32" s="31"/>
      <c r="BA32" s="18"/>
      <c r="BB32" s="18"/>
      <c r="BC32" s="18"/>
      <c r="BD32" s="34"/>
      <c r="BE32" s="31" t="s">
        <v>85</v>
      </c>
      <c r="BF32" s="18"/>
      <c r="BG32" s="18" t="s">
        <v>85</v>
      </c>
      <c r="BH32" s="18" t="s">
        <v>85</v>
      </c>
      <c r="BI32" s="34"/>
      <c r="BJ32" s="31" t="s">
        <v>85</v>
      </c>
      <c r="BK32" s="18"/>
      <c r="BL32" s="18" t="s">
        <v>85</v>
      </c>
      <c r="BM32" s="18" t="s">
        <v>85</v>
      </c>
      <c r="BN32" s="34" t="s">
        <v>85</v>
      </c>
    </row>
    <row r="33" spans="1:66" s="6" customFormat="1" x14ac:dyDescent="0.45">
      <c r="A33" s="51" t="s">
        <v>40</v>
      </c>
      <c r="B33" s="24" t="s">
        <v>85</v>
      </c>
      <c r="C33" s="15" t="s">
        <v>85</v>
      </c>
      <c r="D33" s="15"/>
      <c r="E33" s="15"/>
      <c r="F33" s="25"/>
      <c r="G33" s="17" t="s">
        <v>85</v>
      </c>
      <c r="H33" s="17" t="s">
        <v>85</v>
      </c>
      <c r="I33" s="17"/>
      <c r="J33" s="17"/>
      <c r="K33" s="17"/>
      <c r="L33" s="30" t="s">
        <v>85</v>
      </c>
      <c r="M33" s="17" t="s">
        <v>85</v>
      </c>
      <c r="N33" s="17"/>
      <c r="O33" s="17"/>
      <c r="P33" s="33"/>
      <c r="Q33" s="30"/>
      <c r="R33" s="17"/>
      <c r="S33" s="17"/>
      <c r="T33" s="17"/>
      <c r="U33" s="33"/>
      <c r="V33" s="30" t="s">
        <v>85</v>
      </c>
      <c r="W33" s="17"/>
      <c r="X33" s="17"/>
      <c r="Y33" s="17"/>
      <c r="Z33" s="33" t="s">
        <v>85</v>
      </c>
      <c r="AA33" s="30" t="s">
        <v>85</v>
      </c>
      <c r="AB33" s="17"/>
      <c r="AC33" s="17" t="s">
        <v>85</v>
      </c>
      <c r="AD33" s="17"/>
      <c r="AE33" s="33" t="s">
        <v>85</v>
      </c>
      <c r="AF33" s="30" t="s">
        <v>85</v>
      </c>
      <c r="AG33" s="17"/>
      <c r="AH33" s="17"/>
      <c r="AI33" s="17"/>
      <c r="AJ33" s="33" t="s">
        <v>85</v>
      </c>
      <c r="AK33" s="30" t="s">
        <v>85</v>
      </c>
      <c r="AL33" s="17"/>
      <c r="AM33" s="17" t="s">
        <v>85</v>
      </c>
      <c r="AN33" s="17"/>
      <c r="AO33" s="33" t="s">
        <v>85</v>
      </c>
      <c r="AP33" s="30" t="s">
        <v>85</v>
      </c>
      <c r="AQ33" s="17"/>
      <c r="AR33" s="17" t="s">
        <v>85</v>
      </c>
      <c r="AS33" s="17" t="s">
        <v>85</v>
      </c>
      <c r="AT33" s="33"/>
      <c r="AU33" s="30" t="s">
        <v>85</v>
      </c>
      <c r="AV33" s="17"/>
      <c r="AW33" s="17" t="s">
        <v>85</v>
      </c>
      <c r="AX33" s="17" t="s">
        <v>85</v>
      </c>
      <c r="AY33" s="33"/>
      <c r="AZ33" s="30" t="s">
        <v>85</v>
      </c>
      <c r="BA33" s="17" t="s">
        <v>85</v>
      </c>
      <c r="BB33" s="17"/>
      <c r="BC33" s="17"/>
      <c r="BD33" s="33"/>
      <c r="BE33" s="30"/>
      <c r="BF33" s="17"/>
      <c r="BG33" s="17"/>
      <c r="BH33" s="17"/>
      <c r="BI33" s="33"/>
      <c r="BJ33" s="30" t="s">
        <v>85</v>
      </c>
      <c r="BK33" s="17" t="s">
        <v>85</v>
      </c>
      <c r="BL33" s="17"/>
      <c r="BM33" s="17"/>
      <c r="BN33" s="33" t="s">
        <v>85</v>
      </c>
    </row>
    <row r="34" spans="1:66" s="6" customFormat="1" x14ac:dyDescent="0.45">
      <c r="A34" s="50" t="s">
        <v>41</v>
      </c>
      <c r="B34" s="22" t="s">
        <v>85</v>
      </c>
      <c r="C34" s="16"/>
      <c r="D34" s="16"/>
      <c r="E34" s="16"/>
      <c r="F34" s="23" t="s">
        <v>85</v>
      </c>
      <c r="G34" s="18" t="s">
        <v>85</v>
      </c>
      <c r="H34" s="18"/>
      <c r="I34" s="18"/>
      <c r="J34" s="18"/>
      <c r="K34" s="18" t="s">
        <v>85</v>
      </c>
      <c r="L34" s="31" t="s">
        <v>85</v>
      </c>
      <c r="M34" s="18"/>
      <c r="N34" s="18"/>
      <c r="O34" s="18"/>
      <c r="P34" s="34"/>
      <c r="Q34" s="31" t="s">
        <v>85</v>
      </c>
      <c r="R34" s="18"/>
      <c r="S34" s="18"/>
      <c r="T34" s="18"/>
      <c r="U34" s="34"/>
      <c r="V34" s="31" t="s">
        <v>85</v>
      </c>
      <c r="W34" s="18"/>
      <c r="X34" s="18"/>
      <c r="Y34" s="18"/>
      <c r="Z34" s="34" t="s">
        <v>85</v>
      </c>
      <c r="AA34" s="31" t="s">
        <v>85</v>
      </c>
      <c r="AB34" s="18"/>
      <c r="AC34" s="18"/>
      <c r="AD34" s="18"/>
      <c r="AE34" s="34" t="s">
        <v>85</v>
      </c>
      <c r="AF34" s="31"/>
      <c r="AG34" s="18"/>
      <c r="AH34" s="18"/>
      <c r="AI34" s="18"/>
      <c r="AJ34" s="34"/>
      <c r="AK34" s="31" t="s">
        <v>85</v>
      </c>
      <c r="AL34" s="18"/>
      <c r="AM34" s="18"/>
      <c r="AN34" s="18"/>
      <c r="AO34" s="34" t="s">
        <v>85</v>
      </c>
      <c r="AP34" s="31" t="s">
        <v>85</v>
      </c>
      <c r="AQ34" s="18"/>
      <c r="AR34" s="18"/>
      <c r="AS34" s="18"/>
      <c r="AT34" s="34" t="s">
        <v>85</v>
      </c>
      <c r="AU34" s="31"/>
      <c r="AV34" s="18"/>
      <c r="AW34" s="18" t="s">
        <v>85</v>
      </c>
      <c r="AX34" s="18"/>
      <c r="AY34" s="34"/>
      <c r="AZ34" s="31" t="s">
        <v>85</v>
      </c>
      <c r="BA34" s="18"/>
      <c r="BB34" s="18"/>
      <c r="BC34" s="18"/>
      <c r="BD34" s="34"/>
      <c r="BE34" s="31" t="s">
        <v>85</v>
      </c>
      <c r="BF34" s="18"/>
      <c r="BG34" s="18"/>
      <c r="BH34" s="18"/>
      <c r="BI34" s="34" t="s">
        <v>85</v>
      </c>
      <c r="BJ34" s="31" t="s">
        <v>85</v>
      </c>
      <c r="BK34" s="18"/>
      <c r="BL34" s="18"/>
      <c r="BM34" s="18"/>
      <c r="BN34" s="34" t="s">
        <v>85</v>
      </c>
    </row>
    <row r="35" spans="1:66" s="6" customFormat="1" x14ac:dyDescent="0.45">
      <c r="A35" s="51" t="s">
        <v>42</v>
      </c>
      <c r="B35" s="24" t="s">
        <v>85</v>
      </c>
      <c r="C35" s="15"/>
      <c r="D35" s="15"/>
      <c r="E35" s="15"/>
      <c r="F35" s="25" t="s">
        <v>85</v>
      </c>
      <c r="G35" s="17" t="s">
        <v>85</v>
      </c>
      <c r="H35" s="17"/>
      <c r="I35" s="17"/>
      <c r="J35" s="17"/>
      <c r="K35" s="17" t="s">
        <v>85</v>
      </c>
      <c r="L35" s="30"/>
      <c r="M35" s="17"/>
      <c r="N35" s="17"/>
      <c r="O35" s="17"/>
      <c r="P35" s="33"/>
      <c r="Q35" s="30"/>
      <c r="R35" s="17"/>
      <c r="S35" s="17"/>
      <c r="T35" s="17"/>
      <c r="U35" s="33"/>
      <c r="V35" s="30" t="s">
        <v>85</v>
      </c>
      <c r="W35" s="17"/>
      <c r="X35" s="17"/>
      <c r="Y35" s="17"/>
      <c r="Z35" s="33" t="s">
        <v>85</v>
      </c>
      <c r="AA35" s="30" t="s">
        <v>85</v>
      </c>
      <c r="AB35" s="17"/>
      <c r="AC35" s="17"/>
      <c r="AD35" s="17"/>
      <c r="AE35" s="33" t="s">
        <v>85</v>
      </c>
      <c r="AF35" s="30"/>
      <c r="AG35" s="17"/>
      <c r="AH35" s="17"/>
      <c r="AI35" s="17"/>
      <c r="AJ35" s="33"/>
      <c r="AK35" s="30" t="s">
        <v>85</v>
      </c>
      <c r="AL35" s="17"/>
      <c r="AM35" s="17"/>
      <c r="AN35" s="17"/>
      <c r="AO35" s="33" t="s">
        <v>85</v>
      </c>
      <c r="AP35" s="30" t="s">
        <v>85</v>
      </c>
      <c r="AQ35" s="17"/>
      <c r="AR35" s="17"/>
      <c r="AS35" s="17"/>
      <c r="AT35" s="33" t="s">
        <v>85</v>
      </c>
      <c r="AU35" s="30"/>
      <c r="AV35" s="17"/>
      <c r="AW35" s="17"/>
      <c r="AX35" s="17"/>
      <c r="AY35" s="33"/>
      <c r="AZ35" s="30" t="s">
        <v>85</v>
      </c>
      <c r="BA35" s="17"/>
      <c r="BB35" s="17"/>
      <c r="BC35" s="17"/>
      <c r="BD35" s="33" t="s">
        <v>85</v>
      </c>
      <c r="BE35" s="30" t="s">
        <v>85</v>
      </c>
      <c r="BF35" s="17"/>
      <c r="BG35" s="17"/>
      <c r="BH35" s="17"/>
      <c r="BI35" s="33" t="s">
        <v>85</v>
      </c>
      <c r="BJ35" s="30" t="s">
        <v>85</v>
      </c>
      <c r="BK35" s="17"/>
      <c r="BL35" s="17"/>
      <c r="BM35" s="17"/>
      <c r="BN35" s="33" t="s">
        <v>85</v>
      </c>
    </row>
    <row r="36" spans="1:66" s="6" customFormat="1" x14ac:dyDescent="0.45">
      <c r="A36" s="50" t="s">
        <v>43</v>
      </c>
      <c r="B36" s="22" t="s">
        <v>85</v>
      </c>
      <c r="C36" s="16" t="s">
        <v>85</v>
      </c>
      <c r="D36" s="16"/>
      <c r="E36" s="16"/>
      <c r="F36" s="23"/>
      <c r="G36" s="18" t="s">
        <v>85</v>
      </c>
      <c r="H36" s="18" t="s">
        <v>85</v>
      </c>
      <c r="I36" s="18"/>
      <c r="J36" s="18"/>
      <c r="K36" s="18"/>
      <c r="L36" s="31" t="s">
        <v>85</v>
      </c>
      <c r="M36" s="18" t="s">
        <v>85</v>
      </c>
      <c r="N36" s="18"/>
      <c r="O36" s="18"/>
      <c r="P36" s="34"/>
      <c r="Q36" s="31" t="s">
        <v>85</v>
      </c>
      <c r="R36" s="18"/>
      <c r="S36" s="18"/>
      <c r="T36" s="18"/>
      <c r="U36" s="34"/>
      <c r="V36" s="31" t="s">
        <v>85</v>
      </c>
      <c r="W36" s="18"/>
      <c r="X36" s="18"/>
      <c r="Y36" s="18"/>
      <c r="Z36" s="34" t="s">
        <v>85</v>
      </c>
      <c r="AA36" s="31" t="s">
        <v>85</v>
      </c>
      <c r="AB36" s="18"/>
      <c r="AC36" s="18" t="s">
        <v>85</v>
      </c>
      <c r="AD36" s="18" t="s">
        <v>85</v>
      </c>
      <c r="AE36" s="34" t="s">
        <v>85</v>
      </c>
      <c r="AF36" s="31"/>
      <c r="AG36" s="18"/>
      <c r="AH36" s="18"/>
      <c r="AI36" s="18"/>
      <c r="AJ36" s="34"/>
      <c r="AK36" s="31" t="s">
        <v>85</v>
      </c>
      <c r="AL36" s="18"/>
      <c r="AM36" s="18" t="s">
        <v>85</v>
      </c>
      <c r="AN36" s="18" t="s">
        <v>85</v>
      </c>
      <c r="AO36" s="34" t="s">
        <v>85</v>
      </c>
      <c r="AP36" s="31" t="s">
        <v>85</v>
      </c>
      <c r="AQ36" s="18"/>
      <c r="AR36" s="18" t="s">
        <v>85</v>
      </c>
      <c r="AS36" s="18" t="s">
        <v>85</v>
      </c>
      <c r="AT36" s="34" t="s">
        <v>85</v>
      </c>
      <c r="AU36" s="31" t="s">
        <v>85</v>
      </c>
      <c r="AV36" s="18"/>
      <c r="AW36" s="18"/>
      <c r="AX36" s="18" t="s">
        <v>85</v>
      </c>
      <c r="AY36" s="34"/>
      <c r="AZ36" s="31" t="s">
        <v>85</v>
      </c>
      <c r="BA36" s="18" t="s">
        <v>85</v>
      </c>
      <c r="BB36" s="18"/>
      <c r="BC36" s="18"/>
      <c r="BD36" s="34"/>
      <c r="BE36" s="31"/>
      <c r="BF36" s="18"/>
      <c r="BG36" s="18"/>
      <c r="BH36" s="18"/>
      <c r="BI36" s="34"/>
      <c r="BJ36" s="31" t="s">
        <v>85</v>
      </c>
      <c r="BK36" s="18"/>
      <c r="BL36" s="18" t="s">
        <v>85</v>
      </c>
      <c r="BM36" s="18" t="s">
        <v>85</v>
      </c>
      <c r="BN36" s="34" t="s">
        <v>85</v>
      </c>
    </row>
    <row r="37" spans="1:66" s="6" customFormat="1" x14ac:dyDescent="0.45">
      <c r="A37" s="51" t="s">
        <v>44</v>
      </c>
      <c r="B37" s="24" t="s">
        <v>85</v>
      </c>
      <c r="C37" s="15"/>
      <c r="D37" s="15"/>
      <c r="E37" s="15"/>
      <c r="F37" s="25" t="s">
        <v>85</v>
      </c>
      <c r="G37" s="17" t="s">
        <v>85</v>
      </c>
      <c r="H37" s="17"/>
      <c r="I37" s="17"/>
      <c r="J37" s="17"/>
      <c r="K37" s="17" t="s">
        <v>85</v>
      </c>
      <c r="L37" s="30" t="s">
        <v>85</v>
      </c>
      <c r="M37" s="17"/>
      <c r="N37" s="17"/>
      <c r="O37" s="17"/>
      <c r="P37" s="33" t="s">
        <v>85</v>
      </c>
      <c r="Q37" s="30" t="s">
        <v>85</v>
      </c>
      <c r="R37" s="17"/>
      <c r="S37" s="17"/>
      <c r="T37" s="17"/>
      <c r="U37" s="33" t="s">
        <v>85</v>
      </c>
      <c r="V37" s="30" t="s">
        <v>85</v>
      </c>
      <c r="W37" s="17"/>
      <c r="X37" s="17"/>
      <c r="Y37" s="17"/>
      <c r="Z37" s="33" t="s">
        <v>85</v>
      </c>
      <c r="AA37" s="30" t="s">
        <v>85</v>
      </c>
      <c r="AB37" s="17"/>
      <c r="AC37" s="17" t="s">
        <v>85</v>
      </c>
      <c r="AD37" s="17" t="s">
        <v>85</v>
      </c>
      <c r="AE37" s="33" t="s">
        <v>85</v>
      </c>
      <c r="AF37" s="30" t="s">
        <v>85</v>
      </c>
      <c r="AG37" s="17"/>
      <c r="AH37" s="17"/>
      <c r="AI37" s="17"/>
      <c r="AJ37" s="33" t="s">
        <v>85</v>
      </c>
      <c r="AK37" s="30" t="s">
        <v>85</v>
      </c>
      <c r="AL37" s="17"/>
      <c r="AM37" s="17" t="s">
        <v>85</v>
      </c>
      <c r="AN37" s="17" t="s">
        <v>85</v>
      </c>
      <c r="AO37" s="33" t="s">
        <v>85</v>
      </c>
      <c r="AP37" s="30" t="s">
        <v>85</v>
      </c>
      <c r="AQ37" s="17"/>
      <c r="AR37" s="17" t="s">
        <v>85</v>
      </c>
      <c r="AS37" s="17" t="s">
        <v>85</v>
      </c>
      <c r="AT37" s="33" t="s">
        <v>85</v>
      </c>
      <c r="AU37" s="30" t="s">
        <v>85</v>
      </c>
      <c r="AV37" s="17"/>
      <c r="AW37" s="17" t="s">
        <v>85</v>
      </c>
      <c r="AX37" s="17" t="s">
        <v>85</v>
      </c>
      <c r="AY37" s="33" t="s">
        <v>85</v>
      </c>
      <c r="AZ37" s="30" t="s">
        <v>85</v>
      </c>
      <c r="BA37" s="17"/>
      <c r="BB37" s="17" t="s">
        <v>85</v>
      </c>
      <c r="BC37" s="17" t="s">
        <v>85</v>
      </c>
      <c r="BD37" s="33" t="s">
        <v>85</v>
      </c>
      <c r="BE37" s="30" t="s">
        <v>85</v>
      </c>
      <c r="BF37" s="17"/>
      <c r="BG37" s="17" t="s">
        <v>85</v>
      </c>
      <c r="BH37" s="17" t="s">
        <v>85</v>
      </c>
      <c r="BI37" s="33" t="s">
        <v>85</v>
      </c>
      <c r="BJ37" s="30" t="s">
        <v>85</v>
      </c>
      <c r="BK37" s="17"/>
      <c r="BL37" s="17" t="s">
        <v>85</v>
      </c>
      <c r="BM37" s="17" t="s">
        <v>85</v>
      </c>
      <c r="BN37" s="33" t="s">
        <v>85</v>
      </c>
    </row>
    <row r="38" spans="1:66" s="6" customFormat="1" x14ac:dyDescent="0.45">
      <c r="A38" s="50" t="s">
        <v>45</v>
      </c>
      <c r="B38" s="22"/>
      <c r="C38" s="16"/>
      <c r="D38" s="16"/>
      <c r="E38" s="16"/>
      <c r="F38" s="23"/>
      <c r="G38" s="18"/>
      <c r="H38" s="18"/>
      <c r="I38" s="18"/>
      <c r="J38" s="18"/>
      <c r="K38" s="18"/>
      <c r="L38" s="31"/>
      <c r="M38" s="18"/>
      <c r="N38" s="18"/>
      <c r="O38" s="18"/>
      <c r="P38" s="34"/>
      <c r="Q38" s="31"/>
      <c r="R38" s="18"/>
      <c r="S38" s="18"/>
      <c r="T38" s="18"/>
      <c r="U38" s="34"/>
      <c r="V38" s="31"/>
      <c r="W38" s="18"/>
      <c r="X38" s="18"/>
      <c r="Y38" s="18"/>
      <c r="Z38" s="34"/>
      <c r="AA38" s="31"/>
      <c r="AB38" s="18"/>
      <c r="AC38" s="18"/>
      <c r="AD38" s="18"/>
      <c r="AE38" s="34"/>
      <c r="AF38" s="31"/>
      <c r="AG38" s="18"/>
      <c r="AH38" s="18"/>
      <c r="AI38" s="18"/>
      <c r="AJ38" s="34"/>
      <c r="AK38" s="31"/>
      <c r="AL38" s="18"/>
      <c r="AM38" s="18"/>
      <c r="AN38" s="18"/>
      <c r="AO38" s="34"/>
      <c r="AP38" s="31"/>
      <c r="AQ38" s="18"/>
      <c r="AR38" s="18"/>
      <c r="AS38" s="18"/>
      <c r="AT38" s="34"/>
      <c r="AU38" s="31"/>
      <c r="AV38" s="18"/>
      <c r="AW38" s="18"/>
      <c r="AX38" s="18"/>
      <c r="AY38" s="34"/>
      <c r="AZ38" s="31"/>
      <c r="BA38" s="18"/>
      <c r="BB38" s="18"/>
      <c r="BC38" s="18"/>
      <c r="BD38" s="34"/>
      <c r="BE38" s="31"/>
      <c r="BF38" s="18"/>
      <c r="BG38" s="18"/>
      <c r="BH38" s="18"/>
      <c r="BI38" s="34"/>
      <c r="BJ38" s="31"/>
      <c r="BK38" s="18"/>
      <c r="BL38" s="18"/>
      <c r="BM38" s="18"/>
      <c r="BN38" s="34"/>
    </row>
    <row r="39" spans="1:66" s="6" customFormat="1" x14ac:dyDescent="0.45">
      <c r="A39" s="51" t="s">
        <v>46</v>
      </c>
      <c r="B39" s="24"/>
      <c r="C39" s="15"/>
      <c r="D39" s="15"/>
      <c r="E39" s="15"/>
      <c r="F39" s="25"/>
      <c r="G39" s="17"/>
      <c r="H39" s="17"/>
      <c r="I39" s="17"/>
      <c r="J39" s="17"/>
      <c r="K39" s="17"/>
      <c r="L39" s="30"/>
      <c r="M39" s="17"/>
      <c r="N39" s="17"/>
      <c r="O39" s="17"/>
      <c r="P39" s="33"/>
      <c r="Q39" s="30"/>
      <c r="R39" s="17"/>
      <c r="S39" s="17"/>
      <c r="T39" s="17"/>
      <c r="U39" s="33"/>
      <c r="V39" s="30"/>
      <c r="W39" s="17"/>
      <c r="X39" s="17"/>
      <c r="Y39" s="17"/>
      <c r="Z39" s="33"/>
      <c r="AA39" s="30"/>
      <c r="AB39" s="17"/>
      <c r="AC39" s="17"/>
      <c r="AD39" s="17"/>
      <c r="AE39" s="33"/>
      <c r="AF39" s="30"/>
      <c r="AG39" s="17"/>
      <c r="AH39" s="17"/>
      <c r="AI39" s="17"/>
      <c r="AJ39" s="33"/>
      <c r="AK39" s="30"/>
      <c r="AL39" s="17"/>
      <c r="AM39" s="17"/>
      <c r="AN39" s="17"/>
      <c r="AO39" s="33"/>
      <c r="AP39" s="30"/>
      <c r="AQ39" s="17"/>
      <c r="AR39" s="17"/>
      <c r="AS39" s="17"/>
      <c r="AT39" s="33"/>
      <c r="AU39" s="30"/>
      <c r="AV39" s="17"/>
      <c r="AW39" s="17"/>
      <c r="AX39" s="17"/>
      <c r="AY39" s="33"/>
      <c r="AZ39" s="30"/>
      <c r="BA39" s="17"/>
      <c r="BB39" s="17"/>
      <c r="BC39" s="17"/>
      <c r="BD39" s="33"/>
      <c r="BE39" s="30"/>
      <c r="BF39" s="17"/>
      <c r="BG39" s="17"/>
      <c r="BH39" s="17"/>
      <c r="BI39" s="33"/>
      <c r="BJ39" s="30"/>
      <c r="BK39" s="17"/>
      <c r="BL39" s="17"/>
      <c r="BM39" s="17"/>
      <c r="BN39" s="33"/>
    </row>
    <row r="40" spans="1:66" s="6" customFormat="1" x14ac:dyDescent="0.45">
      <c r="A40" s="50" t="s">
        <v>47</v>
      </c>
      <c r="B40" s="22" t="s">
        <v>85</v>
      </c>
      <c r="C40" s="16"/>
      <c r="D40" s="16"/>
      <c r="E40" s="16"/>
      <c r="F40" s="23"/>
      <c r="G40" s="18" t="s">
        <v>85</v>
      </c>
      <c r="H40" s="18"/>
      <c r="I40" s="18"/>
      <c r="J40" s="18"/>
      <c r="K40" s="18"/>
      <c r="L40" s="31"/>
      <c r="M40" s="18"/>
      <c r="N40" s="18"/>
      <c r="O40" s="18"/>
      <c r="P40" s="34"/>
      <c r="Q40" s="31"/>
      <c r="R40" s="18"/>
      <c r="S40" s="18"/>
      <c r="T40" s="18"/>
      <c r="U40" s="34"/>
      <c r="V40" s="31"/>
      <c r="W40" s="18"/>
      <c r="X40" s="18"/>
      <c r="Y40" s="18"/>
      <c r="Z40" s="34"/>
      <c r="AA40" s="31"/>
      <c r="AB40" s="18"/>
      <c r="AC40" s="18"/>
      <c r="AD40" s="18"/>
      <c r="AE40" s="34"/>
      <c r="AF40" s="31"/>
      <c r="AG40" s="18"/>
      <c r="AH40" s="18"/>
      <c r="AI40" s="18"/>
      <c r="AJ40" s="34"/>
      <c r="AK40" s="31"/>
      <c r="AL40" s="18"/>
      <c r="AM40" s="18"/>
      <c r="AN40" s="18"/>
      <c r="AO40" s="34"/>
      <c r="AP40" s="31"/>
      <c r="AQ40" s="18"/>
      <c r="AR40" s="18"/>
      <c r="AS40" s="18"/>
      <c r="AT40" s="34"/>
      <c r="AU40" s="31"/>
      <c r="AV40" s="18"/>
      <c r="AW40" s="18"/>
      <c r="AX40" s="18"/>
      <c r="AY40" s="34"/>
      <c r="AZ40" s="31"/>
      <c r="BA40" s="18"/>
      <c r="BB40" s="18"/>
      <c r="BC40" s="18"/>
      <c r="BD40" s="34"/>
      <c r="BE40" s="31"/>
      <c r="BF40" s="18"/>
      <c r="BG40" s="18"/>
      <c r="BH40" s="18"/>
      <c r="BI40" s="34"/>
      <c r="BJ40" s="31"/>
      <c r="BK40" s="18"/>
      <c r="BL40" s="18"/>
      <c r="BM40" s="18"/>
      <c r="BN40" s="34"/>
    </row>
    <row r="41" spans="1:66" s="6" customFormat="1" x14ac:dyDescent="0.45">
      <c r="A41" s="51" t="s">
        <v>48</v>
      </c>
      <c r="B41" s="24" t="s">
        <v>85</v>
      </c>
      <c r="C41" s="15" t="s">
        <v>85</v>
      </c>
      <c r="D41" s="15"/>
      <c r="E41" s="15"/>
      <c r="F41" s="25"/>
      <c r="G41" s="17" t="s">
        <v>85</v>
      </c>
      <c r="H41" s="17" t="s">
        <v>85</v>
      </c>
      <c r="I41" s="17"/>
      <c r="J41" s="17"/>
      <c r="K41" s="17"/>
      <c r="L41" s="30"/>
      <c r="M41" s="17"/>
      <c r="N41" s="17"/>
      <c r="O41" s="17"/>
      <c r="P41" s="33"/>
      <c r="Q41" s="30"/>
      <c r="R41" s="17"/>
      <c r="S41" s="17"/>
      <c r="T41" s="17"/>
      <c r="U41" s="33"/>
      <c r="V41" s="30" t="s">
        <v>85</v>
      </c>
      <c r="W41" s="17"/>
      <c r="X41" s="17"/>
      <c r="Y41" s="17" t="s">
        <v>85</v>
      </c>
      <c r="Z41" s="33" t="s">
        <v>85</v>
      </c>
      <c r="AA41" s="30" t="s">
        <v>85</v>
      </c>
      <c r="AB41" s="17"/>
      <c r="AC41" s="17"/>
      <c r="AD41" s="17" t="s">
        <v>85</v>
      </c>
      <c r="AE41" s="33"/>
      <c r="AF41" s="30"/>
      <c r="AG41" s="17"/>
      <c r="AH41" s="17"/>
      <c r="AI41" s="17"/>
      <c r="AJ41" s="33"/>
      <c r="AK41" s="30" t="s">
        <v>85</v>
      </c>
      <c r="AL41" s="17"/>
      <c r="AM41" s="17"/>
      <c r="AN41" s="17" t="s">
        <v>85</v>
      </c>
      <c r="AO41" s="33" t="s">
        <v>85</v>
      </c>
      <c r="AP41" s="30" t="s">
        <v>85</v>
      </c>
      <c r="AQ41" s="17"/>
      <c r="AR41" s="17"/>
      <c r="AS41" s="17" t="s">
        <v>85</v>
      </c>
      <c r="AT41" s="33"/>
      <c r="AU41" s="30"/>
      <c r="AV41" s="17"/>
      <c r="AW41" s="17"/>
      <c r="AX41" s="17"/>
      <c r="AY41" s="33"/>
      <c r="AZ41" s="30"/>
      <c r="BA41" s="17"/>
      <c r="BB41" s="17"/>
      <c r="BC41" s="17"/>
      <c r="BD41" s="33"/>
      <c r="BE41" s="30"/>
      <c r="BF41" s="17"/>
      <c r="BG41" s="17"/>
      <c r="BH41" s="17"/>
      <c r="BI41" s="33"/>
      <c r="BJ41" s="30" t="s">
        <v>85</v>
      </c>
      <c r="BK41" s="17"/>
      <c r="BL41" s="17"/>
      <c r="BM41" s="17"/>
      <c r="BN41" s="33" t="s">
        <v>85</v>
      </c>
    </row>
    <row r="42" spans="1:66" s="6" customFormat="1" x14ac:dyDescent="0.45">
      <c r="A42" s="50" t="s">
        <v>49</v>
      </c>
      <c r="B42" s="22" t="s">
        <v>85</v>
      </c>
      <c r="C42" s="16" t="s">
        <v>85</v>
      </c>
      <c r="D42" s="16"/>
      <c r="E42" s="16"/>
      <c r="F42" s="23"/>
      <c r="G42" s="18" t="s">
        <v>85</v>
      </c>
      <c r="H42" s="18" t="s">
        <v>85</v>
      </c>
      <c r="I42" s="18"/>
      <c r="J42" s="18"/>
      <c r="K42" s="18"/>
      <c r="L42" s="31"/>
      <c r="M42" s="18"/>
      <c r="N42" s="18"/>
      <c r="O42" s="18"/>
      <c r="P42" s="34"/>
      <c r="Q42" s="31"/>
      <c r="R42" s="18"/>
      <c r="S42" s="18"/>
      <c r="T42" s="18"/>
      <c r="U42" s="34"/>
      <c r="V42" s="31" t="s">
        <v>85</v>
      </c>
      <c r="W42" s="18"/>
      <c r="X42" s="18"/>
      <c r="Y42" s="18"/>
      <c r="Z42" s="34"/>
      <c r="AA42" s="31" t="s">
        <v>85</v>
      </c>
      <c r="AB42" s="18"/>
      <c r="AC42" s="18"/>
      <c r="AD42" s="18"/>
      <c r="AE42" s="34"/>
      <c r="AF42" s="31" t="s">
        <v>85</v>
      </c>
      <c r="AG42" s="18"/>
      <c r="AH42" s="18"/>
      <c r="AI42" s="18"/>
      <c r="AJ42" s="34"/>
      <c r="AK42" s="31" t="s">
        <v>85</v>
      </c>
      <c r="AL42" s="18"/>
      <c r="AM42" s="18"/>
      <c r="AN42" s="18"/>
      <c r="AO42" s="34"/>
      <c r="AP42" s="31"/>
      <c r="AQ42" s="18"/>
      <c r="AR42" s="18"/>
      <c r="AS42" s="18"/>
      <c r="AT42" s="34"/>
      <c r="AU42" s="31"/>
      <c r="AV42" s="18"/>
      <c r="AW42" s="18"/>
      <c r="AX42" s="18"/>
      <c r="AY42" s="34"/>
      <c r="AZ42" s="31"/>
      <c r="BA42" s="18"/>
      <c r="BB42" s="18"/>
      <c r="BC42" s="18"/>
      <c r="BD42" s="34"/>
      <c r="BE42" s="31"/>
      <c r="BF42" s="18"/>
      <c r="BG42" s="18"/>
      <c r="BH42" s="18"/>
      <c r="BI42" s="34"/>
      <c r="BJ42" s="31" t="s">
        <v>85</v>
      </c>
      <c r="BK42" s="18"/>
      <c r="BL42" s="18"/>
      <c r="BM42" s="18"/>
      <c r="BN42" s="34"/>
    </row>
    <row r="43" spans="1:66" s="6" customFormat="1" x14ac:dyDescent="0.45">
      <c r="A43" s="51" t="s">
        <v>50</v>
      </c>
      <c r="B43" s="24" t="s">
        <v>85</v>
      </c>
      <c r="C43" s="15" t="s">
        <v>85</v>
      </c>
      <c r="D43" s="15"/>
      <c r="E43" s="15"/>
      <c r="F43" s="25"/>
      <c r="G43" s="17" t="s">
        <v>85</v>
      </c>
      <c r="H43" s="17" t="s">
        <v>85</v>
      </c>
      <c r="I43" s="17"/>
      <c r="J43" s="17"/>
      <c r="K43" s="17"/>
      <c r="L43" s="30" t="s">
        <v>85</v>
      </c>
      <c r="M43" s="17"/>
      <c r="N43" s="17"/>
      <c r="O43" s="17"/>
      <c r="P43" s="33" t="s">
        <v>85</v>
      </c>
      <c r="Q43" s="30" t="s">
        <v>85</v>
      </c>
      <c r="R43" s="17"/>
      <c r="S43" s="17"/>
      <c r="T43" s="17"/>
      <c r="U43" s="33" t="s">
        <v>85</v>
      </c>
      <c r="V43" s="30" t="s">
        <v>85</v>
      </c>
      <c r="W43" s="17"/>
      <c r="X43" s="17"/>
      <c r="Y43" s="17"/>
      <c r="Z43" s="33" t="s">
        <v>85</v>
      </c>
      <c r="AA43" s="30" t="s">
        <v>85</v>
      </c>
      <c r="AB43" s="17"/>
      <c r="AC43" s="17"/>
      <c r="AD43" s="17" t="s">
        <v>85</v>
      </c>
      <c r="AE43" s="33"/>
      <c r="AF43" s="30" t="s">
        <v>85</v>
      </c>
      <c r="AG43" s="17"/>
      <c r="AH43" s="17"/>
      <c r="AI43" s="17"/>
      <c r="AJ43" s="33" t="s">
        <v>85</v>
      </c>
      <c r="AK43" s="30" t="s">
        <v>85</v>
      </c>
      <c r="AL43" s="17"/>
      <c r="AM43" s="17"/>
      <c r="AN43" s="17"/>
      <c r="AO43" s="33" t="s">
        <v>85</v>
      </c>
      <c r="AP43" s="30" t="s">
        <v>85</v>
      </c>
      <c r="AQ43" s="17"/>
      <c r="AR43" s="17"/>
      <c r="AS43" s="17" t="s">
        <v>85</v>
      </c>
      <c r="AT43" s="33" t="s">
        <v>85</v>
      </c>
      <c r="AU43" s="30" t="s">
        <v>85</v>
      </c>
      <c r="AV43" s="17"/>
      <c r="AW43" s="17"/>
      <c r="AX43" s="17" t="s">
        <v>85</v>
      </c>
      <c r="AY43" s="33"/>
      <c r="AZ43" s="30" t="s">
        <v>85</v>
      </c>
      <c r="BA43" s="17" t="s">
        <v>85</v>
      </c>
      <c r="BB43" s="17"/>
      <c r="BC43" s="17"/>
      <c r="BD43" s="33"/>
      <c r="BE43" s="30"/>
      <c r="BF43" s="17"/>
      <c r="BG43" s="17"/>
      <c r="BH43" s="17"/>
      <c r="BI43" s="33"/>
      <c r="BJ43" s="30" t="s">
        <v>85</v>
      </c>
      <c r="BK43" s="17"/>
      <c r="BL43" s="17"/>
      <c r="BM43" s="17" t="s">
        <v>85</v>
      </c>
      <c r="BN43" s="33" t="s">
        <v>85</v>
      </c>
    </row>
    <row r="44" spans="1:66" s="6" customFormat="1" x14ac:dyDescent="0.45">
      <c r="A44" s="50" t="s">
        <v>51</v>
      </c>
      <c r="B44" s="22" t="s">
        <v>85</v>
      </c>
      <c r="C44" s="16" t="s">
        <v>85</v>
      </c>
      <c r="D44" s="16"/>
      <c r="E44" s="16"/>
      <c r="F44" s="23"/>
      <c r="G44" s="18" t="s">
        <v>85</v>
      </c>
      <c r="H44" s="18" t="s">
        <v>85</v>
      </c>
      <c r="I44" s="18"/>
      <c r="J44" s="18"/>
      <c r="K44" s="18"/>
      <c r="L44" s="31"/>
      <c r="M44" s="18"/>
      <c r="N44" s="18"/>
      <c r="O44" s="18"/>
      <c r="P44" s="34"/>
      <c r="Q44" s="31" t="s">
        <v>85</v>
      </c>
      <c r="R44" s="18"/>
      <c r="S44" s="18"/>
      <c r="T44" s="18"/>
      <c r="U44" s="34" t="s">
        <v>85</v>
      </c>
      <c r="V44" s="31" t="s">
        <v>85</v>
      </c>
      <c r="W44" s="18"/>
      <c r="X44" s="18"/>
      <c r="Y44" s="18"/>
      <c r="Z44" s="34" t="s">
        <v>85</v>
      </c>
      <c r="AA44" s="31" t="s">
        <v>85</v>
      </c>
      <c r="AB44" s="18"/>
      <c r="AC44" s="18"/>
      <c r="AD44" s="18"/>
      <c r="AE44" s="34" t="s">
        <v>85</v>
      </c>
      <c r="AF44" s="31"/>
      <c r="AG44" s="18"/>
      <c r="AH44" s="18"/>
      <c r="AI44" s="18"/>
      <c r="AJ44" s="34"/>
      <c r="AK44" s="31" t="s">
        <v>85</v>
      </c>
      <c r="AL44" s="18"/>
      <c r="AM44" s="18"/>
      <c r="AN44" s="18"/>
      <c r="AO44" s="34" t="s">
        <v>85</v>
      </c>
      <c r="AP44" s="31" t="s">
        <v>85</v>
      </c>
      <c r="AQ44" s="18"/>
      <c r="AR44" s="18"/>
      <c r="AS44" s="18"/>
      <c r="AT44" s="34" t="s">
        <v>85</v>
      </c>
      <c r="AU44" s="31"/>
      <c r="AV44" s="18"/>
      <c r="AW44" s="18"/>
      <c r="AX44" s="18"/>
      <c r="AY44" s="34"/>
      <c r="AZ44" s="31" t="s">
        <v>85</v>
      </c>
      <c r="BA44" s="18"/>
      <c r="BB44" s="18"/>
      <c r="BC44" s="18"/>
      <c r="BD44" s="34"/>
      <c r="BE44" s="31"/>
      <c r="BF44" s="18"/>
      <c r="BG44" s="18"/>
      <c r="BH44" s="18"/>
      <c r="BI44" s="34"/>
      <c r="BJ44" s="31" t="s">
        <v>85</v>
      </c>
      <c r="BK44" s="18"/>
      <c r="BL44" s="18"/>
      <c r="BM44" s="18"/>
      <c r="BN44" s="34" t="s">
        <v>85</v>
      </c>
    </row>
    <row r="45" spans="1:66" s="6" customFormat="1" x14ac:dyDescent="0.45">
      <c r="A45" s="51" t="s">
        <v>52</v>
      </c>
      <c r="B45" s="24" t="s">
        <v>85</v>
      </c>
      <c r="C45" s="15"/>
      <c r="D45" s="15"/>
      <c r="E45" s="15"/>
      <c r="F45" s="25"/>
      <c r="G45" s="17" t="s">
        <v>85</v>
      </c>
      <c r="H45" s="17"/>
      <c r="I45" s="17"/>
      <c r="J45" s="17"/>
      <c r="K45" s="17"/>
      <c r="L45" s="30" t="s">
        <v>85</v>
      </c>
      <c r="M45" s="17"/>
      <c r="N45" s="17"/>
      <c r="O45" s="17"/>
      <c r="P45" s="33"/>
      <c r="Q45" s="30" t="s">
        <v>85</v>
      </c>
      <c r="R45" s="17"/>
      <c r="S45" s="17"/>
      <c r="T45" s="17"/>
      <c r="U45" s="33"/>
      <c r="V45" s="30"/>
      <c r="W45" s="17"/>
      <c r="X45" s="17"/>
      <c r="Y45" s="17"/>
      <c r="Z45" s="33"/>
      <c r="AA45" s="30" t="s">
        <v>85</v>
      </c>
      <c r="AB45" s="17"/>
      <c r="AC45" s="17"/>
      <c r="AD45" s="17"/>
      <c r="AE45" s="33"/>
      <c r="AF45" s="30"/>
      <c r="AG45" s="17"/>
      <c r="AH45" s="17"/>
      <c r="AI45" s="17"/>
      <c r="AJ45" s="33"/>
      <c r="AK45" s="30" t="s">
        <v>85</v>
      </c>
      <c r="AL45" s="17"/>
      <c r="AM45" s="17"/>
      <c r="AN45" s="17"/>
      <c r="AO45" s="33"/>
      <c r="AP45" s="30" t="s">
        <v>85</v>
      </c>
      <c r="AQ45" s="17"/>
      <c r="AR45" s="17"/>
      <c r="AS45" s="17"/>
      <c r="AT45" s="33"/>
      <c r="AU45" s="30"/>
      <c r="AV45" s="17"/>
      <c r="AW45" s="17"/>
      <c r="AX45" s="17"/>
      <c r="AY45" s="33"/>
      <c r="AZ45" s="30" t="s">
        <v>85</v>
      </c>
      <c r="BA45" s="17"/>
      <c r="BB45" s="17"/>
      <c r="BC45" s="17"/>
      <c r="BD45" s="33"/>
      <c r="BE45" s="30"/>
      <c r="BF45" s="17"/>
      <c r="BG45" s="17"/>
      <c r="BH45" s="17"/>
      <c r="BI45" s="33"/>
      <c r="BJ45" s="30" t="s">
        <v>85</v>
      </c>
      <c r="BK45" s="17"/>
      <c r="BL45" s="17"/>
      <c r="BM45" s="17"/>
      <c r="BN45" s="33"/>
    </row>
    <row r="46" spans="1:66" s="6" customFormat="1" x14ac:dyDescent="0.45">
      <c r="A46" s="50" t="s">
        <v>53</v>
      </c>
      <c r="B46" s="22"/>
      <c r="C46" s="16"/>
      <c r="D46" s="16"/>
      <c r="E46" s="16"/>
      <c r="F46" s="23"/>
      <c r="G46" s="18"/>
      <c r="H46" s="18"/>
      <c r="I46" s="18"/>
      <c r="J46" s="18"/>
      <c r="K46" s="18"/>
      <c r="L46" s="31"/>
      <c r="M46" s="18"/>
      <c r="N46" s="18"/>
      <c r="O46" s="18"/>
      <c r="P46" s="34"/>
      <c r="Q46" s="31" t="s">
        <v>85</v>
      </c>
      <c r="R46" s="18"/>
      <c r="S46" s="18" t="s">
        <v>85</v>
      </c>
      <c r="T46" s="18"/>
      <c r="U46" s="34" t="s">
        <v>85</v>
      </c>
      <c r="V46" s="31" t="s">
        <v>85</v>
      </c>
      <c r="W46" s="18"/>
      <c r="X46" s="18" t="s">
        <v>85</v>
      </c>
      <c r="Y46" s="18"/>
      <c r="Z46" s="34"/>
      <c r="AA46" s="31" t="s">
        <v>85</v>
      </c>
      <c r="AB46" s="18"/>
      <c r="AC46" s="18" t="s">
        <v>85</v>
      </c>
      <c r="AD46" s="18" t="s">
        <v>85</v>
      </c>
      <c r="AE46" s="34"/>
      <c r="AF46" s="31"/>
      <c r="AG46" s="18"/>
      <c r="AH46" s="18"/>
      <c r="AI46" s="18"/>
      <c r="AJ46" s="34"/>
      <c r="AK46" s="31"/>
      <c r="AL46" s="18"/>
      <c r="AM46" s="18"/>
      <c r="AN46" s="18"/>
      <c r="AO46" s="34"/>
      <c r="AP46" s="31"/>
      <c r="AQ46" s="18"/>
      <c r="AR46" s="18"/>
      <c r="AS46" s="18"/>
      <c r="AT46" s="34"/>
      <c r="AU46" s="31"/>
      <c r="AV46" s="18"/>
      <c r="AW46" s="18"/>
      <c r="AX46" s="18"/>
      <c r="AY46" s="34"/>
      <c r="AZ46" s="31"/>
      <c r="BA46" s="18"/>
      <c r="BB46" s="18"/>
      <c r="BC46" s="18"/>
      <c r="BD46" s="34"/>
      <c r="BE46" s="31"/>
      <c r="BF46" s="18"/>
      <c r="BG46" s="18"/>
      <c r="BH46" s="18"/>
      <c r="BI46" s="34"/>
      <c r="BJ46" s="31" t="s">
        <v>85</v>
      </c>
      <c r="BK46" s="18"/>
      <c r="BL46" s="18" t="s">
        <v>85</v>
      </c>
      <c r="BM46" s="18" t="s">
        <v>85</v>
      </c>
      <c r="BN46" s="34"/>
    </row>
    <row r="47" spans="1:66" s="6" customFormat="1" x14ac:dyDescent="0.45">
      <c r="A47" s="51" t="s">
        <v>54</v>
      </c>
      <c r="B47" s="24" t="s">
        <v>85</v>
      </c>
      <c r="C47" s="15" t="s">
        <v>85</v>
      </c>
      <c r="D47" s="15"/>
      <c r="E47" s="15"/>
      <c r="F47" s="25"/>
      <c r="G47" s="17" t="s">
        <v>85</v>
      </c>
      <c r="H47" s="17" t="s">
        <v>85</v>
      </c>
      <c r="I47" s="17"/>
      <c r="J47" s="17"/>
      <c r="K47" s="17"/>
      <c r="L47" s="30"/>
      <c r="M47" s="17"/>
      <c r="N47" s="17"/>
      <c r="O47" s="17"/>
      <c r="P47" s="33"/>
      <c r="Q47" s="30" t="s">
        <v>85</v>
      </c>
      <c r="R47" s="17"/>
      <c r="S47" s="17"/>
      <c r="T47" s="17" t="s">
        <v>85</v>
      </c>
      <c r="U47" s="33"/>
      <c r="V47" s="30" t="s">
        <v>85</v>
      </c>
      <c r="W47" s="17"/>
      <c r="X47" s="17"/>
      <c r="Y47" s="17" t="s">
        <v>85</v>
      </c>
      <c r="Z47" s="33"/>
      <c r="AA47" s="30" t="s">
        <v>85</v>
      </c>
      <c r="AB47" s="17"/>
      <c r="AC47" s="17"/>
      <c r="AD47" s="17" t="s">
        <v>85</v>
      </c>
      <c r="AE47" s="33"/>
      <c r="AF47" s="30" t="s">
        <v>85</v>
      </c>
      <c r="AG47" s="17"/>
      <c r="AH47" s="17"/>
      <c r="AI47" s="17" t="s">
        <v>85</v>
      </c>
      <c r="AJ47" s="33"/>
      <c r="AK47" s="30" t="s">
        <v>85</v>
      </c>
      <c r="AL47" s="17"/>
      <c r="AM47" s="17"/>
      <c r="AN47" s="17" t="s">
        <v>85</v>
      </c>
      <c r="AO47" s="33"/>
      <c r="AP47" s="30"/>
      <c r="AQ47" s="17"/>
      <c r="AR47" s="17"/>
      <c r="AS47" s="17"/>
      <c r="AT47" s="33"/>
      <c r="AU47" s="30"/>
      <c r="AV47" s="17"/>
      <c r="AW47" s="17"/>
      <c r="AX47" s="17"/>
      <c r="AY47" s="33"/>
      <c r="AZ47" s="30"/>
      <c r="BA47" s="17"/>
      <c r="BB47" s="17"/>
      <c r="BC47" s="17"/>
      <c r="BD47" s="33"/>
      <c r="BE47" s="30"/>
      <c r="BF47" s="17"/>
      <c r="BG47" s="17"/>
      <c r="BH47" s="17"/>
      <c r="BI47" s="33"/>
      <c r="BJ47" s="30" t="s">
        <v>85</v>
      </c>
      <c r="BK47" s="17"/>
      <c r="BL47" s="17"/>
      <c r="BM47" s="17" t="s">
        <v>85</v>
      </c>
      <c r="BN47" s="33"/>
    </row>
    <row r="48" spans="1:66" s="6" customFormat="1" x14ac:dyDescent="0.45">
      <c r="A48" s="50" t="s">
        <v>55</v>
      </c>
      <c r="B48" s="22"/>
      <c r="C48" s="16"/>
      <c r="D48" s="16"/>
      <c r="E48" s="16"/>
      <c r="F48" s="23"/>
      <c r="G48" s="18"/>
      <c r="H48" s="18"/>
      <c r="I48" s="18"/>
      <c r="J48" s="18"/>
      <c r="K48" s="18"/>
      <c r="L48" s="31"/>
      <c r="M48" s="18"/>
      <c r="N48" s="18"/>
      <c r="O48" s="18"/>
      <c r="P48" s="34"/>
      <c r="Q48" s="31"/>
      <c r="R48" s="18"/>
      <c r="S48" s="18"/>
      <c r="T48" s="18"/>
      <c r="U48" s="34"/>
      <c r="V48" s="31"/>
      <c r="W48" s="18"/>
      <c r="X48" s="18"/>
      <c r="Y48" s="18"/>
      <c r="Z48" s="34"/>
      <c r="AA48" s="31"/>
      <c r="AB48" s="18"/>
      <c r="AC48" s="18"/>
      <c r="AD48" s="18"/>
      <c r="AE48" s="34"/>
      <c r="AF48" s="31"/>
      <c r="AG48" s="18"/>
      <c r="AH48" s="18"/>
      <c r="AI48" s="18"/>
      <c r="AJ48" s="34"/>
      <c r="AK48" s="31"/>
      <c r="AL48" s="18"/>
      <c r="AM48" s="18"/>
      <c r="AN48" s="18"/>
      <c r="AO48" s="34"/>
      <c r="AP48" s="31"/>
      <c r="AQ48" s="18"/>
      <c r="AR48" s="18"/>
      <c r="AS48" s="18"/>
      <c r="AT48" s="34"/>
      <c r="AU48" s="31"/>
      <c r="AV48" s="18"/>
      <c r="AW48" s="18"/>
      <c r="AX48" s="18"/>
      <c r="AY48" s="34"/>
      <c r="AZ48" s="31"/>
      <c r="BA48" s="18"/>
      <c r="BB48" s="18"/>
      <c r="BC48" s="18"/>
      <c r="BD48" s="34"/>
      <c r="BE48" s="31"/>
      <c r="BF48" s="18"/>
      <c r="BG48" s="18"/>
      <c r="BH48" s="18"/>
      <c r="BI48" s="34"/>
      <c r="BJ48" s="31"/>
      <c r="BK48" s="18"/>
      <c r="BL48" s="18"/>
      <c r="BM48" s="18"/>
      <c r="BN48" s="34"/>
    </row>
    <row r="49" spans="1:66" s="6" customFormat="1" x14ac:dyDescent="0.45">
      <c r="A49" s="51" t="s">
        <v>56</v>
      </c>
      <c r="B49" s="24" t="s">
        <v>85</v>
      </c>
      <c r="C49" s="15" t="s">
        <v>85</v>
      </c>
      <c r="D49" s="15"/>
      <c r="E49" s="15"/>
      <c r="F49" s="25"/>
      <c r="G49" s="17" t="s">
        <v>85</v>
      </c>
      <c r="H49" s="17" t="s">
        <v>85</v>
      </c>
      <c r="I49" s="17"/>
      <c r="J49" s="17"/>
      <c r="K49" s="17"/>
      <c r="L49" s="30"/>
      <c r="M49" s="17"/>
      <c r="N49" s="17"/>
      <c r="O49" s="17"/>
      <c r="P49" s="33"/>
      <c r="Q49" s="30"/>
      <c r="R49" s="17"/>
      <c r="S49" s="17"/>
      <c r="T49" s="17"/>
      <c r="U49" s="33"/>
      <c r="V49" s="30" t="s">
        <v>85</v>
      </c>
      <c r="W49" s="17" t="s">
        <v>85</v>
      </c>
      <c r="X49" s="17"/>
      <c r="Y49" s="17"/>
      <c r="Z49" s="33"/>
      <c r="AA49" s="30" t="s">
        <v>85</v>
      </c>
      <c r="AB49" s="17"/>
      <c r="AC49" s="17"/>
      <c r="AD49" s="17" t="s">
        <v>85</v>
      </c>
      <c r="AE49" s="33"/>
      <c r="AF49" s="30" t="s">
        <v>85</v>
      </c>
      <c r="AG49" s="17" t="s">
        <v>85</v>
      </c>
      <c r="AH49" s="17"/>
      <c r="AI49" s="17"/>
      <c r="AJ49" s="33"/>
      <c r="AK49" s="30" t="s">
        <v>85</v>
      </c>
      <c r="AL49" s="17" t="s">
        <v>85</v>
      </c>
      <c r="AM49" s="17"/>
      <c r="AN49" s="17"/>
      <c r="AO49" s="33"/>
      <c r="AP49" s="30"/>
      <c r="AQ49" s="17"/>
      <c r="AR49" s="17"/>
      <c r="AS49" s="17"/>
      <c r="AT49" s="33"/>
      <c r="AU49" s="30"/>
      <c r="AV49" s="17"/>
      <c r="AW49" s="17"/>
      <c r="AX49" s="17"/>
      <c r="AY49" s="33"/>
      <c r="AZ49" s="30"/>
      <c r="BA49" s="17"/>
      <c r="BB49" s="17"/>
      <c r="BC49" s="17"/>
      <c r="BD49" s="33"/>
      <c r="BE49" s="30"/>
      <c r="BF49" s="17"/>
      <c r="BG49" s="17"/>
      <c r="BH49" s="17"/>
      <c r="BI49" s="33"/>
      <c r="BJ49" s="30"/>
      <c r="BK49" s="17"/>
      <c r="BL49" s="17"/>
      <c r="BM49" s="17"/>
      <c r="BN49" s="33"/>
    </row>
    <row r="50" spans="1:66" s="6" customFormat="1" x14ac:dyDescent="0.45">
      <c r="A50" s="50" t="s">
        <v>57</v>
      </c>
      <c r="B50" s="22" t="s">
        <v>85</v>
      </c>
      <c r="C50" s="16" t="s">
        <v>85</v>
      </c>
      <c r="D50" s="16"/>
      <c r="E50" s="16"/>
      <c r="F50" s="23"/>
      <c r="G50" s="18" t="s">
        <v>85</v>
      </c>
      <c r="H50" s="18" t="s">
        <v>85</v>
      </c>
      <c r="I50" s="18"/>
      <c r="J50" s="18"/>
      <c r="K50" s="18"/>
      <c r="L50" s="31"/>
      <c r="M50" s="18"/>
      <c r="N50" s="18"/>
      <c r="O50" s="18"/>
      <c r="P50" s="34"/>
      <c r="Q50" s="31" t="s">
        <v>85</v>
      </c>
      <c r="R50" s="18" t="s">
        <v>85</v>
      </c>
      <c r="S50" s="18"/>
      <c r="T50" s="18"/>
      <c r="U50" s="34"/>
      <c r="V50" s="31" t="s">
        <v>85</v>
      </c>
      <c r="W50" s="18" t="s">
        <v>85</v>
      </c>
      <c r="X50" s="18"/>
      <c r="Y50" s="18"/>
      <c r="Z50" s="34"/>
      <c r="AA50" s="31" t="s">
        <v>85</v>
      </c>
      <c r="AB50" s="18" t="s">
        <v>85</v>
      </c>
      <c r="AC50" s="18"/>
      <c r="AD50" s="18"/>
      <c r="AE50" s="34"/>
      <c r="AF50" s="31"/>
      <c r="AG50" s="18"/>
      <c r="AH50" s="18"/>
      <c r="AI50" s="18"/>
      <c r="AJ50" s="34"/>
      <c r="AK50" s="31" t="s">
        <v>85</v>
      </c>
      <c r="AL50" s="18" t="s">
        <v>85</v>
      </c>
      <c r="AM50" s="18"/>
      <c r="AN50" s="18"/>
      <c r="AO50" s="34"/>
      <c r="AP50" s="31" t="s">
        <v>85</v>
      </c>
      <c r="AQ50" s="18" t="s">
        <v>85</v>
      </c>
      <c r="AR50" s="18"/>
      <c r="AS50" s="18"/>
      <c r="AT50" s="34"/>
      <c r="AU50" s="31"/>
      <c r="AV50" s="18"/>
      <c r="AW50" s="18"/>
      <c r="AX50" s="18"/>
      <c r="AY50" s="34"/>
      <c r="AZ50" s="31"/>
      <c r="BA50" s="18"/>
      <c r="BB50" s="18"/>
      <c r="BC50" s="18"/>
      <c r="BD50" s="34"/>
      <c r="BE50" s="31" t="s">
        <v>85</v>
      </c>
      <c r="BF50" s="18" t="s">
        <v>85</v>
      </c>
      <c r="BG50" s="18"/>
      <c r="BH50" s="18"/>
      <c r="BI50" s="34"/>
      <c r="BJ50" s="31" t="s">
        <v>85</v>
      </c>
      <c r="BK50" s="18" t="s">
        <v>85</v>
      </c>
      <c r="BL50" s="18"/>
      <c r="BM50" s="18"/>
      <c r="BN50" s="34"/>
    </row>
    <row r="51" spans="1:66" s="6" customFormat="1" x14ac:dyDescent="0.45">
      <c r="A51" s="51" t="s">
        <v>58</v>
      </c>
      <c r="B51" s="24" t="s">
        <v>85</v>
      </c>
      <c r="C51" s="15" t="s">
        <v>85</v>
      </c>
      <c r="D51" s="15"/>
      <c r="E51" s="15"/>
      <c r="F51" s="25"/>
      <c r="G51" s="17" t="s">
        <v>85</v>
      </c>
      <c r="H51" s="17" t="s">
        <v>85</v>
      </c>
      <c r="I51" s="17"/>
      <c r="J51" s="17"/>
      <c r="K51" s="17"/>
      <c r="L51" s="30" t="s">
        <v>85</v>
      </c>
      <c r="M51" s="17" t="s">
        <v>85</v>
      </c>
      <c r="N51" s="17"/>
      <c r="O51" s="17"/>
      <c r="P51" s="33"/>
      <c r="Q51" s="30" t="s">
        <v>85</v>
      </c>
      <c r="R51" s="17" t="s">
        <v>85</v>
      </c>
      <c r="S51" s="17"/>
      <c r="T51" s="17"/>
      <c r="U51" s="33"/>
      <c r="V51" s="30" t="s">
        <v>85</v>
      </c>
      <c r="W51" s="17" t="s">
        <v>85</v>
      </c>
      <c r="X51" s="17"/>
      <c r="Y51" s="17"/>
      <c r="Z51" s="33"/>
      <c r="AA51" s="30" t="s">
        <v>85</v>
      </c>
      <c r="AB51" s="17" t="s">
        <v>85</v>
      </c>
      <c r="AC51" s="17"/>
      <c r="AD51" s="17"/>
      <c r="AE51" s="33"/>
      <c r="AF51" s="30" t="s">
        <v>85</v>
      </c>
      <c r="AG51" s="17" t="s">
        <v>85</v>
      </c>
      <c r="AH51" s="17"/>
      <c r="AI51" s="17"/>
      <c r="AJ51" s="33"/>
      <c r="AK51" s="30" t="s">
        <v>85</v>
      </c>
      <c r="AL51" s="17" t="s">
        <v>85</v>
      </c>
      <c r="AM51" s="17"/>
      <c r="AN51" s="17"/>
      <c r="AO51" s="33"/>
      <c r="AP51" s="30"/>
      <c r="AQ51" s="17"/>
      <c r="AR51" s="17"/>
      <c r="AS51" s="17"/>
      <c r="AT51" s="33"/>
      <c r="AU51" s="30"/>
      <c r="AV51" s="17"/>
      <c r="AW51" s="17"/>
      <c r="AX51" s="17"/>
      <c r="AY51" s="33"/>
      <c r="AZ51" s="30" t="s">
        <v>85</v>
      </c>
      <c r="BA51" s="17" t="s">
        <v>85</v>
      </c>
      <c r="BB51" s="17"/>
      <c r="BC51" s="17"/>
      <c r="BD51" s="33"/>
      <c r="BE51" s="30"/>
      <c r="BF51" s="17"/>
      <c r="BG51" s="17"/>
      <c r="BH51" s="17"/>
      <c r="BI51" s="33"/>
      <c r="BJ51" s="30" t="s">
        <v>85</v>
      </c>
      <c r="BK51" s="17" t="s">
        <v>85</v>
      </c>
      <c r="BL51" s="17"/>
      <c r="BM51" s="17"/>
      <c r="BN51" s="33"/>
    </row>
    <row r="52" spans="1:66" s="6" customFormat="1" x14ac:dyDescent="0.45">
      <c r="A52" s="50" t="s">
        <v>59</v>
      </c>
      <c r="B52" s="22" t="s">
        <v>85</v>
      </c>
      <c r="C52" s="16"/>
      <c r="D52" s="16"/>
      <c r="E52" s="16"/>
      <c r="F52" s="23"/>
      <c r="G52" s="18" t="s">
        <v>85</v>
      </c>
      <c r="H52" s="18"/>
      <c r="I52" s="18"/>
      <c r="J52" s="18"/>
      <c r="K52" s="18"/>
      <c r="L52" s="31" t="s">
        <v>85</v>
      </c>
      <c r="M52" s="18"/>
      <c r="N52" s="18"/>
      <c r="O52" s="18"/>
      <c r="P52" s="34"/>
      <c r="Q52" s="31" t="s">
        <v>85</v>
      </c>
      <c r="R52" s="18"/>
      <c r="S52" s="18"/>
      <c r="T52" s="18"/>
      <c r="U52" s="34"/>
      <c r="V52" s="31" t="s">
        <v>85</v>
      </c>
      <c r="W52" s="18"/>
      <c r="X52" s="18"/>
      <c r="Y52" s="18"/>
      <c r="Z52" s="34"/>
      <c r="AA52" s="31" t="s">
        <v>85</v>
      </c>
      <c r="AB52" s="18"/>
      <c r="AC52" s="18"/>
      <c r="AD52" s="18"/>
      <c r="AE52" s="34"/>
      <c r="AF52" s="31" t="s">
        <v>85</v>
      </c>
      <c r="AG52" s="18"/>
      <c r="AH52" s="18"/>
      <c r="AI52" s="18"/>
      <c r="AJ52" s="34"/>
      <c r="AK52" s="31" t="s">
        <v>85</v>
      </c>
      <c r="AL52" s="18"/>
      <c r="AM52" s="18"/>
      <c r="AN52" s="18"/>
      <c r="AO52" s="34"/>
      <c r="AP52" s="31" t="s">
        <v>85</v>
      </c>
      <c r="AQ52" s="18"/>
      <c r="AR52" s="18"/>
      <c r="AS52" s="18"/>
      <c r="AT52" s="34"/>
      <c r="AU52" s="31"/>
      <c r="AV52" s="18"/>
      <c r="AW52" s="18"/>
      <c r="AX52" s="18"/>
      <c r="AY52" s="34"/>
      <c r="AZ52" s="31" t="s">
        <v>85</v>
      </c>
      <c r="BA52" s="18"/>
      <c r="BB52" s="18"/>
      <c r="BC52" s="18"/>
      <c r="BD52" s="34"/>
      <c r="BE52" s="31"/>
      <c r="BF52" s="18"/>
      <c r="BG52" s="18"/>
      <c r="BH52" s="18"/>
      <c r="BI52" s="34"/>
      <c r="BJ52" s="31" t="s">
        <v>85</v>
      </c>
      <c r="BK52" s="18"/>
      <c r="BL52" s="18"/>
      <c r="BM52" s="18"/>
      <c r="BN52" s="34"/>
    </row>
    <row r="53" spans="1:66" s="6" customFormat="1" x14ac:dyDescent="0.45">
      <c r="A53" s="51" t="s">
        <v>60</v>
      </c>
      <c r="B53" s="24" t="s">
        <v>85</v>
      </c>
      <c r="C53" s="15"/>
      <c r="D53" s="15"/>
      <c r="E53" s="15"/>
      <c r="F53" s="25"/>
      <c r="G53" s="17" t="s">
        <v>85</v>
      </c>
      <c r="H53" s="17"/>
      <c r="I53" s="17"/>
      <c r="J53" s="17"/>
      <c r="K53" s="17"/>
      <c r="L53" s="30" t="s">
        <v>85</v>
      </c>
      <c r="M53" s="17"/>
      <c r="N53" s="17"/>
      <c r="O53" s="17"/>
      <c r="P53" s="33"/>
      <c r="Q53" s="30" t="s">
        <v>85</v>
      </c>
      <c r="R53" s="17"/>
      <c r="S53" s="17"/>
      <c r="T53" s="17"/>
      <c r="U53" s="33"/>
      <c r="V53" s="30" t="s">
        <v>85</v>
      </c>
      <c r="W53" s="17"/>
      <c r="X53" s="17"/>
      <c r="Y53" s="17"/>
      <c r="Z53" s="33"/>
      <c r="AA53" s="30" t="s">
        <v>85</v>
      </c>
      <c r="AB53" s="17"/>
      <c r="AC53" s="17"/>
      <c r="AD53" s="17"/>
      <c r="AE53" s="33"/>
      <c r="AF53" s="30" t="s">
        <v>85</v>
      </c>
      <c r="AG53" s="17"/>
      <c r="AH53" s="17"/>
      <c r="AI53" s="17"/>
      <c r="AJ53" s="33"/>
      <c r="AK53" s="30" t="s">
        <v>85</v>
      </c>
      <c r="AL53" s="17"/>
      <c r="AM53" s="17"/>
      <c r="AN53" s="17"/>
      <c r="AO53" s="33"/>
      <c r="AP53" s="30" t="s">
        <v>85</v>
      </c>
      <c r="AQ53" s="17"/>
      <c r="AR53" s="17"/>
      <c r="AS53" s="17"/>
      <c r="AT53" s="33"/>
      <c r="AU53" s="30"/>
      <c r="AV53" s="17"/>
      <c r="AW53" s="17"/>
      <c r="AX53" s="17"/>
      <c r="AY53" s="33"/>
      <c r="AZ53" s="30" t="s">
        <v>85</v>
      </c>
      <c r="BA53" s="17"/>
      <c r="BB53" s="17"/>
      <c r="BC53" s="17"/>
      <c r="BD53" s="33"/>
      <c r="BE53" s="30" t="s">
        <v>85</v>
      </c>
      <c r="BF53" s="17"/>
      <c r="BG53" s="17"/>
      <c r="BH53" s="17"/>
      <c r="BI53" s="33"/>
      <c r="BJ53" s="30" t="s">
        <v>85</v>
      </c>
      <c r="BK53" s="17"/>
      <c r="BL53" s="17"/>
      <c r="BM53" s="17"/>
      <c r="BN53" s="33"/>
    </row>
    <row r="54" spans="1:66" s="6" customFormat="1" x14ac:dyDescent="0.45">
      <c r="A54" s="50" t="s">
        <v>61</v>
      </c>
      <c r="B54" s="22"/>
      <c r="C54" s="16"/>
      <c r="D54" s="16"/>
      <c r="E54" s="16"/>
      <c r="F54" s="23"/>
      <c r="G54" s="18" t="s">
        <v>85</v>
      </c>
      <c r="H54" s="18"/>
      <c r="I54" s="18"/>
      <c r="J54" s="18"/>
      <c r="K54" s="18"/>
      <c r="L54" s="31" t="s">
        <v>85</v>
      </c>
      <c r="M54" s="18"/>
      <c r="N54" s="18"/>
      <c r="O54" s="18"/>
      <c r="P54" s="34"/>
      <c r="Q54" s="31" t="s">
        <v>85</v>
      </c>
      <c r="R54" s="18"/>
      <c r="S54" s="18"/>
      <c r="T54" s="18"/>
      <c r="U54" s="34"/>
      <c r="V54" s="31" t="s">
        <v>85</v>
      </c>
      <c r="W54" s="18"/>
      <c r="X54" s="18"/>
      <c r="Y54" s="18"/>
      <c r="Z54" s="34"/>
      <c r="AA54" s="31" t="s">
        <v>85</v>
      </c>
      <c r="AB54" s="18"/>
      <c r="AC54" s="18"/>
      <c r="AD54" s="18"/>
      <c r="AE54" s="34"/>
      <c r="AF54" s="31" t="s">
        <v>85</v>
      </c>
      <c r="AG54" s="18"/>
      <c r="AH54" s="18"/>
      <c r="AI54" s="18"/>
      <c r="AJ54" s="34"/>
      <c r="AK54" s="31" t="s">
        <v>85</v>
      </c>
      <c r="AL54" s="18"/>
      <c r="AM54" s="18"/>
      <c r="AN54" s="18"/>
      <c r="AO54" s="34"/>
      <c r="AP54" s="31" t="s">
        <v>85</v>
      </c>
      <c r="AQ54" s="18"/>
      <c r="AR54" s="18"/>
      <c r="AS54" s="18"/>
      <c r="AT54" s="34"/>
      <c r="AU54" s="31" t="s">
        <v>85</v>
      </c>
      <c r="AV54" s="18"/>
      <c r="AW54" s="18"/>
      <c r="AX54" s="18"/>
      <c r="AY54" s="34"/>
      <c r="AZ54" s="31" t="s">
        <v>85</v>
      </c>
      <c r="BA54" s="18"/>
      <c r="BB54" s="18"/>
      <c r="BC54" s="18"/>
      <c r="BD54" s="34"/>
      <c r="BE54" s="31"/>
      <c r="BF54" s="18"/>
      <c r="BG54" s="18"/>
      <c r="BH54" s="18"/>
      <c r="BI54" s="34"/>
      <c r="BJ54" s="31" t="s">
        <v>85</v>
      </c>
      <c r="BK54" s="18"/>
      <c r="BL54" s="18"/>
      <c r="BM54" s="18"/>
      <c r="BN54" s="34"/>
    </row>
    <row r="55" spans="1:66" s="6" customFormat="1" x14ac:dyDescent="0.45">
      <c r="A55" s="51" t="s">
        <v>62</v>
      </c>
      <c r="B55" s="24" t="s">
        <v>85</v>
      </c>
      <c r="C55" s="15" t="s">
        <v>85</v>
      </c>
      <c r="D55" s="15"/>
      <c r="E55" s="15"/>
      <c r="F55" s="25"/>
      <c r="G55" s="17" t="s">
        <v>85</v>
      </c>
      <c r="H55" s="17" t="s">
        <v>85</v>
      </c>
      <c r="I55" s="17"/>
      <c r="J55" s="17"/>
      <c r="K55" s="17"/>
      <c r="L55" s="30"/>
      <c r="M55" s="17"/>
      <c r="N55" s="17"/>
      <c r="O55" s="17"/>
      <c r="P55" s="33"/>
      <c r="Q55" s="30"/>
      <c r="R55" s="17"/>
      <c r="S55" s="17"/>
      <c r="T55" s="17"/>
      <c r="U55" s="33"/>
      <c r="V55" s="30" t="s">
        <v>85</v>
      </c>
      <c r="W55" s="17" t="s">
        <v>85</v>
      </c>
      <c r="X55" s="17"/>
      <c r="Y55" s="17"/>
      <c r="Z55" s="33"/>
      <c r="AA55" s="30" t="s">
        <v>85</v>
      </c>
      <c r="AB55" s="17" t="s">
        <v>85</v>
      </c>
      <c r="AC55" s="17"/>
      <c r="AD55" s="17"/>
      <c r="AE55" s="33"/>
      <c r="AF55" s="30" t="s">
        <v>85</v>
      </c>
      <c r="AG55" s="17" t="s">
        <v>85</v>
      </c>
      <c r="AH55" s="17"/>
      <c r="AI55" s="17"/>
      <c r="AJ55" s="33"/>
      <c r="AK55" s="30" t="s">
        <v>85</v>
      </c>
      <c r="AL55" s="17" t="s">
        <v>85</v>
      </c>
      <c r="AM55" s="17"/>
      <c r="AN55" s="17"/>
      <c r="AO55" s="33"/>
      <c r="AP55" s="30"/>
      <c r="AQ55" s="17"/>
      <c r="AR55" s="17"/>
      <c r="AS55" s="17"/>
      <c r="AT55" s="33"/>
      <c r="AU55" s="30"/>
      <c r="AV55" s="17"/>
      <c r="AW55" s="17"/>
      <c r="AX55" s="17"/>
      <c r="AY55" s="33"/>
      <c r="AZ55" s="30"/>
      <c r="BA55" s="17"/>
      <c r="BB55" s="17"/>
      <c r="BC55" s="17"/>
      <c r="BD55" s="33"/>
      <c r="BE55" s="30"/>
      <c r="BF55" s="17"/>
      <c r="BG55" s="17"/>
      <c r="BH55" s="17"/>
      <c r="BI55" s="33"/>
      <c r="BJ55" s="30"/>
      <c r="BK55" s="17"/>
      <c r="BL55" s="17"/>
      <c r="BM55" s="17"/>
      <c r="BN55" s="33"/>
    </row>
    <row r="56" spans="1:66" s="6" customFormat="1" x14ac:dyDescent="0.45">
      <c r="A56" s="50" t="s">
        <v>63</v>
      </c>
      <c r="B56" s="22" t="s">
        <v>85</v>
      </c>
      <c r="C56" s="16"/>
      <c r="D56" s="16"/>
      <c r="E56" s="16"/>
      <c r="F56" s="23"/>
      <c r="G56" s="18" t="s">
        <v>85</v>
      </c>
      <c r="H56" s="18"/>
      <c r="I56" s="18"/>
      <c r="J56" s="18"/>
      <c r="K56" s="18"/>
      <c r="L56" s="31" t="s">
        <v>85</v>
      </c>
      <c r="M56" s="18"/>
      <c r="N56" s="18"/>
      <c r="O56" s="18"/>
      <c r="P56" s="34"/>
      <c r="Q56" s="31" t="s">
        <v>85</v>
      </c>
      <c r="R56" s="18"/>
      <c r="S56" s="18"/>
      <c r="T56" s="18"/>
      <c r="U56" s="34"/>
      <c r="V56" s="31" t="s">
        <v>85</v>
      </c>
      <c r="W56" s="18"/>
      <c r="X56" s="18"/>
      <c r="Y56" s="18"/>
      <c r="Z56" s="34"/>
      <c r="AA56" s="31" t="s">
        <v>85</v>
      </c>
      <c r="AB56" s="18"/>
      <c r="AC56" s="18"/>
      <c r="AD56" s="18"/>
      <c r="AE56" s="34"/>
      <c r="AF56" s="31" t="s">
        <v>85</v>
      </c>
      <c r="AG56" s="18"/>
      <c r="AH56" s="18"/>
      <c r="AI56" s="18"/>
      <c r="AJ56" s="34"/>
      <c r="AK56" s="31" t="s">
        <v>85</v>
      </c>
      <c r="AL56" s="18"/>
      <c r="AM56" s="18"/>
      <c r="AN56" s="18"/>
      <c r="AO56" s="34"/>
      <c r="AP56" s="31" t="s">
        <v>85</v>
      </c>
      <c r="AQ56" s="18"/>
      <c r="AR56" s="18"/>
      <c r="AS56" s="18"/>
      <c r="AT56" s="34"/>
      <c r="AU56" s="31" t="s">
        <v>85</v>
      </c>
      <c r="AV56" s="18"/>
      <c r="AW56" s="18"/>
      <c r="AX56" s="18"/>
      <c r="AY56" s="34"/>
      <c r="AZ56" s="31" t="s">
        <v>85</v>
      </c>
      <c r="BA56" s="18"/>
      <c r="BB56" s="18"/>
      <c r="BC56" s="18"/>
      <c r="BD56" s="34"/>
      <c r="BE56" s="31"/>
      <c r="BF56" s="18"/>
      <c r="BG56" s="18"/>
      <c r="BH56" s="18"/>
      <c r="BI56" s="34"/>
      <c r="BJ56" s="31" t="s">
        <v>85</v>
      </c>
      <c r="BK56" s="18"/>
      <c r="BL56" s="18"/>
      <c r="BM56" s="18"/>
      <c r="BN56" s="34"/>
    </row>
    <row r="57" spans="1:66" s="6" customFormat="1" x14ac:dyDescent="0.45">
      <c r="A57" s="51" t="s">
        <v>64</v>
      </c>
      <c r="B57" s="24" t="s">
        <v>85</v>
      </c>
      <c r="C57" s="15"/>
      <c r="D57" s="15"/>
      <c r="E57" s="15"/>
      <c r="F57" s="25" t="s">
        <v>85</v>
      </c>
      <c r="G57" s="17" t="s">
        <v>85</v>
      </c>
      <c r="H57" s="17"/>
      <c r="I57" s="17"/>
      <c r="J57" s="17"/>
      <c r="K57" s="17"/>
      <c r="L57" s="30" t="s">
        <v>85</v>
      </c>
      <c r="M57" s="17"/>
      <c r="N57" s="17"/>
      <c r="O57" s="17"/>
      <c r="P57" s="33"/>
      <c r="Q57" s="30" t="s">
        <v>85</v>
      </c>
      <c r="R57" s="17"/>
      <c r="S57" s="17"/>
      <c r="T57" s="17"/>
      <c r="U57" s="33" t="s">
        <v>85</v>
      </c>
      <c r="V57" s="30" t="s">
        <v>85</v>
      </c>
      <c r="W57" s="17"/>
      <c r="X57" s="17"/>
      <c r="Y57" s="17"/>
      <c r="Z57" s="33" t="s">
        <v>85</v>
      </c>
      <c r="AA57" s="30" t="s">
        <v>85</v>
      </c>
      <c r="AB57" s="17"/>
      <c r="AC57" s="17"/>
      <c r="AD57" s="17" t="s">
        <v>85</v>
      </c>
      <c r="AE57" s="33" t="s">
        <v>85</v>
      </c>
      <c r="AF57" s="30" t="s">
        <v>85</v>
      </c>
      <c r="AG57" s="17"/>
      <c r="AH57" s="17"/>
      <c r="AI57" s="17"/>
      <c r="AJ57" s="33" t="s">
        <v>85</v>
      </c>
      <c r="AK57" s="30" t="s">
        <v>85</v>
      </c>
      <c r="AL57" s="17"/>
      <c r="AM57" s="17"/>
      <c r="AN57" s="17"/>
      <c r="AO57" s="33"/>
      <c r="AP57" s="30" t="s">
        <v>85</v>
      </c>
      <c r="AQ57" s="17"/>
      <c r="AR57" s="17"/>
      <c r="AS57" s="17"/>
      <c r="AT57" s="33"/>
      <c r="AU57" s="30"/>
      <c r="AV57" s="17"/>
      <c r="AW57" s="17"/>
      <c r="AX57" s="17"/>
      <c r="AY57" s="33"/>
      <c r="AZ57" s="30"/>
      <c r="BA57" s="17"/>
      <c r="BB57" s="17"/>
      <c r="BC57" s="17"/>
      <c r="BD57" s="33"/>
      <c r="BE57" s="30"/>
      <c r="BF57" s="17"/>
      <c r="BG57" s="17"/>
      <c r="BH57" s="17"/>
      <c r="BI57" s="33"/>
      <c r="BJ57" s="30" t="s">
        <v>85</v>
      </c>
      <c r="BK57" s="17"/>
      <c r="BL57" s="17"/>
      <c r="BM57" s="17" t="s">
        <v>85</v>
      </c>
      <c r="BN57" s="33" t="s">
        <v>85</v>
      </c>
    </row>
    <row r="58" spans="1:66" s="6" customFormat="1" x14ac:dyDescent="0.45">
      <c r="A58" s="50" t="s">
        <v>65</v>
      </c>
      <c r="B58" s="22" t="s">
        <v>85</v>
      </c>
      <c r="C58" s="16" t="s">
        <v>85</v>
      </c>
      <c r="D58" s="16"/>
      <c r="E58" s="16"/>
      <c r="F58" s="23"/>
      <c r="G58" s="18" t="s">
        <v>85</v>
      </c>
      <c r="H58" s="18" t="s">
        <v>85</v>
      </c>
      <c r="I58" s="18"/>
      <c r="J58" s="18"/>
      <c r="K58" s="18"/>
      <c r="L58" s="31"/>
      <c r="M58" s="18"/>
      <c r="N58" s="18"/>
      <c r="O58" s="18"/>
      <c r="P58" s="34"/>
      <c r="Q58" s="31"/>
      <c r="R58" s="18"/>
      <c r="S58" s="18"/>
      <c r="T58" s="18"/>
      <c r="U58" s="34"/>
      <c r="V58" s="31" t="s">
        <v>85</v>
      </c>
      <c r="W58" s="18"/>
      <c r="X58" s="18"/>
      <c r="Y58" s="18"/>
      <c r="Z58" s="34" t="s">
        <v>85</v>
      </c>
      <c r="AA58" s="31" t="s">
        <v>85</v>
      </c>
      <c r="AB58" s="18"/>
      <c r="AC58" s="18" t="s">
        <v>85</v>
      </c>
      <c r="AD58" s="18"/>
      <c r="AE58" s="34"/>
      <c r="AF58" s="31"/>
      <c r="AG58" s="18"/>
      <c r="AH58" s="18"/>
      <c r="AI58" s="18"/>
      <c r="AJ58" s="34"/>
      <c r="AK58" s="31" t="s">
        <v>85</v>
      </c>
      <c r="AL58" s="18"/>
      <c r="AM58" s="18"/>
      <c r="AN58" s="18"/>
      <c r="AO58" s="34" t="s">
        <v>85</v>
      </c>
      <c r="AP58" s="31" t="s">
        <v>85</v>
      </c>
      <c r="AQ58" s="18"/>
      <c r="AR58" s="18" t="s">
        <v>85</v>
      </c>
      <c r="AS58" s="18"/>
      <c r="AT58" s="34" t="s">
        <v>85</v>
      </c>
      <c r="AU58" s="31" t="s">
        <v>85</v>
      </c>
      <c r="AV58" s="18"/>
      <c r="AW58" s="18" t="s">
        <v>85</v>
      </c>
      <c r="AX58" s="18"/>
      <c r="AY58" s="34"/>
      <c r="AZ58" s="31" t="s">
        <v>85</v>
      </c>
      <c r="BA58" s="18"/>
      <c r="BB58" s="18"/>
      <c r="BC58" s="18"/>
      <c r="BD58" s="34" t="s">
        <v>85</v>
      </c>
      <c r="BE58" s="31"/>
      <c r="BF58" s="18"/>
      <c r="BG58" s="18"/>
      <c r="BH58" s="18"/>
      <c r="BI58" s="34"/>
      <c r="BJ58" s="31" t="s">
        <v>85</v>
      </c>
      <c r="BK58" s="18"/>
      <c r="BL58" s="18"/>
      <c r="BM58" s="18" t="s">
        <v>85</v>
      </c>
      <c r="BN58" s="34"/>
    </row>
    <row r="59" spans="1:66" s="6" customFormat="1" x14ac:dyDescent="0.45">
      <c r="A59" s="51" t="s">
        <v>66</v>
      </c>
      <c r="B59" s="24" t="s">
        <v>85</v>
      </c>
      <c r="C59" s="15"/>
      <c r="D59" s="15"/>
      <c r="E59" s="15"/>
      <c r="F59" s="25"/>
      <c r="G59" s="17" t="s">
        <v>85</v>
      </c>
      <c r="H59" s="17"/>
      <c r="I59" s="17"/>
      <c r="J59" s="17"/>
      <c r="K59" s="17"/>
      <c r="L59" s="30" t="s">
        <v>85</v>
      </c>
      <c r="M59" s="17"/>
      <c r="N59" s="17"/>
      <c r="O59" s="17"/>
      <c r="P59" s="33"/>
      <c r="Q59" s="30" t="s">
        <v>85</v>
      </c>
      <c r="R59" s="17"/>
      <c r="S59" s="17"/>
      <c r="T59" s="17"/>
      <c r="U59" s="33"/>
      <c r="V59" s="30" t="s">
        <v>85</v>
      </c>
      <c r="W59" s="17"/>
      <c r="X59" s="17"/>
      <c r="Y59" s="17"/>
      <c r="Z59" s="33"/>
      <c r="AA59" s="30" t="s">
        <v>85</v>
      </c>
      <c r="AB59" s="17"/>
      <c r="AC59" s="17"/>
      <c r="AD59" s="17"/>
      <c r="AE59" s="33"/>
      <c r="AF59" s="30" t="s">
        <v>85</v>
      </c>
      <c r="AG59" s="17"/>
      <c r="AH59" s="17"/>
      <c r="AI59" s="17"/>
      <c r="AJ59" s="33"/>
      <c r="AK59" s="30" t="s">
        <v>85</v>
      </c>
      <c r="AL59" s="17"/>
      <c r="AM59" s="17"/>
      <c r="AN59" s="17"/>
      <c r="AO59" s="33"/>
      <c r="AP59" s="30" t="s">
        <v>85</v>
      </c>
      <c r="AQ59" s="17"/>
      <c r="AR59" s="17"/>
      <c r="AS59" s="17"/>
      <c r="AT59" s="33"/>
      <c r="AU59" s="30" t="s">
        <v>85</v>
      </c>
      <c r="AV59" s="17"/>
      <c r="AW59" s="17"/>
      <c r="AX59" s="17"/>
      <c r="AY59" s="33"/>
      <c r="AZ59" s="30" t="s">
        <v>85</v>
      </c>
      <c r="BA59" s="17"/>
      <c r="BB59" s="17"/>
      <c r="BC59" s="17"/>
      <c r="BD59" s="33"/>
      <c r="BE59" s="30" t="s">
        <v>85</v>
      </c>
      <c r="BF59" s="17"/>
      <c r="BG59" s="17"/>
      <c r="BH59" s="17"/>
      <c r="BI59" s="33"/>
      <c r="BJ59" s="30" t="s">
        <v>85</v>
      </c>
      <c r="BK59" s="17"/>
      <c r="BL59" s="17"/>
      <c r="BM59" s="17"/>
      <c r="BN59" s="33"/>
    </row>
    <row r="60" spans="1:66" s="6" customFormat="1" x14ac:dyDescent="0.45">
      <c r="A60" s="50" t="s">
        <v>67</v>
      </c>
      <c r="B60" s="22" t="s">
        <v>85</v>
      </c>
      <c r="C60" s="16" t="s">
        <v>85</v>
      </c>
      <c r="D60" s="16"/>
      <c r="E60" s="16"/>
      <c r="F60" s="23"/>
      <c r="G60" s="18" t="s">
        <v>85</v>
      </c>
      <c r="H60" s="18" t="s">
        <v>85</v>
      </c>
      <c r="I60" s="18"/>
      <c r="J60" s="18"/>
      <c r="K60" s="18"/>
      <c r="L60" s="31"/>
      <c r="M60" s="18"/>
      <c r="N60" s="18"/>
      <c r="O60" s="18"/>
      <c r="P60" s="34"/>
      <c r="Q60" s="31" t="s">
        <v>85</v>
      </c>
      <c r="R60" s="18"/>
      <c r="S60" s="18"/>
      <c r="T60" s="18"/>
      <c r="U60" s="34" t="s">
        <v>85</v>
      </c>
      <c r="V60" s="31" t="s">
        <v>85</v>
      </c>
      <c r="W60" s="18" t="s">
        <v>85</v>
      </c>
      <c r="X60" s="18"/>
      <c r="Y60" s="18"/>
      <c r="Z60" s="34"/>
      <c r="AA60" s="31" t="s">
        <v>85</v>
      </c>
      <c r="AB60" s="18"/>
      <c r="AC60" s="18" t="s">
        <v>85</v>
      </c>
      <c r="AD60" s="18" t="s">
        <v>85</v>
      </c>
      <c r="AE60" s="34"/>
      <c r="AF60" s="31" t="s">
        <v>85</v>
      </c>
      <c r="AG60" s="18"/>
      <c r="AH60" s="18"/>
      <c r="AI60" s="18"/>
      <c r="AJ60" s="34" t="s">
        <v>85</v>
      </c>
      <c r="AK60" s="31" t="s">
        <v>85</v>
      </c>
      <c r="AL60" s="18" t="s">
        <v>85</v>
      </c>
      <c r="AM60" s="18"/>
      <c r="AN60" s="18"/>
      <c r="AO60" s="34"/>
      <c r="AP60" s="31" t="s">
        <v>85</v>
      </c>
      <c r="AQ60" s="18"/>
      <c r="AR60" s="18" t="s">
        <v>85</v>
      </c>
      <c r="AS60" s="18" t="s">
        <v>85</v>
      </c>
      <c r="AT60" s="34"/>
      <c r="AU60" s="31" t="s">
        <v>85</v>
      </c>
      <c r="AV60" s="18"/>
      <c r="AW60" s="18" t="s">
        <v>85</v>
      </c>
      <c r="AX60" s="18"/>
      <c r="AY60" s="34"/>
      <c r="AZ60" s="31"/>
      <c r="BA60" s="18"/>
      <c r="BB60" s="18"/>
      <c r="BC60" s="18"/>
      <c r="BD60" s="34"/>
      <c r="BE60" s="31" t="s">
        <v>85</v>
      </c>
      <c r="BF60" s="18"/>
      <c r="BG60" s="18" t="s">
        <v>85</v>
      </c>
      <c r="BH60" s="18" t="s">
        <v>85</v>
      </c>
      <c r="BI60" s="34"/>
      <c r="BJ60" s="31" t="s">
        <v>85</v>
      </c>
      <c r="BK60" s="18"/>
      <c r="BL60" s="18"/>
      <c r="BM60" s="18" t="s">
        <v>85</v>
      </c>
      <c r="BN60" s="34"/>
    </row>
    <row r="61" spans="1:66" s="6" customFormat="1" x14ac:dyDescent="0.45">
      <c r="A61" s="51" t="s">
        <v>68</v>
      </c>
      <c r="B61" s="24"/>
      <c r="C61" s="15"/>
      <c r="D61" s="15"/>
      <c r="E61" s="15"/>
      <c r="F61" s="25"/>
      <c r="G61" s="17" t="s">
        <v>85</v>
      </c>
      <c r="H61" s="17"/>
      <c r="I61" s="17"/>
      <c r="J61" s="17"/>
      <c r="K61" s="17"/>
      <c r="L61" s="30"/>
      <c r="M61" s="17"/>
      <c r="N61" s="17"/>
      <c r="O61" s="17"/>
      <c r="P61" s="33"/>
      <c r="Q61" s="30"/>
      <c r="R61" s="17"/>
      <c r="S61" s="17"/>
      <c r="T61" s="17"/>
      <c r="U61" s="33"/>
      <c r="V61" s="30" t="s">
        <v>85</v>
      </c>
      <c r="W61" s="17"/>
      <c r="X61" s="17"/>
      <c r="Y61" s="17"/>
      <c r="Z61" s="33"/>
      <c r="AA61" s="30" t="s">
        <v>85</v>
      </c>
      <c r="AB61" s="17"/>
      <c r="AC61" s="17"/>
      <c r="AD61" s="17"/>
      <c r="AE61" s="33"/>
      <c r="AF61" s="30" t="s">
        <v>85</v>
      </c>
      <c r="AG61" s="17"/>
      <c r="AH61" s="17"/>
      <c r="AI61" s="17"/>
      <c r="AJ61" s="33"/>
      <c r="AK61" s="30" t="s">
        <v>85</v>
      </c>
      <c r="AL61" s="17"/>
      <c r="AM61" s="17"/>
      <c r="AN61" s="17"/>
      <c r="AO61" s="33"/>
      <c r="AP61" s="30"/>
      <c r="AQ61" s="17"/>
      <c r="AR61" s="17"/>
      <c r="AS61" s="17"/>
      <c r="AT61" s="33"/>
      <c r="AU61" s="30"/>
      <c r="AV61" s="17"/>
      <c r="AW61" s="17"/>
      <c r="AX61" s="17"/>
      <c r="AY61" s="33"/>
      <c r="AZ61" s="30"/>
      <c r="BA61" s="17"/>
      <c r="BB61" s="17"/>
      <c r="BC61" s="17"/>
      <c r="BD61" s="33"/>
      <c r="BE61" s="30"/>
      <c r="BF61" s="17"/>
      <c r="BG61" s="17"/>
      <c r="BH61" s="17"/>
      <c r="BI61" s="33"/>
      <c r="BJ61" s="30"/>
      <c r="BK61" s="17"/>
      <c r="BL61" s="17"/>
      <c r="BM61" s="17"/>
      <c r="BN61" s="33"/>
    </row>
    <row r="62" spans="1:66" s="6" customFormat="1" x14ac:dyDescent="0.45">
      <c r="A62" s="50" t="s">
        <v>69</v>
      </c>
      <c r="B62" s="22" t="s">
        <v>85</v>
      </c>
      <c r="C62" s="16" t="s">
        <v>85</v>
      </c>
      <c r="D62" s="16"/>
      <c r="E62" s="16"/>
      <c r="F62" s="23"/>
      <c r="G62" s="18" t="s">
        <v>85</v>
      </c>
      <c r="H62" s="18" t="s">
        <v>85</v>
      </c>
      <c r="I62" s="18"/>
      <c r="J62" s="18"/>
      <c r="K62" s="18"/>
      <c r="L62" s="31"/>
      <c r="M62" s="18"/>
      <c r="N62" s="18"/>
      <c r="O62" s="18"/>
      <c r="P62" s="34"/>
      <c r="Q62" s="31" t="s">
        <v>85</v>
      </c>
      <c r="R62" s="18" t="s">
        <v>85</v>
      </c>
      <c r="S62" s="18"/>
      <c r="T62" s="18"/>
      <c r="U62" s="34"/>
      <c r="V62" s="31" t="s">
        <v>85</v>
      </c>
      <c r="W62" s="18"/>
      <c r="X62" s="18"/>
      <c r="Y62" s="18"/>
      <c r="Z62" s="34" t="s">
        <v>85</v>
      </c>
      <c r="AA62" s="31" t="s">
        <v>85</v>
      </c>
      <c r="AB62" s="18"/>
      <c r="AC62" s="18"/>
      <c r="AD62" s="18" t="s">
        <v>85</v>
      </c>
      <c r="AE62" s="34" t="s">
        <v>85</v>
      </c>
      <c r="AF62" s="31" t="s">
        <v>85</v>
      </c>
      <c r="AG62" s="18"/>
      <c r="AH62" s="18"/>
      <c r="AI62" s="18"/>
      <c r="AJ62" s="34" t="s">
        <v>85</v>
      </c>
      <c r="AK62" s="31" t="s">
        <v>85</v>
      </c>
      <c r="AL62" s="18"/>
      <c r="AM62" s="18"/>
      <c r="AN62" s="18"/>
      <c r="AO62" s="34" t="s">
        <v>85</v>
      </c>
      <c r="AP62" s="31" t="s">
        <v>85</v>
      </c>
      <c r="AQ62" s="18"/>
      <c r="AR62" s="18"/>
      <c r="AS62" s="18"/>
      <c r="AT62" s="34" t="s">
        <v>85</v>
      </c>
      <c r="AU62" s="31"/>
      <c r="AV62" s="18"/>
      <c r="AW62" s="18"/>
      <c r="AX62" s="18"/>
      <c r="AY62" s="34"/>
      <c r="AZ62" s="31"/>
      <c r="BA62" s="18"/>
      <c r="BB62" s="18"/>
      <c r="BC62" s="18"/>
      <c r="BD62" s="34"/>
      <c r="BE62" s="31"/>
      <c r="BF62" s="18"/>
      <c r="BG62" s="18"/>
      <c r="BH62" s="18"/>
      <c r="BI62" s="34"/>
      <c r="BJ62" s="31" t="s">
        <v>85</v>
      </c>
      <c r="BK62" s="18" t="s">
        <v>85</v>
      </c>
      <c r="BL62" s="18"/>
      <c r="BM62" s="18"/>
      <c r="BN62" s="34"/>
    </row>
    <row r="63" spans="1:66" s="6" customFormat="1" x14ac:dyDescent="0.45">
      <c r="A63" s="51" t="s">
        <v>70</v>
      </c>
      <c r="B63" s="24" t="s">
        <v>85</v>
      </c>
      <c r="C63" s="15"/>
      <c r="D63" s="15"/>
      <c r="E63" s="15"/>
      <c r="F63" s="25"/>
      <c r="G63" s="17" t="s">
        <v>85</v>
      </c>
      <c r="H63" s="17"/>
      <c r="I63" s="17"/>
      <c r="J63" s="17"/>
      <c r="K63" s="17"/>
      <c r="L63" s="30" t="s">
        <v>85</v>
      </c>
      <c r="M63" s="17"/>
      <c r="N63" s="17"/>
      <c r="O63" s="17"/>
      <c r="P63" s="33"/>
      <c r="Q63" s="30" t="s">
        <v>85</v>
      </c>
      <c r="R63" s="17"/>
      <c r="S63" s="17"/>
      <c r="T63" s="17"/>
      <c r="U63" s="33"/>
      <c r="V63" s="30" t="s">
        <v>85</v>
      </c>
      <c r="W63" s="17"/>
      <c r="X63" s="17"/>
      <c r="Y63" s="17"/>
      <c r="Z63" s="33"/>
      <c r="AA63" s="30" t="s">
        <v>85</v>
      </c>
      <c r="AB63" s="17"/>
      <c r="AC63" s="17"/>
      <c r="AD63" s="17"/>
      <c r="AE63" s="33"/>
      <c r="AF63" s="30"/>
      <c r="AG63" s="17"/>
      <c r="AH63" s="17"/>
      <c r="AI63" s="17"/>
      <c r="AJ63" s="33"/>
      <c r="AK63" s="30" t="s">
        <v>85</v>
      </c>
      <c r="AL63" s="17"/>
      <c r="AM63" s="17"/>
      <c r="AN63" s="17"/>
      <c r="AO63" s="33"/>
      <c r="AP63" s="30" t="s">
        <v>85</v>
      </c>
      <c r="AQ63" s="17"/>
      <c r="AR63" s="17"/>
      <c r="AS63" s="17"/>
      <c r="AT63" s="33"/>
      <c r="AU63" s="30"/>
      <c r="AV63" s="17"/>
      <c r="AW63" s="17"/>
      <c r="AX63" s="17"/>
      <c r="AY63" s="33"/>
      <c r="AZ63" s="30" t="s">
        <v>85</v>
      </c>
      <c r="BA63" s="17"/>
      <c r="BB63" s="17"/>
      <c r="BC63" s="17"/>
      <c r="BD63" s="33"/>
      <c r="BE63" s="30"/>
      <c r="BF63" s="17"/>
      <c r="BG63" s="17"/>
      <c r="BH63" s="17"/>
      <c r="BI63" s="33"/>
      <c r="BJ63" s="30" t="s">
        <v>85</v>
      </c>
      <c r="BK63" s="17"/>
      <c r="BL63" s="17"/>
      <c r="BM63" s="17"/>
      <c r="BN63" s="33"/>
    </row>
    <row r="64" spans="1:66" s="6" customFormat="1" x14ac:dyDescent="0.45">
      <c r="A64" s="50" t="s">
        <v>71</v>
      </c>
      <c r="B64" s="22" t="s">
        <v>85</v>
      </c>
      <c r="C64" s="16" t="s">
        <v>85</v>
      </c>
      <c r="D64" s="16"/>
      <c r="E64" s="16"/>
      <c r="F64" s="23"/>
      <c r="G64" s="18" t="s">
        <v>85</v>
      </c>
      <c r="H64" s="18"/>
      <c r="I64" s="18"/>
      <c r="J64" s="18"/>
      <c r="K64" s="18" t="s">
        <v>85</v>
      </c>
      <c r="L64" s="31" t="s">
        <v>85</v>
      </c>
      <c r="M64" s="18" t="s">
        <v>85</v>
      </c>
      <c r="N64" s="18"/>
      <c r="O64" s="18"/>
      <c r="P64" s="34"/>
      <c r="Q64" s="31"/>
      <c r="R64" s="18"/>
      <c r="S64" s="18"/>
      <c r="T64" s="18"/>
      <c r="U64" s="34"/>
      <c r="V64" s="31" t="s">
        <v>85</v>
      </c>
      <c r="W64" s="18"/>
      <c r="X64" s="18"/>
      <c r="Y64" s="18"/>
      <c r="Z64" s="34" t="s">
        <v>85</v>
      </c>
      <c r="AA64" s="31" t="s">
        <v>85</v>
      </c>
      <c r="AB64" s="18"/>
      <c r="AC64" s="18"/>
      <c r="AD64" s="18" t="s">
        <v>85</v>
      </c>
      <c r="AE64" s="34"/>
      <c r="AF64" s="31"/>
      <c r="AG64" s="18"/>
      <c r="AH64" s="18"/>
      <c r="AI64" s="18"/>
      <c r="AJ64" s="34"/>
      <c r="AK64" s="31" t="s">
        <v>85</v>
      </c>
      <c r="AL64" s="18"/>
      <c r="AM64" s="18"/>
      <c r="AN64" s="18"/>
      <c r="AO64" s="34" t="s">
        <v>85</v>
      </c>
      <c r="AP64" s="31"/>
      <c r="AQ64" s="18"/>
      <c r="AR64" s="18"/>
      <c r="AS64" s="18"/>
      <c r="AT64" s="34"/>
      <c r="AU64" s="31"/>
      <c r="AV64" s="18"/>
      <c r="AW64" s="18"/>
      <c r="AX64" s="18"/>
      <c r="AY64" s="34"/>
      <c r="AZ64" s="31" t="s">
        <v>85</v>
      </c>
      <c r="BA64" s="18" t="s">
        <v>85</v>
      </c>
      <c r="BB64" s="18"/>
      <c r="BC64" s="18"/>
      <c r="BD64" s="34"/>
      <c r="BE64" s="31"/>
      <c r="BF64" s="18"/>
      <c r="BG64" s="18"/>
      <c r="BH64" s="18"/>
      <c r="BI64" s="34"/>
      <c r="BJ64" s="31" t="s">
        <v>85</v>
      </c>
      <c r="BK64" s="18"/>
      <c r="BL64" s="18"/>
      <c r="BM64" s="18"/>
      <c r="BN64" s="34" t="s">
        <v>85</v>
      </c>
    </row>
    <row r="65" spans="1:69" s="6" customFormat="1" x14ac:dyDescent="0.45">
      <c r="A65" s="51" t="s">
        <v>72</v>
      </c>
      <c r="B65" s="24" t="s">
        <v>85</v>
      </c>
      <c r="C65" s="15" t="s">
        <v>85</v>
      </c>
      <c r="D65" s="15"/>
      <c r="E65" s="15"/>
      <c r="F65" s="25"/>
      <c r="G65" s="17" t="s">
        <v>85</v>
      </c>
      <c r="H65" s="17" t="s">
        <v>85</v>
      </c>
      <c r="I65" s="17"/>
      <c r="J65" s="17"/>
      <c r="K65" s="17"/>
      <c r="L65" s="30" t="s">
        <v>85</v>
      </c>
      <c r="M65" s="17" t="s">
        <v>85</v>
      </c>
      <c r="N65" s="17"/>
      <c r="O65" s="17"/>
      <c r="P65" s="33"/>
      <c r="Q65" s="30"/>
      <c r="R65" s="17"/>
      <c r="S65" s="17"/>
      <c r="T65" s="17"/>
      <c r="U65" s="33"/>
      <c r="V65" s="30" t="s">
        <v>85</v>
      </c>
      <c r="W65" s="17"/>
      <c r="X65" s="17"/>
      <c r="Y65" s="17" t="s">
        <v>85</v>
      </c>
      <c r="Z65" s="33"/>
      <c r="AA65" s="30" t="s">
        <v>85</v>
      </c>
      <c r="AB65" s="17"/>
      <c r="AC65" s="17"/>
      <c r="AD65" s="17" t="s">
        <v>85</v>
      </c>
      <c r="AE65" s="33"/>
      <c r="AF65" s="30" t="s">
        <v>85</v>
      </c>
      <c r="AG65" s="17"/>
      <c r="AH65" s="17"/>
      <c r="AI65" s="17" t="s">
        <v>85</v>
      </c>
      <c r="AJ65" s="33"/>
      <c r="AK65" s="30" t="s">
        <v>85</v>
      </c>
      <c r="AL65" s="17"/>
      <c r="AM65" s="17"/>
      <c r="AN65" s="17" t="s">
        <v>85</v>
      </c>
      <c r="AO65" s="33"/>
      <c r="AP65" s="30"/>
      <c r="AQ65" s="17"/>
      <c r="AR65" s="17"/>
      <c r="AS65" s="17"/>
      <c r="AT65" s="33"/>
      <c r="AU65" s="30"/>
      <c r="AV65" s="17"/>
      <c r="AW65" s="17"/>
      <c r="AX65" s="17"/>
      <c r="AY65" s="33"/>
      <c r="AZ65" s="30"/>
      <c r="BA65" s="17"/>
      <c r="BB65" s="17"/>
      <c r="BC65" s="17"/>
      <c r="BD65" s="33"/>
      <c r="BE65" s="30"/>
      <c r="BF65" s="17"/>
      <c r="BG65" s="17"/>
      <c r="BH65" s="17"/>
      <c r="BI65" s="33"/>
      <c r="BJ65" s="30" t="s">
        <v>85</v>
      </c>
      <c r="BK65" s="17"/>
      <c r="BL65" s="17"/>
      <c r="BM65" s="17" t="s">
        <v>85</v>
      </c>
      <c r="BN65" s="33"/>
    </row>
    <row r="66" spans="1:69" s="6" customFormat="1" x14ac:dyDescent="0.45">
      <c r="A66" s="50" t="s">
        <v>73</v>
      </c>
      <c r="B66" s="22" t="s">
        <v>85</v>
      </c>
      <c r="C66" s="16"/>
      <c r="D66" s="16"/>
      <c r="E66" s="16"/>
      <c r="F66" s="23" t="s">
        <v>85</v>
      </c>
      <c r="G66" s="18" t="s">
        <v>85</v>
      </c>
      <c r="H66" s="18"/>
      <c r="I66" s="18"/>
      <c r="J66" s="18"/>
      <c r="K66" s="18" t="s">
        <v>85</v>
      </c>
      <c r="L66" s="31" t="s">
        <v>85</v>
      </c>
      <c r="M66" s="18"/>
      <c r="N66" s="18"/>
      <c r="O66" s="18"/>
      <c r="P66" s="34" t="s">
        <v>85</v>
      </c>
      <c r="Q66" s="31" t="s">
        <v>85</v>
      </c>
      <c r="R66" s="18"/>
      <c r="S66" s="18"/>
      <c r="T66" s="18"/>
      <c r="U66" s="34" t="s">
        <v>85</v>
      </c>
      <c r="V66" s="31" t="s">
        <v>85</v>
      </c>
      <c r="W66" s="18"/>
      <c r="X66" s="18"/>
      <c r="Y66" s="18"/>
      <c r="Z66" s="34" t="s">
        <v>85</v>
      </c>
      <c r="AA66" s="31" t="s">
        <v>85</v>
      </c>
      <c r="AB66" s="18"/>
      <c r="AC66" s="18"/>
      <c r="AD66" s="18" t="s">
        <v>85</v>
      </c>
      <c r="AE66" s="34" t="s">
        <v>85</v>
      </c>
      <c r="AF66" s="31" t="s">
        <v>85</v>
      </c>
      <c r="AG66" s="18"/>
      <c r="AH66" s="18"/>
      <c r="AI66" s="18"/>
      <c r="AJ66" s="34" t="s">
        <v>85</v>
      </c>
      <c r="AK66" s="31" t="s">
        <v>85</v>
      </c>
      <c r="AL66" s="18"/>
      <c r="AM66" s="18"/>
      <c r="AN66" s="18"/>
      <c r="AO66" s="34" t="s">
        <v>85</v>
      </c>
      <c r="AP66" s="31" t="s">
        <v>85</v>
      </c>
      <c r="AQ66" s="18"/>
      <c r="AR66" s="18"/>
      <c r="AS66" s="18" t="s">
        <v>85</v>
      </c>
      <c r="AT66" s="34" t="s">
        <v>85</v>
      </c>
      <c r="AU66" s="31"/>
      <c r="AV66" s="18"/>
      <c r="AW66" s="18"/>
      <c r="AX66" s="18"/>
      <c r="AY66" s="34"/>
      <c r="AZ66" s="31" t="s">
        <v>85</v>
      </c>
      <c r="BA66" s="18"/>
      <c r="BB66" s="18"/>
      <c r="BC66" s="18"/>
      <c r="BD66" s="34" t="s">
        <v>85</v>
      </c>
      <c r="BE66" s="31" t="s">
        <v>85</v>
      </c>
      <c r="BF66" s="18"/>
      <c r="BG66" s="18"/>
      <c r="BH66" s="18" t="s">
        <v>85</v>
      </c>
      <c r="BI66" s="34"/>
      <c r="BJ66" s="31" t="s">
        <v>85</v>
      </c>
      <c r="BK66" s="18"/>
      <c r="BL66" s="18"/>
      <c r="BM66" s="18" t="s">
        <v>85</v>
      </c>
      <c r="BN66" s="34" t="s">
        <v>85</v>
      </c>
    </row>
    <row r="67" spans="1:69" s="6" customFormat="1" x14ac:dyDescent="0.45">
      <c r="A67" s="51" t="s">
        <v>74</v>
      </c>
      <c r="B67" s="24" t="s">
        <v>85</v>
      </c>
      <c r="C67" s="15" t="s">
        <v>85</v>
      </c>
      <c r="D67" s="15"/>
      <c r="E67" s="15"/>
      <c r="F67" s="25"/>
      <c r="G67" s="17" t="s">
        <v>85</v>
      </c>
      <c r="H67" s="17" t="s">
        <v>85</v>
      </c>
      <c r="I67" s="17"/>
      <c r="J67" s="17"/>
      <c r="K67" s="17"/>
      <c r="L67" s="30" t="s">
        <v>85</v>
      </c>
      <c r="M67" s="17"/>
      <c r="N67" s="17" t="s">
        <v>85</v>
      </c>
      <c r="O67" s="17" t="s">
        <v>85</v>
      </c>
      <c r="P67" s="33" t="s">
        <v>85</v>
      </c>
      <c r="Q67" s="30" t="s">
        <v>85</v>
      </c>
      <c r="R67" s="17"/>
      <c r="S67" s="17"/>
      <c r="T67" s="17"/>
      <c r="U67" s="33" t="s">
        <v>85</v>
      </c>
      <c r="V67" s="30" t="s">
        <v>85</v>
      </c>
      <c r="W67" s="17" t="s">
        <v>85</v>
      </c>
      <c r="X67" s="17"/>
      <c r="Y67" s="17"/>
      <c r="Z67" s="33"/>
      <c r="AA67" s="30" t="s">
        <v>85</v>
      </c>
      <c r="AB67" s="17"/>
      <c r="AC67" s="17" t="s">
        <v>85</v>
      </c>
      <c r="AD67" s="17" t="s">
        <v>85</v>
      </c>
      <c r="AE67" s="33" t="s">
        <v>85</v>
      </c>
      <c r="AF67" s="30" t="s">
        <v>85</v>
      </c>
      <c r="AG67" s="17"/>
      <c r="AH67" s="17"/>
      <c r="AI67" s="17"/>
      <c r="AJ67" s="33" t="s">
        <v>85</v>
      </c>
      <c r="AK67" s="30" t="s">
        <v>85</v>
      </c>
      <c r="AL67" s="17"/>
      <c r="AM67" s="17" t="s">
        <v>85</v>
      </c>
      <c r="AN67" s="17" t="s">
        <v>85</v>
      </c>
      <c r="AO67" s="33" t="s">
        <v>85</v>
      </c>
      <c r="AP67" s="30" t="s">
        <v>85</v>
      </c>
      <c r="AQ67" s="17"/>
      <c r="AR67" s="17" t="s">
        <v>85</v>
      </c>
      <c r="AS67" s="17" t="s">
        <v>85</v>
      </c>
      <c r="AT67" s="33" t="s">
        <v>85</v>
      </c>
      <c r="AU67" s="30" t="s">
        <v>85</v>
      </c>
      <c r="AV67" s="17"/>
      <c r="AW67" s="17" t="s">
        <v>85</v>
      </c>
      <c r="AX67" s="17" t="s">
        <v>85</v>
      </c>
      <c r="AY67" s="33" t="s">
        <v>85</v>
      </c>
      <c r="AZ67" s="30" t="s">
        <v>85</v>
      </c>
      <c r="BA67" s="17"/>
      <c r="BB67" s="17"/>
      <c r="BC67" s="17"/>
      <c r="BD67" s="33" t="s">
        <v>85</v>
      </c>
      <c r="BE67" s="30" t="s">
        <v>85</v>
      </c>
      <c r="BF67" s="17"/>
      <c r="BG67" s="17" t="s">
        <v>85</v>
      </c>
      <c r="BH67" s="17" t="s">
        <v>85</v>
      </c>
      <c r="BI67" s="33" t="s">
        <v>85</v>
      </c>
      <c r="BJ67" s="30" t="s">
        <v>85</v>
      </c>
      <c r="BK67" s="17"/>
      <c r="BL67" s="17" t="s">
        <v>85</v>
      </c>
      <c r="BM67" s="17" t="s">
        <v>85</v>
      </c>
      <c r="BN67" s="33" t="s">
        <v>85</v>
      </c>
    </row>
    <row r="68" spans="1:69" s="6" customFormat="1" x14ac:dyDescent="0.45">
      <c r="A68" s="50" t="s">
        <v>75</v>
      </c>
      <c r="B68" s="22" t="s">
        <v>85</v>
      </c>
      <c r="C68" s="16"/>
      <c r="D68" s="16"/>
      <c r="E68" s="16"/>
      <c r="F68" s="23" t="s">
        <v>85</v>
      </c>
      <c r="G68" s="18" t="s">
        <v>85</v>
      </c>
      <c r="H68" s="18"/>
      <c r="I68" s="18"/>
      <c r="J68" s="18"/>
      <c r="K68" s="18" t="s">
        <v>85</v>
      </c>
      <c r="L68" s="31" t="s">
        <v>85</v>
      </c>
      <c r="M68" s="18"/>
      <c r="N68" s="18"/>
      <c r="O68" s="18"/>
      <c r="P68" s="34" t="s">
        <v>85</v>
      </c>
      <c r="Q68" s="31"/>
      <c r="R68" s="18"/>
      <c r="S68" s="18"/>
      <c r="T68" s="18"/>
      <c r="U68" s="34"/>
      <c r="V68" s="31" t="s">
        <v>85</v>
      </c>
      <c r="W68" s="18"/>
      <c r="X68" s="18"/>
      <c r="Y68" s="18"/>
      <c r="Z68" s="34" t="s">
        <v>85</v>
      </c>
      <c r="AA68" s="31" t="s">
        <v>85</v>
      </c>
      <c r="AB68" s="18"/>
      <c r="AC68" s="18" t="s">
        <v>85</v>
      </c>
      <c r="AD68" s="18"/>
      <c r="AE68" s="34"/>
      <c r="AF68" s="31" t="s">
        <v>85</v>
      </c>
      <c r="AG68" s="18"/>
      <c r="AH68" s="18"/>
      <c r="AI68" s="18" t="s">
        <v>85</v>
      </c>
      <c r="AJ68" s="34"/>
      <c r="AK68" s="31" t="s">
        <v>85</v>
      </c>
      <c r="AL68" s="18"/>
      <c r="AM68" s="18"/>
      <c r="AN68" s="18" t="s">
        <v>85</v>
      </c>
      <c r="AO68" s="34"/>
      <c r="AP68" s="31" t="s">
        <v>85</v>
      </c>
      <c r="AQ68" s="18"/>
      <c r="AR68" s="18"/>
      <c r="AS68" s="18" t="s">
        <v>85</v>
      </c>
      <c r="AT68" s="34"/>
      <c r="AU68" s="31" t="s">
        <v>85</v>
      </c>
      <c r="AV68" s="18"/>
      <c r="AW68" s="18" t="s">
        <v>85</v>
      </c>
      <c r="AX68" s="18"/>
      <c r="AY68" s="34"/>
      <c r="AZ68" s="31"/>
      <c r="BA68" s="18"/>
      <c r="BB68" s="18"/>
      <c r="BC68" s="18"/>
      <c r="BD68" s="34"/>
      <c r="BE68" s="31"/>
      <c r="BF68" s="18"/>
      <c r="BG68" s="18"/>
      <c r="BH68" s="18"/>
      <c r="BI68" s="34"/>
      <c r="BJ68" s="31" t="s">
        <v>85</v>
      </c>
      <c r="BK68" s="18"/>
      <c r="BL68" s="18"/>
      <c r="BM68" s="18"/>
      <c r="BN68" s="34" t="s">
        <v>85</v>
      </c>
    </row>
    <row r="69" spans="1:69" s="6" customFormat="1" x14ac:dyDescent="0.45">
      <c r="A69" s="51" t="s">
        <v>76</v>
      </c>
      <c r="B69" s="24" t="s">
        <v>85</v>
      </c>
      <c r="C69" s="15"/>
      <c r="D69" s="15"/>
      <c r="E69" s="15" t="s">
        <v>85</v>
      </c>
      <c r="F69" s="25"/>
      <c r="G69" s="17" t="s">
        <v>85</v>
      </c>
      <c r="H69" s="17"/>
      <c r="I69" s="17"/>
      <c r="J69" s="17" t="s">
        <v>85</v>
      </c>
      <c r="K69" s="17"/>
      <c r="L69" s="30" t="s">
        <v>85</v>
      </c>
      <c r="M69" s="17"/>
      <c r="N69" s="17"/>
      <c r="O69" s="17" t="s">
        <v>85</v>
      </c>
      <c r="P69" s="33"/>
      <c r="Q69" s="30" t="s">
        <v>85</v>
      </c>
      <c r="R69" s="17"/>
      <c r="S69" s="17"/>
      <c r="T69" s="17" t="s">
        <v>85</v>
      </c>
      <c r="U69" s="33"/>
      <c r="V69" s="30" t="s">
        <v>85</v>
      </c>
      <c r="W69" s="17"/>
      <c r="X69" s="17"/>
      <c r="Y69" s="17" t="s">
        <v>85</v>
      </c>
      <c r="Z69" s="33"/>
      <c r="AA69" s="30" t="s">
        <v>85</v>
      </c>
      <c r="AB69" s="17"/>
      <c r="AC69" s="17"/>
      <c r="AD69" s="17" t="s">
        <v>85</v>
      </c>
      <c r="AE69" s="33"/>
      <c r="AF69" s="30" t="s">
        <v>85</v>
      </c>
      <c r="AG69" s="17"/>
      <c r="AH69" s="17"/>
      <c r="AI69" s="17" t="s">
        <v>85</v>
      </c>
      <c r="AJ69" s="33"/>
      <c r="AK69" s="30" t="s">
        <v>85</v>
      </c>
      <c r="AL69" s="17"/>
      <c r="AM69" s="17"/>
      <c r="AN69" s="17" t="s">
        <v>85</v>
      </c>
      <c r="AO69" s="33"/>
      <c r="AP69" s="30" t="s">
        <v>85</v>
      </c>
      <c r="AQ69" s="17"/>
      <c r="AR69" s="17"/>
      <c r="AS69" s="17" t="s">
        <v>85</v>
      </c>
      <c r="AT69" s="33"/>
      <c r="AU69" s="30" t="s">
        <v>85</v>
      </c>
      <c r="AV69" s="17"/>
      <c r="AW69" s="17"/>
      <c r="AX69" s="17" t="s">
        <v>85</v>
      </c>
      <c r="AY69" s="33"/>
      <c r="AZ69" s="30"/>
      <c r="BA69" s="17"/>
      <c r="BB69" s="17"/>
      <c r="BC69" s="17"/>
      <c r="BD69" s="33"/>
      <c r="BE69" s="30" t="s">
        <v>85</v>
      </c>
      <c r="BF69" s="17"/>
      <c r="BG69" s="17"/>
      <c r="BH69" s="17" t="s">
        <v>85</v>
      </c>
      <c r="BI69" s="33"/>
      <c r="BJ69" s="30" t="s">
        <v>85</v>
      </c>
      <c r="BK69" s="17"/>
      <c r="BL69" s="17"/>
      <c r="BM69" s="17" t="s">
        <v>85</v>
      </c>
      <c r="BN69" s="33"/>
    </row>
    <row r="70" spans="1:69" s="6" customFormat="1" x14ac:dyDescent="0.45">
      <c r="A70" s="50" t="s">
        <v>77</v>
      </c>
      <c r="B70" s="22" t="s">
        <v>85</v>
      </c>
      <c r="C70" s="16"/>
      <c r="D70" s="16" t="s">
        <v>85</v>
      </c>
      <c r="E70" s="16" t="s">
        <v>85</v>
      </c>
      <c r="F70" s="23" t="s">
        <v>85</v>
      </c>
      <c r="G70" s="18" t="s">
        <v>85</v>
      </c>
      <c r="H70" s="18"/>
      <c r="I70" s="18" t="s">
        <v>85</v>
      </c>
      <c r="J70" s="18" t="s">
        <v>85</v>
      </c>
      <c r="K70" s="18" t="s">
        <v>85</v>
      </c>
      <c r="L70" s="31" t="s">
        <v>85</v>
      </c>
      <c r="M70" s="18"/>
      <c r="N70" s="18" t="s">
        <v>85</v>
      </c>
      <c r="O70" s="18" t="s">
        <v>85</v>
      </c>
      <c r="P70" s="34" t="s">
        <v>85</v>
      </c>
      <c r="Q70" s="31" t="s">
        <v>85</v>
      </c>
      <c r="R70" s="18"/>
      <c r="S70" s="18" t="s">
        <v>85</v>
      </c>
      <c r="T70" s="18" t="s">
        <v>85</v>
      </c>
      <c r="U70" s="34" t="s">
        <v>85</v>
      </c>
      <c r="V70" s="31" t="s">
        <v>85</v>
      </c>
      <c r="W70" s="18"/>
      <c r="X70" s="18" t="s">
        <v>85</v>
      </c>
      <c r="Y70" s="18" t="s">
        <v>85</v>
      </c>
      <c r="Z70" s="34" t="s">
        <v>85</v>
      </c>
      <c r="AA70" s="31" t="s">
        <v>85</v>
      </c>
      <c r="AB70" s="18"/>
      <c r="AC70" s="18" t="s">
        <v>85</v>
      </c>
      <c r="AD70" s="18" t="s">
        <v>85</v>
      </c>
      <c r="AE70" s="34" t="s">
        <v>85</v>
      </c>
      <c r="AF70" s="31"/>
      <c r="AG70" s="18"/>
      <c r="AH70" s="18"/>
      <c r="AI70" s="18"/>
      <c r="AJ70" s="34"/>
      <c r="AK70" s="31" t="s">
        <v>85</v>
      </c>
      <c r="AL70" s="18"/>
      <c r="AM70" s="18" t="s">
        <v>85</v>
      </c>
      <c r="AN70" s="18" t="s">
        <v>85</v>
      </c>
      <c r="AO70" s="34" t="s">
        <v>85</v>
      </c>
      <c r="AP70" s="31" t="s">
        <v>85</v>
      </c>
      <c r="AQ70" s="18"/>
      <c r="AR70" s="18" t="s">
        <v>85</v>
      </c>
      <c r="AS70" s="18" t="s">
        <v>85</v>
      </c>
      <c r="AT70" s="34"/>
      <c r="AU70" s="31" t="s">
        <v>85</v>
      </c>
      <c r="AV70" s="18"/>
      <c r="AW70" s="18" t="s">
        <v>85</v>
      </c>
      <c r="AX70" s="18"/>
      <c r="AY70" s="34"/>
      <c r="AZ70" s="31" t="s">
        <v>85</v>
      </c>
      <c r="BA70" s="18"/>
      <c r="BB70" s="18" t="s">
        <v>85</v>
      </c>
      <c r="BC70" s="18" t="s">
        <v>85</v>
      </c>
      <c r="BD70" s="34" t="s">
        <v>85</v>
      </c>
      <c r="BE70" s="31"/>
      <c r="BF70" s="18"/>
      <c r="BG70" s="18"/>
      <c r="BH70" s="18"/>
      <c r="BI70" s="34"/>
      <c r="BJ70" s="31" t="s">
        <v>85</v>
      </c>
      <c r="BK70" s="18"/>
      <c r="BL70" s="18" t="s">
        <v>85</v>
      </c>
      <c r="BM70" s="18" t="s">
        <v>85</v>
      </c>
      <c r="BN70" s="34" t="s">
        <v>85</v>
      </c>
    </row>
    <row r="71" spans="1:69" s="6" customFormat="1" x14ac:dyDescent="0.45">
      <c r="A71" s="51" t="s">
        <v>78</v>
      </c>
      <c r="B71" s="24" t="s">
        <v>85</v>
      </c>
      <c r="C71" s="15"/>
      <c r="D71" s="15"/>
      <c r="E71" s="15"/>
      <c r="F71" s="25"/>
      <c r="G71" s="17" t="s">
        <v>85</v>
      </c>
      <c r="H71" s="17"/>
      <c r="I71" s="17"/>
      <c r="J71" s="17"/>
      <c r="K71" s="17"/>
      <c r="L71" s="30"/>
      <c r="M71" s="17"/>
      <c r="N71" s="17"/>
      <c r="O71" s="17"/>
      <c r="P71" s="33"/>
      <c r="Q71" s="30" t="s">
        <v>85</v>
      </c>
      <c r="R71" s="17"/>
      <c r="S71" s="17"/>
      <c r="T71" s="17"/>
      <c r="U71" s="33"/>
      <c r="V71" s="30" t="s">
        <v>85</v>
      </c>
      <c r="W71" s="17"/>
      <c r="X71" s="17"/>
      <c r="Y71" s="17"/>
      <c r="Z71" s="33"/>
      <c r="AA71" s="30"/>
      <c r="AB71" s="17"/>
      <c r="AC71" s="17"/>
      <c r="AD71" s="17"/>
      <c r="AE71" s="33"/>
      <c r="AF71" s="30" t="s">
        <v>85</v>
      </c>
      <c r="AG71" s="17"/>
      <c r="AH71" s="17"/>
      <c r="AI71" s="17"/>
      <c r="AJ71" s="33"/>
      <c r="AK71" s="30" t="s">
        <v>85</v>
      </c>
      <c r="AL71" s="17"/>
      <c r="AM71" s="17"/>
      <c r="AN71" s="17"/>
      <c r="AO71" s="33"/>
      <c r="AP71" s="30" t="s">
        <v>85</v>
      </c>
      <c r="AQ71" s="17"/>
      <c r="AR71" s="17"/>
      <c r="AS71" s="17"/>
      <c r="AT71" s="33"/>
      <c r="AU71" s="30" t="s">
        <v>85</v>
      </c>
      <c r="AV71" s="17"/>
      <c r="AW71" s="17"/>
      <c r="AX71" s="17"/>
      <c r="AY71" s="33"/>
      <c r="AZ71" s="30"/>
      <c r="BA71" s="17"/>
      <c r="BB71" s="17"/>
      <c r="BC71" s="17"/>
      <c r="BD71" s="33"/>
      <c r="BE71" s="30"/>
      <c r="BF71" s="17"/>
      <c r="BG71" s="17"/>
      <c r="BH71" s="17"/>
      <c r="BI71" s="33"/>
      <c r="BJ71" s="30" t="s">
        <v>85</v>
      </c>
      <c r="BK71" s="17"/>
      <c r="BL71" s="17"/>
      <c r="BM71" s="17"/>
      <c r="BN71" s="33"/>
    </row>
    <row r="72" spans="1:69" s="6" customFormat="1" x14ac:dyDescent="0.45">
      <c r="A72" s="50" t="s">
        <v>79</v>
      </c>
      <c r="B72" s="22" t="s">
        <v>85</v>
      </c>
      <c r="C72" s="16"/>
      <c r="D72" s="16"/>
      <c r="E72" s="16"/>
      <c r="F72" s="23"/>
      <c r="G72" s="18" t="s">
        <v>85</v>
      </c>
      <c r="H72" s="18"/>
      <c r="I72" s="18"/>
      <c r="J72" s="18"/>
      <c r="K72" s="18"/>
      <c r="L72" s="31" t="s">
        <v>85</v>
      </c>
      <c r="M72" s="18"/>
      <c r="N72" s="18"/>
      <c r="O72" s="18"/>
      <c r="P72" s="34" t="s">
        <v>85</v>
      </c>
      <c r="Q72" s="31" t="s">
        <v>85</v>
      </c>
      <c r="R72" s="18"/>
      <c r="S72" s="18"/>
      <c r="T72" s="18"/>
      <c r="U72" s="34"/>
      <c r="V72" s="31" t="s">
        <v>85</v>
      </c>
      <c r="W72" s="18"/>
      <c r="X72" s="18"/>
      <c r="Y72" s="18"/>
      <c r="Z72" s="34"/>
      <c r="AA72" s="31" t="s">
        <v>85</v>
      </c>
      <c r="AB72" s="18"/>
      <c r="AC72" s="18"/>
      <c r="AD72" s="18" t="s">
        <v>85</v>
      </c>
      <c r="AE72" s="34" t="s">
        <v>85</v>
      </c>
      <c r="AF72" s="31" t="s">
        <v>85</v>
      </c>
      <c r="AG72" s="18"/>
      <c r="AH72" s="18"/>
      <c r="AI72" s="18"/>
      <c r="AJ72" s="34"/>
      <c r="AK72" s="31" t="s">
        <v>85</v>
      </c>
      <c r="AL72" s="18"/>
      <c r="AM72" s="18"/>
      <c r="AN72" s="18"/>
      <c r="AO72" s="34"/>
      <c r="AP72" s="31" t="s">
        <v>85</v>
      </c>
      <c r="AQ72" s="18"/>
      <c r="AR72" s="18"/>
      <c r="AS72" s="18"/>
      <c r="AT72" s="34" t="s">
        <v>85</v>
      </c>
      <c r="AU72" s="31" t="s">
        <v>85</v>
      </c>
      <c r="AV72" s="18"/>
      <c r="AW72" s="18"/>
      <c r="AX72" s="18" t="s">
        <v>85</v>
      </c>
      <c r="AY72" s="34"/>
      <c r="AZ72" s="31" t="s">
        <v>85</v>
      </c>
      <c r="BA72" s="18"/>
      <c r="BB72" s="18"/>
      <c r="BC72" s="18"/>
      <c r="BD72" s="34"/>
      <c r="BE72" s="31" t="s">
        <v>85</v>
      </c>
      <c r="BF72" s="18"/>
      <c r="BG72" s="18"/>
      <c r="BH72" s="18"/>
      <c r="BI72" s="34"/>
      <c r="BJ72" s="31" t="s">
        <v>85</v>
      </c>
      <c r="BK72" s="18"/>
      <c r="BL72" s="18"/>
      <c r="BM72" s="18"/>
      <c r="BN72" s="34"/>
    </row>
    <row r="73" spans="1:69" s="6" customFormat="1" x14ac:dyDescent="0.45">
      <c r="A73" s="51" t="s">
        <v>80</v>
      </c>
      <c r="B73" s="24"/>
      <c r="C73" s="15"/>
      <c r="D73" s="15"/>
      <c r="E73" s="15"/>
      <c r="F73" s="25"/>
      <c r="G73" s="17" t="s">
        <v>85</v>
      </c>
      <c r="H73" s="17"/>
      <c r="I73" s="17"/>
      <c r="J73" s="17"/>
      <c r="K73" s="17"/>
      <c r="L73" s="30"/>
      <c r="M73" s="17"/>
      <c r="N73" s="17"/>
      <c r="O73" s="17"/>
      <c r="P73" s="33"/>
      <c r="Q73" s="30"/>
      <c r="R73" s="17"/>
      <c r="S73" s="17"/>
      <c r="T73" s="17"/>
      <c r="U73" s="33"/>
      <c r="V73" s="30"/>
      <c r="W73" s="17"/>
      <c r="X73" s="17"/>
      <c r="Y73" s="17"/>
      <c r="Z73" s="33"/>
      <c r="AA73" s="30"/>
      <c r="AB73" s="17"/>
      <c r="AC73" s="17"/>
      <c r="AD73" s="17"/>
      <c r="AE73" s="33"/>
      <c r="AF73" s="30"/>
      <c r="AG73" s="17"/>
      <c r="AH73" s="17"/>
      <c r="AI73" s="17"/>
      <c r="AJ73" s="33"/>
      <c r="AK73" s="30"/>
      <c r="AL73" s="17"/>
      <c r="AM73" s="17"/>
      <c r="AN73" s="17"/>
      <c r="AO73" s="33"/>
      <c r="AP73" s="30"/>
      <c r="AQ73" s="17"/>
      <c r="AR73" s="17"/>
      <c r="AS73" s="17"/>
      <c r="AT73" s="33"/>
      <c r="AU73" s="30"/>
      <c r="AV73" s="17"/>
      <c r="AW73" s="17"/>
      <c r="AX73" s="17"/>
      <c r="AY73" s="33"/>
      <c r="AZ73" s="30"/>
      <c r="BA73" s="17"/>
      <c r="BB73" s="17"/>
      <c r="BC73" s="17"/>
      <c r="BD73" s="33"/>
      <c r="BE73" s="30"/>
      <c r="BF73" s="17"/>
      <c r="BG73" s="17"/>
      <c r="BH73" s="17"/>
      <c r="BI73" s="33"/>
      <c r="BJ73" s="30"/>
      <c r="BK73" s="17"/>
      <c r="BL73" s="17"/>
      <c r="BM73" s="17"/>
      <c r="BN73" s="33"/>
    </row>
    <row r="74" spans="1:69" s="6" customFormat="1" x14ac:dyDescent="0.45">
      <c r="A74" s="50" t="s">
        <v>81</v>
      </c>
      <c r="B74" s="22" t="s">
        <v>85</v>
      </c>
      <c r="C74" s="16"/>
      <c r="D74" s="16"/>
      <c r="E74" s="16"/>
      <c r="F74" s="23" t="s">
        <v>85</v>
      </c>
      <c r="G74" s="18" t="s">
        <v>85</v>
      </c>
      <c r="H74" s="18"/>
      <c r="I74" s="18"/>
      <c r="J74" s="18"/>
      <c r="K74" s="18" t="s">
        <v>85</v>
      </c>
      <c r="L74" s="31" t="s">
        <v>85</v>
      </c>
      <c r="M74" s="18"/>
      <c r="N74" s="18"/>
      <c r="O74" s="18"/>
      <c r="P74" s="34"/>
      <c r="Q74" s="31"/>
      <c r="R74" s="18"/>
      <c r="S74" s="18"/>
      <c r="T74" s="18"/>
      <c r="U74" s="34"/>
      <c r="V74" s="31" t="s">
        <v>85</v>
      </c>
      <c r="W74" s="18"/>
      <c r="X74" s="18"/>
      <c r="Y74" s="18"/>
      <c r="Z74" s="34" t="s">
        <v>85</v>
      </c>
      <c r="AA74" s="31" t="s">
        <v>85</v>
      </c>
      <c r="AB74" s="18"/>
      <c r="AC74" s="18"/>
      <c r="AD74" s="18"/>
      <c r="AE74" s="34" t="s">
        <v>85</v>
      </c>
      <c r="AF74" s="31" t="s">
        <v>85</v>
      </c>
      <c r="AG74" s="18"/>
      <c r="AH74" s="18"/>
      <c r="AI74" s="18"/>
      <c r="AJ74" s="34"/>
      <c r="AK74" s="31" t="s">
        <v>85</v>
      </c>
      <c r="AL74" s="18"/>
      <c r="AM74" s="18"/>
      <c r="AN74" s="18"/>
      <c r="AO74" s="34" t="s">
        <v>85</v>
      </c>
      <c r="AP74" s="31" t="s">
        <v>85</v>
      </c>
      <c r="AQ74" s="18"/>
      <c r="AR74" s="18"/>
      <c r="AS74" s="18"/>
      <c r="AT74" s="34" t="s">
        <v>85</v>
      </c>
      <c r="AU74" s="31"/>
      <c r="AV74" s="18"/>
      <c r="AW74" s="18"/>
      <c r="AX74" s="18"/>
      <c r="AY74" s="34"/>
      <c r="AZ74" s="31"/>
      <c r="BA74" s="18"/>
      <c r="BB74" s="18"/>
      <c r="BC74" s="18"/>
      <c r="BD74" s="34"/>
      <c r="BE74" s="31"/>
      <c r="BF74" s="18"/>
      <c r="BG74" s="18"/>
      <c r="BH74" s="18"/>
      <c r="BI74" s="34"/>
      <c r="BJ74" s="31" t="s">
        <v>85</v>
      </c>
      <c r="BK74" s="18"/>
      <c r="BL74" s="18"/>
      <c r="BM74" s="18"/>
      <c r="BN74" s="34" t="s">
        <v>85</v>
      </c>
    </row>
    <row r="75" spans="1:69" s="6" customFormat="1" x14ac:dyDescent="0.45">
      <c r="A75" s="51" t="s">
        <v>82</v>
      </c>
      <c r="B75" s="24"/>
      <c r="C75" s="15"/>
      <c r="D75" s="15"/>
      <c r="E75" s="15"/>
      <c r="F75" s="25"/>
      <c r="G75" s="17"/>
      <c r="H75" s="17"/>
      <c r="I75" s="17"/>
      <c r="J75" s="17"/>
      <c r="K75" s="17"/>
      <c r="L75" s="30"/>
      <c r="M75" s="17"/>
      <c r="N75" s="17"/>
      <c r="O75" s="17"/>
      <c r="P75" s="33"/>
      <c r="Q75" s="30"/>
      <c r="R75" s="17"/>
      <c r="S75" s="17"/>
      <c r="T75" s="17"/>
      <c r="U75" s="33"/>
      <c r="V75" s="30"/>
      <c r="W75" s="17"/>
      <c r="X75" s="17"/>
      <c r="Y75" s="17"/>
      <c r="Z75" s="33"/>
      <c r="AA75" s="30"/>
      <c r="AB75" s="17"/>
      <c r="AC75" s="17"/>
      <c r="AD75" s="17"/>
      <c r="AE75" s="33"/>
      <c r="AF75" s="30"/>
      <c r="AG75" s="17"/>
      <c r="AH75" s="17"/>
      <c r="AI75" s="17"/>
      <c r="AJ75" s="33"/>
      <c r="AK75" s="30"/>
      <c r="AL75" s="17"/>
      <c r="AM75" s="17"/>
      <c r="AN75" s="17"/>
      <c r="AO75" s="33"/>
      <c r="AP75" s="30"/>
      <c r="AQ75" s="17"/>
      <c r="AR75" s="17"/>
      <c r="AS75" s="17"/>
      <c r="AT75" s="33"/>
      <c r="AU75" s="30"/>
      <c r="AV75" s="17"/>
      <c r="AW75" s="17"/>
      <c r="AX75" s="17"/>
      <c r="AY75" s="33"/>
      <c r="AZ75" s="30"/>
      <c r="BA75" s="17"/>
      <c r="BB75" s="17"/>
      <c r="BC75" s="17"/>
      <c r="BD75" s="33"/>
      <c r="BE75" s="30"/>
      <c r="BF75" s="17"/>
      <c r="BG75" s="17"/>
      <c r="BH75" s="17"/>
      <c r="BI75" s="33"/>
      <c r="BJ75" s="30"/>
      <c r="BK75" s="17"/>
      <c r="BL75" s="17"/>
      <c r="BM75" s="17"/>
      <c r="BN75" s="33"/>
    </row>
    <row r="76" spans="1:69" s="10" customFormat="1" ht="15" thickBot="1" x14ac:dyDescent="0.5">
      <c r="A76" s="50" t="s">
        <v>83</v>
      </c>
      <c r="B76" s="22" t="s">
        <v>85</v>
      </c>
      <c r="C76" s="16"/>
      <c r="D76" s="16"/>
      <c r="E76" s="16"/>
      <c r="F76" s="23"/>
      <c r="G76" s="18" t="s">
        <v>85</v>
      </c>
      <c r="H76" s="18"/>
      <c r="I76" s="18"/>
      <c r="J76" s="18"/>
      <c r="K76" s="18"/>
      <c r="L76" s="31"/>
      <c r="M76" s="18"/>
      <c r="N76" s="18"/>
      <c r="O76" s="18"/>
      <c r="P76" s="34"/>
      <c r="Q76" s="32"/>
      <c r="R76" s="40"/>
      <c r="S76" s="40"/>
      <c r="T76" s="40"/>
      <c r="U76" s="35"/>
      <c r="V76" s="32"/>
      <c r="W76" s="40"/>
      <c r="X76" s="40"/>
      <c r="Y76" s="40"/>
      <c r="Z76" s="35"/>
      <c r="AA76" s="32"/>
      <c r="AB76" s="40"/>
      <c r="AC76" s="40"/>
      <c r="AD76" s="40"/>
      <c r="AE76" s="35"/>
      <c r="AF76" s="32"/>
      <c r="AG76" s="40"/>
      <c r="AH76" s="40"/>
      <c r="AI76" s="40"/>
      <c r="AJ76" s="35"/>
      <c r="AK76" s="32"/>
      <c r="AL76" s="40"/>
      <c r="AM76" s="40"/>
      <c r="AN76" s="40"/>
      <c r="AO76" s="35"/>
      <c r="AP76" s="32"/>
      <c r="AQ76" s="40"/>
      <c r="AR76" s="40"/>
      <c r="AS76" s="40"/>
      <c r="AT76" s="35"/>
      <c r="AU76" s="32"/>
      <c r="AV76" s="40"/>
      <c r="AW76" s="40"/>
      <c r="AX76" s="40"/>
      <c r="AY76" s="35"/>
      <c r="AZ76" s="32"/>
      <c r="BA76" s="40"/>
      <c r="BB76" s="40"/>
      <c r="BC76" s="40"/>
      <c r="BD76" s="35"/>
      <c r="BE76" s="32"/>
      <c r="BF76" s="40"/>
      <c r="BG76" s="40"/>
      <c r="BH76" s="40"/>
      <c r="BI76" s="35"/>
      <c r="BJ76" s="32"/>
      <c r="BK76" s="40"/>
      <c r="BL76" s="40"/>
      <c r="BM76" s="40"/>
      <c r="BN76" s="35"/>
    </row>
    <row r="77" spans="1:69" s="11" customFormat="1" ht="16" thickBot="1" x14ac:dyDescent="0.5">
      <c r="A77" s="60" t="s">
        <v>98</v>
      </c>
      <c r="B77" s="61">
        <f>SUBTOTAL(103,B4:B76)</f>
        <v>62</v>
      </c>
      <c r="C77" s="62">
        <f>SUBTOTAL(103,C4:C76)</f>
        <v>27</v>
      </c>
      <c r="D77" s="62">
        <f t="shared" ref="D77:BN77" si="13">SUBTOTAL(103,D4:D76)</f>
        <v>1</v>
      </c>
      <c r="E77" s="62">
        <f t="shared" si="13"/>
        <v>3</v>
      </c>
      <c r="F77" s="63">
        <f t="shared" si="13"/>
        <v>13</v>
      </c>
      <c r="G77" s="61">
        <f t="shared" si="13"/>
        <v>60</v>
      </c>
      <c r="H77" s="62">
        <f t="shared" si="13"/>
        <v>25</v>
      </c>
      <c r="I77" s="62">
        <f t="shared" si="13"/>
        <v>1</v>
      </c>
      <c r="J77" s="62">
        <f t="shared" si="13"/>
        <v>2</v>
      </c>
      <c r="K77" s="63">
        <f t="shared" si="13"/>
        <v>12</v>
      </c>
      <c r="L77" s="61">
        <f t="shared" si="13"/>
        <v>38</v>
      </c>
      <c r="M77" s="62">
        <f t="shared" si="13"/>
        <v>9</v>
      </c>
      <c r="N77" s="62">
        <f t="shared" si="13"/>
        <v>2</v>
      </c>
      <c r="O77" s="62">
        <f t="shared" si="13"/>
        <v>4</v>
      </c>
      <c r="P77" s="63">
        <f t="shared" si="13"/>
        <v>11</v>
      </c>
      <c r="Q77" s="61">
        <f t="shared" si="13"/>
        <v>36</v>
      </c>
      <c r="R77" s="62">
        <f t="shared" si="13"/>
        <v>4</v>
      </c>
      <c r="S77" s="62">
        <f t="shared" si="13"/>
        <v>3</v>
      </c>
      <c r="T77" s="62">
        <f t="shared" si="13"/>
        <v>7</v>
      </c>
      <c r="U77" s="63">
        <f t="shared" si="13"/>
        <v>14</v>
      </c>
      <c r="V77" s="61">
        <f t="shared" si="13"/>
        <v>56</v>
      </c>
      <c r="W77" s="62">
        <f t="shared" si="13"/>
        <v>9</v>
      </c>
      <c r="X77" s="62">
        <f t="shared" si="13"/>
        <v>2</v>
      </c>
      <c r="Y77" s="62">
        <f t="shared" si="13"/>
        <v>11</v>
      </c>
      <c r="Z77" s="63">
        <f t="shared" si="13"/>
        <v>23</v>
      </c>
      <c r="AA77" s="61">
        <f t="shared" si="13"/>
        <v>57</v>
      </c>
      <c r="AB77" s="62">
        <f t="shared" si="13"/>
        <v>4</v>
      </c>
      <c r="AC77" s="62">
        <f t="shared" si="13"/>
        <v>16</v>
      </c>
      <c r="AD77" s="62">
        <f t="shared" si="13"/>
        <v>29</v>
      </c>
      <c r="AE77" s="63">
        <f t="shared" si="13"/>
        <v>17</v>
      </c>
      <c r="AF77" s="61">
        <f t="shared" si="13"/>
        <v>41</v>
      </c>
      <c r="AG77" s="62">
        <f t="shared" si="13"/>
        <v>5</v>
      </c>
      <c r="AH77" s="62">
        <f t="shared" si="13"/>
        <v>0</v>
      </c>
      <c r="AI77" s="62">
        <f t="shared" si="13"/>
        <v>7</v>
      </c>
      <c r="AJ77" s="63">
        <f t="shared" si="13"/>
        <v>16</v>
      </c>
      <c r="AK77" s="61">
        <f t="shared" si="13"/>
        <v>56</v>
      </c>
      <c r="AL77" s="62">
        <f t="shared" si="13"/>
        <v>8</v>
      </c>
      <c r="AM77" s="62">
        <f t="shared" si="13"/>
        <v>9</v>
      </c>
      <c r="AN77" s="62">
        <f t="shared" si="13"/>
        <v>18</v>
      </c>
      <c r="AO77" s="63">
        <f t="shared" si="13"/>
        <v>21</v>
      </c>
      <c r="AP77" s="61">
        <f t="shared" si="13"/>
        <v>42</v>
      </c>
      <c r="AQ77" s="62">
        <f t="shared" si="13"/>
        <v>2</v>
      </c>
      <c r="AR77" s="62">
        <f t="shared" si="13"/>
        <v>13</v>
      </c>
      <c r="AS77" s="62">
        <f t="shared" si="13"/>
        <v>20</v>
      </c>
      <c r="AT77" s="63">
        <f t="shared" si="13"/>
        <v>15</v>
      </c>
      <c r="AU77" s="61">
        <f t="shared" si="13"/>
        <v>24</v>
      </c>
      <c r="AV77" s="62">
        <f t="shared" si="13"/>
        <v>1</v>
      </c>
      <c r="AW77" s="62">
        <f t="shared" si="13"/>
        <v>13</v>
      </c>
      <c r="AX77" s="62">
        <f t="shared" si="13"/>
        <v>10</v>
      </c>
      <c r="AY77" s="63">
        <f t="shared" si="13"/>
        <v>2</v>
      </c>
      <c r="AZ77" s="61">
        <f t="shared" si="13"/>
        <v>31</v>
      </c>
      <c r="BA77" s="62">
        <f t="shared" si="13"/>
        <v>7</v>
      </c>
      <c r="BB77" s="62">
        <f t="shared" si="13"/>
        <v>2</v>
      </c>
      <c r="BC77" s="62">
        <f t="shared" si="13"/>
        <v>3</v>
      </c>
      <c r="BD77" s="63">
        <f t="shared" si="13"/>
        <v>9</v>
      </c>
      <c r="BE77" s="61">
        <f t="shared" si="13"/>
        <v>17</v>
      </c>
      <c r="BF77" s="62">
        <f t="shared" si="13"/>
        <v>2</v>
      </c>
      <c r="BG77" s="62">
        <f t="shared" si="13"/>
        <v>7</v>
      </c>
      <c r="BH77" s="62">
        <f t="shared" si="13"/>
        <v>9</v>
      </c>
      <c r="BI77" s="63">
        <f t="shared" si="13"/>
        <v>5</v>
      </c>
      <c r="BJ77" s="61">
        <f t="shared" si="13"/>
        <v>55</v>
      </c>
      <c r="BK77" s="62">
        <f t="shared" si="13"/>
        <v>8</v>
      </c>
      <c r="BL77" s="62">
        <f t="shared" si="13"/>
        <v>8</v>
      </c>
      <c r="BM77" s="62">
        <f t="shared" si="13"/>
        <v>18</v>
      </c>
      <c r="BN77" s="63">
        <f t="shared" si="13"/>
        <v>21</v>
      </c>
    </row>
    <row r="78" spans="1:69" s="7" customFormat="1" ht="15.5" x14ac:dyDescent="0.45">
      <c r="A78" s="59"/>
      <c r="B78" s="71" t="s">
        <v>0</v>
      </c>
      <c r="C78" s="72"/>
      <c r="D78" s="72"/>
      <c r="E78" s="72"/>
      <c r="F78" s="73"/>
      <c r="G78" s="71" t="s">
        <v>1</v>
      </c>
      <c r="H78" s="72"/>
      <c r="I78" s="72"/>
      <c r="J78" s="72"/>
      <c r="K78" s="72"/>
      <c r="L78" s="71" t="s">
        <v>2</v>
      </c>
      <c r="M78" s="72"/>
      <c r="N78" s="72"/>
      <c r="O78" s="72"/>
      <c r="P78" s="73"/>
      <c r="Q78" s="71" t="s">
        <v>3</v>
      </c>
      <c r="R78" s="72"/>
      <c r="S78" s="72"/>
      <c r="T78" s="72"/>
      <c r="U78" s="73"/>
      <c r="V78" s="71" t="s">
        <v>4</v>
      </c>
      <c r="W78" s="72"/>
      <c r="X78" s="72"/>
      <c r="Y78" s="72"/>
      <c r="Z78" s="73"/>
      <c r="AA78" s="71" t="s">
        <v>5</v>
      </c>
      <c r="AB78" s="72"/>
      <c r="AC78" s="72"/>
      <c r="AD78" s="72"/>
      <c r="AE78" s="73"/>
      <c r="AF78" s="71" t="s">
        <v>6</v>
      </c>
      <c r="AG78" s="72"/>
      <c r="AH78" s="72"/>
      <c r="AI78" s="72"/>
      <c r="AJ78" s="73"/>
      <c r="AK78" s="71" t="s">
        <v>7</v>
      </c>
      <c r="AL78" s="72"/>
      <c r="AM78" s="72"/>
      <c r="AN78" s="72"/>
      <c r="AO78" s="73"/>
      <c r="AP78" s="71" t="s">
        <v>8</v>
      </c>
      <c r="AQ78" s="72"/>
      <c r="AR78" s="72"/>
      <c r="AS78" s="72"/>
      <c r="AT78" s="73"/>
      <c r="AU78" s="71" t="s">
        <v>9</v>
      </c>
      <c r="AV78" s="72"/>
      <c r="AW78" s="72"/>
      <c r="AX78" s="72"/>
      <c r="AY78" s="73"/>
      <c r="AZ78" s="71" t="s">
        <v>86</v>
      </c>
      <c r="BA78" s="72"/>
      <c r="BB78" s="72"/>
      <c r="BC78" s="72"/>
      <c r="BD78" s="73"/>
      <c r="BE78" s="71" t="s">
        <v>11</v>
      </c>
      <c r="BF78" s="72"/>
      <c r="BG78" s="72"/>
      <c r="BH78" s="72"/>
      <c r="BI78" s="73"/>
      <c r="BJ78" s="71" t="s">
        <v>10</v>
      </c>
      <c r="BK78" s="72"/>
      <c r="BL78" s="72"/>
      <c r="BM78" s="72"/>
      <c r="BN78" s="73"/>
      <c r="BO78"/>
      <c r="BP78"/>
      <c r="BQ78"/>
    </row>
    <row r="79" spans="1:69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</row>
    <row r="80" spans="1:69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</row>
    <row r="81" spans="1:66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</row>
    <row r="82" spans="1:66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</row>
    <row r="83" spans="1:66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</row>
    <row r="84" spans="1:66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</row>
    <row r="85" spans="1:66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</row>
    <row r="86" spans="1:66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</row>
    <row r="87" spans="1:66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</row>
    <row r="88" spans="1:66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</row>
    <row r="89" spans="1:66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</row>
    <row r="90" spans="1:66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</row>
    <row r="91" spans="1:66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</row>
    <row r="92" spans="1:6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</row>
    <row r="93" spans="1:6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</row>
    <row r="94" spans="1:6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</row>
    <row r="95" spans="1:6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</row>
    <row r="96" spans="1:6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</row>
    <row r="97" spans="1:66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</row>
    <row r="98" spans="1:66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</row>
    <row r="99" spans="1:66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</row>
    <row r="100" spans="1:66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</row>
    <row r="101" spans="1:66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</row>
    <row r="102" spans="1:66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</row>
    <row r="103" spans="1:66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</row>
    <row r="104" spans="1:66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</row>
    <row r="105" spans="1:66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</row>
    <row r="106" spans="1:66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</row>
    <row r="107" spans="1:66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</row>
    <row r="108" spans="1:66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</row>
    <row r="109" spans="1:6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</row>
    <row r="110" spans="1:66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</row>
    <row r="111" spans="1:66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</row>
    <row r="112" spans="1:66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</row>
    <row r="113" spans="1:66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</row>
    <row r="114" spans="1:66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</row>
    <row r="115" spans="1:66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</row>
    <row r="116" spans="1:66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</row>
    <row r="117" spans="1:66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</row>
    <row r="118" spans="1:66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</row>
    <row r="119" spans="1:66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</row>
    <row r="120" spans="1:66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</row>
    <row r="121" spans="1:66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</row>
    <row r="122" spans="1:66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</row>
    <row r="123" spans="1:66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</row>
    <row r="124" spans="1:66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</row>
    <row r="125" spans="1:66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</row>
    <row r="126" spans="1:66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</row>
    <row r="127" spans="1:66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</row>
    <row r="128" spans="1:66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</row>
    <row r="129" spans="1:66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</row>
    <row r="130" spans="1:66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</row>
    <row r="131" spans="1:66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</row>
    <row r="132" spans="1:66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</row>
    <row r="133" spans="1:66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</row>
    <row r="134" spans="1:66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</row>
    <row r="135" spans="1:66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</row>
    <row r="136" spans="1:66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</row>
    <row r="137" spans="1:66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</row>
    <row r="138" spans="1:66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</row>
    <row r="139" spans="1:66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</row>
    <row r="140" spans="1:66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</row>
    <row r="141" spans="1:66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</row>
    <row r="142" spans="1:66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</row>
    <row r="143" spans="1:66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</row>
    <row r="144" spans="1:66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</row>
    <row r="145" spans="1:66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</row>
    <row r="146" spans="1:66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</row>
    <row r="147" spans="1:66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</row>
    <row r="148" spans="1:66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</row>
    <row r="149" spans="1:66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</row>
    <row r="150" spans="1:66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</row>
    <row r="151" spans="1:66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</row>
    <row r="152" spans="1:66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</row>
    <row r="153" spans="1:66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</row>
    <row r="154" spans="1:66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</row>
    <row r="155" spans="1:66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</row>
    <row r="156" spans="1:66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</row>
    <row r="157" spans="1:66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</row>
    <row r="158" spans="1:66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</row>
    <row r="159" spans="1:66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</row>
    <row r="160" spans="1:66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</row>
    <row r="161" spans="1:66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</row>
    <row r="162" spans="1:66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</row>
    <row r="163" spans="1:66" x14ac:dyDescent="0.35">
      <c r="B163" s="4"/>
      <c r="C163" s="1"/>
      <c r="J163" s="1"/>
      <c r="K163" s="1"/>
      <c r="R163" s="1"/>
      <c r="S163" s="1"/>
      <c r="Z163" s="1"/>
      <c r="AA163" s="1"/>
      <c r="AH163" s="1"/>
      <c r="AI163" s="1"/>
      <c r="AP163" s="1"/>
      <c r="AQ163" s="1"/>
      <c r="AX163" s="1"/>
      <c r="AY163" s="1"/>
      <c r="BF163" s="1"/>
      <c r="BG163" s="1"/>
      <c r="BN163" s="1"/>
    </row>
    <row r="164" spans="1:66" x14ac:dyDescent="0.35">
      <c r="B164" s="4"/>
      <c r="C164" s="1"/>
      <c r="J164" s="1"/>
      <c r="K164" s="1"/>
      <c r="R164" s="1"/>
      <c r="S164" s="1"/>
      <c r="Z164" s="1"/>
      <c r="AA164" s="1"/>
      <c r="AH164" s="1"/>
      <c r="AI164" s="1"/>
      <c r="AP164" s="1"/>
      <c r="AQ164" s="1"/>
      <c r="AX164" s="1"/>
      <c r="AY164" s="1"/>
      <c r="BF164" s="1"/>
      <c r="BG164" s="1"/>
      <c r="BN164" s="1"/>
    </row>
    <row r="165" spans="1:66" x14ac:dyDescent="0.35">
      <c r="B165" s="4"/>
      <c r="C165" s="1"/>
      <c r="J165" s="1"/>
      <c r="K165" s="1"/>
      <c r="R165" s="1"/>
      <c r="S165" s="1"/>
      <c r="Z165" s="1"/>
      <c r="AA165" s="1"/>
      <c r="AH165" s="1"/>
      <c r="AI165" s="1"/>
      <c r="AP165" s="1"/>
      <c r="AQ165" s="1"/>
      <c r="AX165" s="1"/>
      <c r="AY165" s="1"/>
      <c r="BF165" s="1"/>
      <c r="BG165" s="1"/>
      <c r="BN165" s="1"/>
    </row>
    <row r="166" spans="1:66" x14ac:dyDescent="0.35">
      <c r="B166" s="4"/>
      <c r="C166" s="1"/>
      <c r="J166" s="1"/>
      <c r="K166" s="1"/>
      <c r="R166" s="1"/>
      <c r="S166" s="1"/>
      <c r="Z166" s="1"/>
      <c r="AA166" s="1"/>
      <c r="AH166" s="1"/>
      <c r="AI166" s="1"/>
      <c r="AP166" s="1"/>
      <c r="AQ166" s="1"/>
      <c r="AX166" s="1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</row>
    <row r="167" spans="1:66" x14ac:dyDescent="0.35">
      <c r="B167" s="4"/>
      <c r="C167" s="1"/>
      <c r="J167" s="1"/>
      <c r="K167" s="1"/>
      <c r="R167" s="1"/>
      <c r="S167" s="1"/>
      <c r="Z167" s="1"/>
      <c r="AA167" s="1"/>
      <c r="AH167" s="1"/>
      <c r="AI167" s="1"/>
      <c r="AP167" s="1"/>
      <c r="AQ167" s="1"/>
      <c r="AX167" s="1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</row>
    <row r="168" spans="1:66" x14ac:dyDescent="0.35">
      <c r="B168" s="4"/>
      <c r="C168" s="1"/>
      <c r="J168" s="1"/>
      <c r="K168" s="1"/>
      <c r="R168" s="1"/>
      <c r="S168" s="1"/>
      <c r="Z168" s="1"/>
      <c r="AA168" s="1"/>
      <c r="AH168" s="1"/>
      <c r="AI168" s="1"/>
      <c r="AP168" s="1"/>
      <c r="AQ168" s="1"/>
      <c r="AX168" s="1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</row>
    <row r="169" spans="1:66" x14ac:dyDescent="0.35">
      <c r="B169" s="4"/>
      <c r="C169" s="1"/>
      <c r="J169" s="1"/>
      <c r="K169" s="1"/>
      <c r="R169" s="1"/>
      <c r="S169" s="1"/>
      <c r="Z169" s="1"/>
      <c r="AA169" s="1"/>
      <c r="AH169" s="1"/>
      <c r="AI169" s="1"/>
      <c r="AP169" s="1"/>
      <c r="AQ169" s="1"/>
      <c r="AX169" s="1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</row>
    <row r="170" spans="1:66" x14ac:dyDescent="0.35">
      <c r="B170" s="4"/>
      <c r="C170" s="1"/>
      <c r="J170" s="1"/>
      <c r="K170" s="1"/>
      <c r="R170" s="1"/>
      <c r="S170" s="1"/>
      <c r="Z170" s="1"/>
      <c r="AA170" s="1"/>
      <c r="AH170" s="1"/>
      <c r="AI170" s="1"/>
      <c r="AP170" s="1"/>
      <c r="AQ170" s="1"/>
      <c r="AX170" s="1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</row>
    <row r="171" spans="1:66" x14ac:dyDescent="0.35">
      <c r="B171" s="4"/>
      <c r="C171" s="1"/>
      <c r="J171" s="1"/>
      <c r="K171" s="1"/>
      <c r="R171" s="1"/>
      <c r="S171" s="1"/>
      <c r="Z171" s="1"/>
      <c r="AA171" s="1"/>
      <c r="AH171" s="1"/>
      <c r="AI171" s="1"/>
      <c r="AP171" s="1"/>
      <c r="AQ171" s="1"/>
      <c r="AX171" s="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</row>
    <row r="172" spans="1:66" x14ac:dyDescent="0.35">
      <c r="B172" s="4"/>
      <c r="C172" s="1"/>
      <c r="J172" s="1"/>
      <c r="K172" s="1"/>
      <c r="R172" s="1"/>
      <c r="S172" s="1"/>
      <c r="Z172" s="1"/>
      <c r="AA172" s="1"/>
      <c r="AH172" s="1"/>
      <c r="AI172" s="1"/>
      <c r="AP172" s="1"/>
      <c r="AQ172" s="1"/>
      <c r="AX172" s="1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</row>
    <row r="173" spans="1:66" x14ac:dyDescent="0.35">
      <c r="B173" s="4"/>
      <c r="C173" s="1"/>
      <c r="J173" s="1"/>
      <c r="K173" s="1"/>
      <c r="R173" s="1"/>
      <c r="S173" s="1"/>
      <c r="Z173" s="1"/>
      <c r="AA173" s="1"/>
      <c r="AH173" s="1"/>
      <c r="AI173" s="1"/>
      <c r="AP173" s="1"/>
      <c r="AQ173" s="1"/>
      <c r="AX173" s="1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</row>
    <row r="174" spans="1:66" x14ac:dyDescent="0.35">
      <c r="B174" s="4"/>
      <c r="C174" s="1"/>
      <c r="J174" s="1"/>
      <c r="K174" s="1"/>
      <c r="R174" s="1"/>
      <c r="S174" s="1"/>
      <c r="Z174" s="1"/>
      <c r="AA174" s="1"/>
      <c r="AH174" s="1"/>
      <c r="AI174" s="1"/>
      <c r="AP174" s="1"/>
      <c r="AQ174" s="1"/>
      <c r="AX174" s="1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</row>
    <row r="175" spans="1:66" x14ac:dyDescent="0.35">
      <c r="B175" s="4"/>
      <c r="C175" s="1"/>
      <c r="J175" s="1"/>
      <c r="K175" s="1"/>
      <c r="R175" s="1"/>
      <c r="S175" s="1"/>
      <c r="Z175" s="1"/>
      <c r="AA175" s="1"/>
      <c r="AH175" s="1"/>
      <c r="AI175" s="1"/>
      <c r="AP175" s="1"/>
      <c r="AQ175" s="1"/>
      <c r="AX175" s="1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</row>
    <row r="176" spans="1:66" x14ac:dyDescent="0.35">
      <c r="B176" s="4"/>
      <c r="C176" s="1"/>
      <c r="J176" s="1"/>
      <c r="K176" s="1"/>
      <c r="R176" s="1"/>
      <c r="S176" s="1"/>
      <c r="Z176" s="1"/>
      <c r="AA176" s="1"/>
      <c r="AH176" s="1"/>
      <c r="AI176" s="1"/>
      <c r="AP176" s="1"/>
      <c r="AQ176" s="1"/>
      <c r="AX176" s="1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</row>
    <row r="177" spans="2:66" x14ac:dyDescent="0.35">
      <c r="B177" s="4"/>
      <c r="C177" s="1"/>
      <c r="J177" s="1"/>
      <c r="K177" s="1"/>
      <c r="R177" s="1"/>
      <c r="S177" s="1"/>
      <c r="Z177" s="1"/>
      <c r="AA177" s="1"/>
      <c r="AH177" s="1"/>
      <c r="AI177" s="1"/>
      <c r="AP177" s="1"/>
      <c r="AQ177" s="1"/>
      <c r="AX177" s="1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</row>
    <row r="178" spans="2:66" x14ac:dyDescent="0.35">
      <c r="B178" s="4"/>
      <c r="C178" s="1"/>
      <c r="J178" s="1"/>
      <c r="K178" s="1"/>
      <c r="R178" s="1"/>
      <c r="S178" s="1"/>
      <c r="Z178" s="1"/>
      <c r="AA178" s="1"/>
      <c r="AH178" s="1"/>
      <c r="AI178" s="1"/>
      <c r="AP178" s="1"/>
      <c r="AQ178" s="1"/>
      <c r="AX178" s="1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</row>
    <row r="179" spans="2:66" x14ac:dyDescent="0.35">
      <c r="B179" s="4"/>
      <c r="C179" s="1"/>
      <c r="J179" s="1"/>
      <c r="K179" s="1"/>
      <c r="R179" s="1"/>
      <c r="S179" s="1"/>
      <c r="Z179" s="1"/>
      <c r="AA179" s="1"/>
      <c r="AH179" s="1"/>
      <c r="AI179" s="1"/>
      <c r="AP179" s="1"/>
      <c r="AQ179" s="1"/>
      <c r="AX179" s="1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</row>
    <row r="180" spans="2:66" x14ac:dyDescent="0.35">
      <c r="B180" s="4"/>
      <c r="C180" s="1"/>
      <c r="J180" s="1"/>
      <c r="K180" s="1"/>
      <c r="R180" s="1"/>
      <c r="S180" s="1"/>
      <c r="Z180" s="1"/>
      <c r="AA180" s="1"/>
      <c r="AH180" s="1"/>
      <c r="AI180" s="1"/>
      <c r="AP180" s="1"/>
      <c r="AQ180" s="1"/>
      <c r="AX180" s="1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</row>
    <row r="181" spans="2:66" x14ac:dyDescent="0.35">
      <c r="B181" s="4"/>
      <c r="C181" s="1"/>
      <c r="J181" s="1"/>
      <c r="K181" s="1"/>
      <c r="R181" s="1"/>
      <c r="S181" s="1"/>
      <c r="Z181" s="1"/>
      <c r="AA181" s="1"/>
      <c r="AH181" s="1"/>
      <c r="AI181" s="1"/>
      <c r="AP181" s="1"/>
      <c r="AQ181" s="1"/>
      <c r="AX181" s="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</row>
    <row r="182" spans="2:66" x14ac:dyDescent="0.35">
      <c r="B182" s="4"/>
      <c r="C182" s="1"/>
      <c r="J182" s="1"/>
      <c r="K182" s="1"/>
      <c r="R182" s="1"/>
      <c r="S182" s="1"/>
      <c r="Z182" s="1"/>
      <c r="AA182" s="1"/>
      <c r="AH182" s="1"/>
      <c r="AI182" s="1"/>
      <c r="AP182" s="1"/>
      <c r="AQ182" s="1"/>
      <c r="AX182" s="1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</row>
    <row r="183" spans="2:66" x14ac:dyDescent="0.35">
      <c r="B183" s="4"/>
      <c r="C183" s="1"/>
      <c r="J183" s="1"/>
      <c r="K183" s="1"/>
      <c r="R183" s="1"/>
      <c r="S183" s="1"/>
      <c r="Z183" s="1"/>
      <c r="AA183" s="1"/>
      <c r="AH183" s="1"/>
      <c r="AI183" s="1"/>
      <c r="AP183" s="1"/>
      <c r="AQ183" s="1"/>
      <c r="AX183" s="1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</row>
    <row r="184" spans="2:66" x14ac:dyDescent="0.35">
      <c r="B184" s="4"/>
      <c r="C184" s="1"/>
      <c r="J184" s="1"/>
      <c r="K184" s="1"/>
      <c r="R184" s="1"/>
      <c r="S184" s="1"/>
      <c r="Z184" s="1"/>
      <c r="AA184" s="1"/>
      <c r="AH184" s="1"/>
      <c r="AI184" s="1"/>
      <c r="AP184" s="1"/>
      <c r="AQ184" s="1"/>
      <c r="AX184" s="1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</row>
    <row r="185" spans="2:66" x14ac:dyDescent="0.35">
      <c r="B185" s="4"/>
      <c r="C185" s="1"/>
      <c r="J185" s="1"/>
      <c r="K185" s="1"/>
      <c r="R185" s="1"/>
      <c r="S185" s="1"/>
      <c r="Z185" s="1"/>
      <c r="AA185" s="1"/>
      <c r="AH185" s="1"/>
      <c r="AI185" s="1"/>
      <c r="AP185" s="1"/>
      <c r="AQ185" s="1"/>
      <c r="AX185" s="1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</row>
    <row r="186" spans="2:66" x14ac:dyDescent="0.35">
      <c r="B186" s="4"/>
      <c r="C186" s="1"/>
      <c r="J186" s="1"/>
      <c r="K186" s="1"/>
      <c r="R186" s="1"/>
      <c r="S186" s="1"/>
      <c r="Z186" s="1"/>
      <c r="AA186" s="1"/>
      <c r="AH186" s="1"/>
      <c r="AI186" s="1"/>
      <c r="AP186" s="1"/>
      <c r="AQ186" s="1"/>
      <c r="AX186" s="1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</row>
    <row r="187" spans="2:66" x14ac:dyDescent="0.35">
      <c r="B187" s="4"/>
      <c r="C187" s="1"/>
      <c r="J187" s="1"/>
      <c r="K187" s="1"/>
      <c r="R187" s="1"/>
      <c r="S187" s="1"/>
      <c r="Z187" s="1"/>
      <c r="AA187" s="1"/>
      <c r="AH187" s="1"/>
      <c r="AI187" s="1"/>
      <c r="AP187" s="1"/>
      <c r="AQ187" s="1"/>
      <c r="AX187" s="1"/>
      <c r="AY187" s="1"/>
      <c r="BF187" s="1"/>
      <c r="BG187" s="1"/>
      <c r="BN187" s="1"/>
    </row>
    <row r="188" spans="2:66" x14ac:dyDescent="0.35">
      <c r="B188" s="4"/>
      <c r="C188" s="1"/>
      <c r="J188" s="1"/>
      <c r="K188" s="1"/>
      <c r="R188" s="1"/>
      <c r="S188" s="1"/>
      <c r="Z188" s="1"/>
      <c r="AA188" s="1"/>
      <c r="AH188" s="1"/>
      <c r="AI188" s="1"/>
      <c r="AP188" s="1"/>
      <c r="AQ188" s="1"/>
      <c r="AX188" s="1"/>
      <c r="AY188" s="1"/>
      <c r="BF188" s="1"/>
      <c r="BG188" s="1"/>
      <c r="BN188" s="1"/>
    </row>
    <row r="189" spans="2:66" x14ac:dyDescent="0.35">
      <c r="B189" s="4"/>
      <c r="C189" s="1"/>
      <c r="J189" s="1"/>
      <c r="K189" s="1"/>
      <c r="R189" s="1"/>
      <c r="S189" s="1"/>
      <c r="Z189" s="1"/>
      <c r="AA189" s="1"/>
      <c r="AH189" s="1"/>
      <c r="AI189" s="1"/>
      <c r="AP189" s="1"/>
      <c r="AQ189" s="1"/>
      <c r="AX189" s="1"/>
      <c r="AY189" s="1"/>
      <c r="BF189" s="1"/>
      <c r="BG189" s="1"/>
      <c r="BN189" s="1"/>
    </row>
    <row r="190" spans="2:66" x14ac:dyDescent="0.35">
      <c r="B190" s="4"/>
      <c r="C190" s="1"/>
      <c r="J190" s="1"/>
      <c r="K190" s="1"/>
      <c r="R190" s="1"/>
      <c r="S190" s="1"/>
      <c r="Z190" s="1"/>
      <c r="AA190" s="1"/>
      <c r="AH190" s="1"/>
      <c r="AI190" s="1"/>
      <c r="AP190" s="1"/>
      <c r="AQ190" s="1"/>
      <c r="AX190" s="1"/>
      <c r="AY190" s="1"/>
      <c r="BF190" s="1"/>
      <c r="BG190" s="1"/>
      <c r="BN190" s="1"/>
    </row>
    <row r="191" spans="2:66" x14ac:dyDescent="0.35">
      <c r="B191" s="4"/>
      <c r="C191" s="1"/>
      <c r="J191" s="1"/>
      <c r="K191" s="1"/>
      <c r="R191" s="1"/>
      <c r="S191" s="1"/>
      <c r="Z191" s="1"/>
      <c r="AA191" s="1"/>
      <c r="AH191" s="1"/>
      <c r="AI191" s="1"/>
      <c r="AP191" s="1"/>
      <c r="AQ191" s="1"/>
      <c r="AX191" s="1"/>
      <c r="AY191" s="1"/>
      <c r="BF191" s="1"/>
      <c r="BG191" s="1"/>
      <c r="BN191" s="1"/>
    </row>
    <row r="192" spans="2:66" x14ac:dyDescent="0.35">
      <c r="B192" s="4"/>
      <c r="C192" s="1"/>
      <c r="J192" s="1"/>
      <c r="K192" s="1"/>
      <c r="R192" s="1"/>
      <c r="S192" s="1"/>
      <c r="Z192" s="1"/>
      <c r="AA192" s="1"/>
      <c r="AH192" s="1"/>
      <c r="AI192" s="1"/>
      <c r="AP192" s="1"/>
      <c r="AQ192" s="1"/>
      <c r="AX192" s="1"/>
      <c r="AY192" s="1"/>
      <c r="BF192" s="1"/>
      <c r="BG192" s="1"/>
      <c r="BN192" s="1"/>
    </row>
    <row r="193" spans="2:66" x14ac:dyDescent="0.35">
      <c r="B193" s="4"/>
      <c r="C193" s="1"/>
      <c r="J193" s="1"/>
      <c r="K193" s="1"/>
      <c r="R193" s="1"/>
      <c r="S193" s="1"/>
      <c r="Z193" s="1"/>
      <c r="AA193" s="1"/>
      <c r="AH193" s="1"/>
      <c r="AI193" s="1"/>
      <c r="AP193" s="1"/>
      <c r="AQ193" s="1"/>
      <c r="AX193" s="1"/>
      <c r="AY193" s="1"/>
      <c r="BF193" s="1"/>
      <c r="BG193" s="1"/>
      <c r="BN193" s="1"/>
    </row>
    <row r="194" spans="2:66" x14ac:dyDescent="0.35">
      <c r="B194" s="4"/>
      <c r="C194" s="1"/>
      <c r="J194" s="1"/>
      <c r="K194" s="1"/>
      <c r="R194" s="1"/>
      <c r="S194" s="1"/>
      <c r="Z194" s="1"/>
      <c r="AA194" s="1"/>
      <c r="AH194" s="1"/>
      <c r="AI194" s="1"/>
      <c r="AP194" s="1"/>
      <c r="AQ194" s="1"/>
      <c r="AX194" s="1"/>
      <c r="AY194" s="1"/>
      <c r="BF194" s="1"/>
      <c r="BG194" s="1"/>
      <c r="BN194" s="1"/>
    </row>
    <row r="195" spans="2:66" x14ac:dyDescent="0.35">
      <c r="B195" s="4"/>
      <c r="C195" s="1"/>
      <c r="J195" s="1"/>
      <c r="K195" s="1"/>
      <c r="R195" s="1"/>
      <c r="S195" s="1"/>
      <c r="Z195" s="1"/>
      <c r="AA195" s="1"/>
      <c r="AH195" s="1"/>
      <c r="AI195" s="1"/>
      <c r="AP195" s="1"/>
      <c r="AQ195" s="1"/>
      <c r="AX195" s="1"/>
      <c r="AY195" s="1"/>
      <c r="BF195" s="1"/>
      <c r="BG195" s="1"/>
      <c r="BN195" s="1"/>
    </row>
    <row r="196" spans="2:66" x14ac:dyDescent="0.35">
      <c r="B196" s="4"/>
      <c r="C196" s="1"/>
      <c r="J196" s="1"/>
      <c r="K196" s="1"/>
      <c r="R196" s="1"/>
      <c r="S196" s="1"/>
      <c r="Z196" s="1"/>
      <c r="AA196" s="1"/>
      <c r="AH196" s="1"/>
      <c r="AI196" s="1"/>
      <c r="AP196" s="1"/>
      <c r="AQ196" s="1"/>
      <c r="AX196" s="1"/>
      <c r="AY196" s="1"/>
      <c r="BF196" s="1"/>
      <c r="BG196" s="1"/>
      <c r="BN196" s="1"/>
    </row>
    <row r="197" spans="2:66" x14ac:dyDescent="0.35">
      <c r="B197" s="4"/>
      <c r="C197" s="1"/>
      <c r="J197" s="1"/>
      <c r="K197" s="1"/>
      <c r="R197" s="1"/>
      <c r="S197" s="1"/>
      <c r="Z197" s="1"/>
      <c r="AA197" s="1"/>
      <c r="AH197" s="1"/>
      <c r="AI197" s="1"/>
      <c r="AP197" s="1"/>
      <c r="AQ197" s="1"/>
      <c r="AX197" s="1"/>
      <c r="AY197" s="1"/>
      <c r="BF197" s="1"/>
      <c r="BG197" s="1"/>
      <c r="BN197" s="1"/>
    </row>
    <row r="198" spans="2:66" x14ac:dyDescent="0.35">
      <c r="B198" s="4"/>
      <c r="C198" s="1"/>
      <c r="J198" s="1"/>
      <c r="K198" s="1"/>
      <c r="R198" s="1"/>
      <c r="S198" s="1"/>
      <c r="Z198" s="1"/>
      <c r="AA198" s="1"/>
      <c r="AH198" s="1"/>
      <c r="AI198" s="1"/>
      <c r="AP198" s="1"/>
      <c r="AQ198" s="1"/>
      <c r="AX198" s="1"/>
      <c r="AY198" s="1"/>
      <c r="BF198" s="1"/>
      <c r="BG198" s="1"/>
      <c r="BN198" s="1"/>
    </row>
    <row r="199" spans="2:66" x14ac:dyDescent="0.35">
      <c r="B199" s="4"/>
      <c r="C199" s="1"/>
      <c r="J199" s="1"/>
      <c r="K199" s="1"/>
      <c r="R199" s="1"/>
      <c r="S199" s="1"/>
      <c r="Z199" s="1"/>
      <c r="AA199" s="1"/>
      <c r="AH199" s="1"/>
      <c r="AI199" s="1"/>
      <c r="AP199" s="1"/>
      <c r="AQ199" s="1"/>
      <c r="AX199" s="1"/>
      <c r="AY199" s="1"/>
      <c r="BF199" s="1"/>
      <c r="BG199" s="1"/>
      <c r="BN199" s="1"/>
    </row>
    <row r="200" spans="2:66" x14ac:dyDescent="0.35">
      <c r="B200" s="4"/>
      <c r="C200" s="1"/>
      <c r="J200" s="1"/>
      <c r="K200" s="1"/>
      <c r="R200" s="1"/>
      <c r="S200" s="1"/>
      <c r="Z200" s="1"/>
      <c r="AA200" s="1"/>
      <c r="AH200" s="1"/>
      <c r="AI200" s="1"/>
      <c r="AP200" s="1"/>
      <c r="AQ200" s="1"/>
      <c r="AX200" s="1"/>
      <c r="AY200" s="1"/>
      <c r="BF200" s="1"/>
      <c r="BG200" s="1"/>
      <c r="BN200" s="1"/>
    </row>
    <row r="201" spans="2:66" x14ac:dyDescent="0.35">
      <c r="B201" s="4"/>
      <c r="C201" s="1"/>
      <c r="J201" s="1"/>
      <c r="K201" s="1"/>
      <c r="R201" s="1"/>
      <c r="S201" s="1"/>
      <c r="Z201" s="1"/>
      <c r="AA201" s="1"/>
      <c r="AH201" s="1"/>
      <c r="AI201" s="1"/>
      <c r="AP201" s="1"/>
      <c r="AQ201" s="1"/>
      <c r="AX201" s="1"/>
      <c r="AY201" s="1"/>
      <c r="BF201" s="1"/>
      <c r="BG201" s="1"/>
      <c r="BN201" s="1"/>
    </row>
    <row r="202" spans="2:66" x14ac:dyDescent="0.35">
      <c r="B202" s="4"/>
      <c r="C202" s="1"/>
      <c r="J202" s="1"/>
      <c r="K202" s="1"/>
      <c r="R202" s="1"/>
      <c r="S202" s="1"/>
      <c r="Z202" s="1"/>
      <c r="AA202" s="1"/>
      <c r="AH202" s="1"/>
      <c r="AI202" s="1"/>
      <c r="AP202" s="1"/>
      <c r="AQ202" s="1"/>
      <c r="AX202" s="1"/>
      <c r="AY202" s="1"/>
      <c r="BF202" s="1"/>
      <c r="BG202" s="1"/>
      <c r="BN202" s="1"/>
    </row>
    <row r="203" spans="2:66" x14ac:dyDescent="0.35">
      <c r="B203" s="4"/>
      <c r="C203" s="1"/>
      <c r="J203" s="1"/>
      <c r="K203" s="1"/>
      <c r="R203" s="1"/>
      <c r="S203" s="1"/>
      <c r="Z203" s="1"/>
      <c r="AA203" s="1"/>
      <c r="AH203" s="1"/>
      <c r="AI203" s="1"/>
      <c r="AP203" s="1"/>
      <c r="AQ203" s="1"/>
      <c r="AX203" s="1"/>
      <c r="AY203" s="1"/>
      <c r="BF203" s="1"/>
      <c r="BG203" s="1"/>
      <c r="BN203" s="1"/>
    </row>
    <row r="204" spans="2:66" x14ac:dyDescent="0.35">
      <c r="B204" s="4"/>
      <c r="C204" s="1"/>
      <c r="J204" s="1"/>
      <c r="K204" s="1"/>
      <c r="R204" s="1"/>
      <c r="S204" s="1"/>
      <c r="Z204" s="1"/>
      <c r="AA204" s="1"/>
      <c r="AH204" s="1"/>
      <c r="AI204" s="1"/>
      <c r="AP204" s="1"/>
      <c r="AQ204" s="1"/>
      <c r="AX204" s="1"/>
      <c r="AY204" s="1"/>
      <c r="BF204" s="1"/>
      <c r="BG204" s="1"/>
      <c r="BN204" s="1"/>
    </row>
    <row r="205" spans="2:66" x14ac:dyDescent="0.35">
      <c r="B205" s="4"/>
      <c r="C205" s="1"/>
      <c r="J205" s="1"/>
      <c r="K205" s="1"/>
      <c r="R205" s="1"/>
      <c r="S205" s="1"/>
      <c r="Z205" s="1"/>
      <c r="AA205" s="1"/>
      <c r="AH205" s="1"/>
      <c r="AI205" s="1"/>
      <c r="AP205" s="1"/>
      <c r="AQ205" s="1"/>
      <c r="AX205" s="1"/>
      <c r="AY205" s="1"/>
      <c r="BF205" s="1"/>
      <c r="BG205" s="1"/>
      <c r="BN205" s="1"/>
    </row>
    <row r="206" spans="2:66" x14ac:dyDescent="0.35">
      <c r="B206" s="4"/>
      <c r="C206" s="1"/>
      <c r="J206" s="1"/>
      <c r="K206" s="1"/>
      <c r="R206" s="1"/>
      <c r="S206" s="1"/>
      <c r="Z206" s="1"/>
      <c r="AA206" s="1"/>
      <c r="AH206" s="1"/>
      <c r="AI206" s="1"/>
      <c r="AP206" s="1"/>
      <c r="AQ206" s="1"/>
      <c r="AX206" s="1"/>
      <c r="AY206" s="1"/>
      <c r="BF206" s="1"/>
      <c r="BG206" s="1"/>
      <c r="BN206" s="1"/>
    </row>
    <row r="207" spans="2:66" x14ac:dyDescent="0.35">
      <c r="B207" s="4"/>
      <c r="C207" s="1"/>
      <c r="J207" s="1"/>
      <c r="K207" s="1"/>
      <c r="R207" s="1"/>
      <c r="S207" s="1"/>
      <c r="Z207" s="1"/>
      <c r="AA207" s="1"/>
      <c r="AH207" s="1"/>
      <c r="AI207" s="1"/>
      <c r="AP207" s="1"/>
      <c r="AQ207" s="1"/>
      <c r="AX207" s="1"/>
      <c r="AY207" s="1"/>
      <c r="BF207" s="1"/>
      <c r="BG207" s="1"/>
      <c r="BN207" s="1"/>
    </row>
    <row r="208" spans="2:66" x14ac:dyDescent="0.35">
      <c r="B208" s="4"/>
      <c r="C208" s="1"/>
      <c r="J208" s="1"/>
      <c r="K208" s="1"/>
      <c r="R208" s="1"/>
      <c r="S208" s="1"/>
      <c r="Z208" s="1"/>
      <c r="AA208" s="1"/>
      <c r="AH208" s="1"/>
      <c r="AI208" s="1"/>
      <c r="AP208" s="1"/>
      <c r="AQ208" s="1"/>
      <c r="AX208" s="1"/>
      <c r="AY208" s="1"/>
      <c r="BF208" s="1"/>
      <c r="BG208" s="1"/>
      <c r="BN208" s="1"/>
    </row>
    <row r="209" spans="2:66" x14ac:dyDescent="0.35">
      <c r="B209" s="4"/>
      <c r="C209" s="1"/>
      <c r="J209" s="1"/>
      <c r="K209" s="1"/>
      <c r="R209" s="1"/>
      <c r="S209" s="1"/>
      <c r="Z209" s="1"/>
      <c r="AA209" s="1"/>
      <c r="AH209" s="1"/>
      <c r="AI209" s="1"/>
      <c r="AP209" s="1"/>
      <c r="AQ209" s="1"/>
      <c r="AX209" s="1"/>
      <c r="AY209" s="1"/>
      <c r="BF209" s="1"/>
      <c r="BG209" s="1"/>
      <c r="BN209" s="1"/>
    </row>
    <row r="210" spans="2:66" x14ac:dyDescent="0.35">
      <c r="B210" s="4"/>
      <c r="C210" s="1"/>
      <c r="J210" s="1"/>
      <c r="K210" s="1"/>
      <c r="R210" s="1"/>
      <c r="S210" s="1"/>
      <c r="Z210" s="1"/>
      <c r="AA210" s="1"/>
      <c r="AH210" s="1"/>
      <c r="AI210" s="1"/>
      <c r="AP210" s="1"/>
      <c r="AQ210" s="1"/>
      <c r="AX210" s="1"/>
      <c r="AY210" s="1"/>
      <c r="BF210" s="1"/>
      <c r="BG210" s="1"/>
      <c r="BN210" s="1"/>
    </row>
    <row r="211" spans="2:66" x14ac:dyDescent="0.35">
      <c r="B211" s="4"/>
      <c r="C211" s="1"/>
      <c r="J211" s="1"/>
      <c r="K211" s="1"/>
      <c r="R211" s="1"/>
      <c r="S211" s="1"/>
      <c r="Z211" s="1"/>
      <c r="AA211" s="1"/>
      <c r="AH211" s="1"/>
      <c r="AI211" s="1"/>
      <c r="AP211" s="1"/>
      <c r="AQ211" s="1"/>
      <c r="AX211" s="1"/>
      <c r="AY211" s="1"/>
      <c r="BF211" s="1"/>
      <c r="BG211" s="1"/>
      <c r="BN211" s="1"/>
    </row>
    <row r="212" spans="2:66" x14ac:dyDescent="0.35">
      <c r="B212" s="4"/>
      <c r="C212" s="1"/>
      <c r="J212" s="1"/>
      <c r="K212" s="1"/>
      <c r="R212" s="1"/>
      <c r="S212" s="1"/>
      <c r="Z212" s="1"/>
      <c r="AA212" s="1"/>
      <c r="AH212" s="1"/>
      <c r="AI212" s="1"/>
      <c r="AP212" s="1"/>
      <c r="AQ212" s="1"/>
      <c r="AX212" s="1"/>
      <c r="AY212" s="1"/>
      <c r="BF212" s="1"/>
      <c r="BG212" s="1"/>
      <c r="BN212" s="1"/>
    </row>
    <row r="213" spans="2:66" x14ac:dyDescent="0.35">
      <c r="B213" s="4"/>
      <c r="C213" s="1"/>
      <c r="J213" s="1"/>
      <c r="K213" s="1"/>
      <c r="R213" s="1"/>
      <c r="S213" s="1"/>
      <c r="Z213" s="1"/>
      <c r="AA213" s="1"/>
      <c r="AH213" s="1"/>
      <c r="AI213" s="1"/>
      <c r="AP213" s="1"/>
      <c r="AQ213" s="1"/>
      <c r="AX213" s="1"/>
      <c r="AY213" s="1"/>
      <c r="BF213" s="1"/>
      <c r="BG213" s="1"/>
      <c r="BN213" s="1"/>
    </row>
    <row r="214" spans="2:66" x14ac:dyDescent="0.35">
      <c r="B214" s="4"/>
      <c r="C214" s="1"/>
      <c r="J214" s="1"/>
      <c r="K214" s="1"/>
      <c r="R214" s="1"/>
      <c r="S214" s="1"/>
      <c r="Z214" s="1"/>
      <c r="AA214" s="1"/>
      <c r="AH214" s="1"/>
      <c r="AI214" s="1"/>
      <c r="AP214" s="1"/>
      <c r="AQ214" s="1"/>
      <c r="AX214" s="1"/>
      <c r="AY214" s="1"/>
      <c r="BF214" s="1"/>
      <c r="BG214" s="1"/>
      <c r="BN214" s="1"/>
    </row>
    <row r="215" spans="2:66" x14ac:dyDescent="0.35">
      <c r="B215" s="4"/>
      <c r="C215" s="1"/>
      <c r="J215" s="1"/>
      <c r="K215" s="1"/>
      <c r="R215" s="1"/>
      <c r="S215" s="1"/>
      <c r="Z215" s="1"/>
      <c r="AA215" s="1"/>
      <c r="AH215" s="1"/>
      <c r="AI215" s="1"/>
      <c r="AP215" s="1"/>
      <c r="AQ215" s="1"/>
      <c r="AX215" s="1"/>
      <c r="AY215" s="1"/>
      <c r="BF215" s="1"/>
      <c r="BG215" s="1"/>
      <c r="BN215" s="1"/>
    </row>
    <row r="216" spans="2:66" x14ac:dyDescent="0.35">
      <c r="B216" s="4"/>
      <c r="C216" s="1"/>
      <c r="J216" s="1"/>
      <c r="K216" s="1"/>
      <c r="R216" s="1"/>
      <c r="S216" s="1"/>
      <c r="Z216" s="1"/>
      <c r="AA216" s="1"/>
      <c r="AH216" s="1"/>
      <c r="AI216" s="1"/>
      <c r="AP216" s="1"/>
      <c r="AQ216" s="1"/>
      <c r="AX216" s="1"/>
      <c r="AY216" s="1"/>
      <c r="BF216" s="1"/>
      <c r="BG216" s="1"/>
      <c r="BN216" s="1"/>
    </row>
    <row r="217" spans="2:66" x14ac:dyDescent="0.35">
      <c r="B217" s="4"/>
      <c r="C217" s="1"/>
      <c r="J217" s="1"/>
      <c r="K217" s="1"/>
      <c r="R217" s="1"/>
      <c r="S217" s="1"/>
      <c r="Z217" s="1"/>
      <c r="AA217" s="1"/>
      <c r="AH217" s="1"/>
      <c r="AI217" s="1"/>
      <c r="AP217" s="1"/>
      <c r="AQ217" s="1"/>
      <c r="AX217" s="1"/>
      <c r="AY217" s="1"/>
      <c r="BF217" s="1"/>
      <c r="BG217" s="1"/>
      <c r="BN217" s="1"/>
    </row>
    <row r="218" spans="2:66" x14ac:dyDescent="0.35">
      <c r="B218" s="4"/>
      <c r="C218" s="1"/>
      <c r="J218" s="1"/>
      <c r="K218" s="1"/>
      <c r="R218" s="1"/>
      <c r="S218" s="1"/>
      <c r="Z218" s="1"/>
      <c r="AA218" s="1"/>
      <c r="AH218" s="1"/>
      <c r="AI218" s="1"/>
      <c r="AP218" s="1"/>
      <c r="AQ218" s="1"/>
      <c r="AX218" s="1"/>
      <c r="AY218" s="1"/>
      <c r="BF218" s="1"/>
      <c r="BG218" s="1"/>
      <c r="BN218" s="1"/>
    </row>
    <row r="219" spans="2:66" x14ac:dyDescent="0.35">
      <c r="B219" s="4"/>
      <c r="C219" s="1"/>
      <c r="J219" s="1"/>
      <c r="K219" s="1"/>
      <c r="R219" s="1"/>
      <c r="S219" s="1"/>
      <c r="Z219" s="1"/>
      <c r="AA219" s="1"/>
      <c r="AH219" s="1"/>
      <c r="AI219" s="1"/>
      <c r="AP219" s="1"/>
      <c r="AQ219" s="1"/>
      <c r="AX219" s="1"/>
      <c r="AY219" s="1"/>
      <c r="BF219" s="1"/>
      <c r="BG219" s="1"/>
      <c r="BN219" s="1"/>
    </row>
    <row r="220" spans="2:66" x14ac:dyDescent="0.35">
      <c r="B220" s="4"/>
      <c r="C220" s="1"/>
      <c r="J220" s="1"/>
      <c r="K220" s="1"/>
      <c r="R220" s="1"/>
      <c r="S220" s="1"/>
      <c r="Z220" s="1"/>
      <c r="AA220" s="1"/>
      <c r="AH220" s="1"/>
      <c r="AI220" s="1"/>
      <c r="AP220" s="1"/>
      <c r="AQ220" s="1"/>
      <c r="AX220" s="1"/>
      <c r="AY220" s="1"/>
      <c r="BF220" s="1"/>
      <c r="BG220" s="1"/>
      <c r="BN220" s="1"/>
    </row>
    <row r="221" spans="2:66" x14ac:dyDescent="0.35">
      <c r="B221" s="4"/>
      <c r="C221" s="1"/>
      <c r="J221" s="1"/>
      <c r="K221" s="1"/>
      <c r="R221" s="1"/>
      <c r="S221" s="1"/>
      <c r="Z221" s="1"/>
      <c r="AA221" s="1"/>
      <c r="AH221" s="1"/>
      <c r="AI221" s="1"/>
      <c r="AP221" s="1"/>
      <c r="AQ221" s="1"/>
      <c r="AX221" s="1"/>
      <c r="AY221" s="1"/>
      <c r="BF221" s="1"/>
      <c r="BG221" s="1"/>
      <c r="BN221" s="1"/>
    </row>
    <row r="222" spans="2:66" x14ac:dyDescent="0.35">
      <c r="B222" s="4"/>
      <c r="C222" s="1"/>
      <c r="J222" s="1"/>
      <c r="K222" s="1"/>
      <c r="R222" s="1"/>
      <c r="S222" s="1"/>
      <c r="Z222" s="1"/>
      <c r="AA222" s="1"/>
      <c r="AH222" s="1"/>
      <c r="AI222" s="1"/>
      <c r="AP222" s="1"/>
      <c r="AQ222" s="1"/>
      <c r="AX222" s="1"/>
      <c r="AY222" s="1"/>
      <c r="BF222" s="1"/>
      <c r="BG222" s="1"/>
      <c r="BN222" s="1"/>
    </row>
    <row r="223" spans="2:66" x14ac:dyDescent="0.35">
      <c r="B223" s="4"/>
      <c r="C223" s="1"/>
      <c r="J223" s="1"/>
      <c r="K223" s="1"/>
      <c r="R223" s="1"/>
      <c r="S223" s="1"/>
      <c r="Z223" s="1"/>
      <c r="AA223" s="1"/>
      <c r="AH223" s="1"/>
      <c r="AI223" s="1"/>
      <c r="AP223" s="1"/>
      <c r="AQ223" s="1"/>
      <c r="AX223" s="1"/>
      <c r="AY223" s="1"/>
      <c r="BF223" s="1"/>
      <c r="BG223" s="1"/>
      <c r="BN223" s="1"/>
    </row>
    <row r="224" spans="2:66" x14ac:dyDescent="0.35">
      <c r="B224" s="4"/>
      <c r="C224" s="1"/>
      <c r="J224" s="1"/>
      <c r="K224" s="1"/>
      <c r="R224" s="1"/>
      <c r="S224" s="1"/>
      <c r="Z224" s="1"/>
      <c r="AA224" s="1"/>
      <c r="AH224" s="1"/>
      <c r="AI224" s="1"/>
      <c r="AP224" s="1"/>
      <c r="AQ224" s="1"/>
      <c r="AX224" s="1"/>
      <c r="AY224" s="1"/>
      <c r="BF224" s="1"/>
      <c r="BG224" s="1"/>
      <c r="BN224" s="1"/>
    </row>
    <row r="225" spans="2:66" x14ac:dyDescent="0.35">
      <c r="B225" s="4"/>
      <c r="C225" s="1"/>
      <c r="J225" s="1"/>
      <c r="K225" s="1"/>
      <c r="R225" s="1"/>
      <c r="S225" s="1"/>
      <c r="Z225" s="1"/>
      <c r="AA225" s="1"/>
      <c r="AH225" s="1"/>
      <c r="AI225" s="1"/>
      <c r="AP225" s="1"/>
      <c r="AQ225" s="1"/>
      <c r="AX225" s="1"/>
      <c r="AY225" s="1"/>
      <c r="BF225" s="1"/>
      <c r="BG225" s="1"/>
      <c r="BN225" s="1"/>
    </row>
    <row r="226" spans="2:66" x14ac:dyDescent="0.35">
      <c r="B226" s="4"/>
      <c r="C226" s="1"/>
      <c r="J226" s="1"/>
      <c r="K226" s="1"/>
      <c r="R226" s="1"/>
      <c r="S226" s="1"/>
      <c r="Z226" s="1"/>
      <c r="AA226" s="1"/>
      <c r="AH226" s="1"/>
      <c r="AI226" s="1"/>
      <c r="AP226" s="1"/>
      <c r="AQ226" s="1"/>
      <c r="AX226" s="1"/>
      <c r="AY226" s="1"/>
      <c r="BF226" s="1"/>
      <c r="BG226" s="1"/>
      <c r="BN226" s="1"/>
    </row>
    <row r="227" spans="2:66" x14ac:dyDescent="0.35">
      <c r="B227" s="4"/>
      <c r="C227" s="1"/>
      <c r="J227" s="1"/>
      <c r="K227" s="1"/>
      <c r="R227" s="1"/>
      <c r="S227" s="1"/>
      <c r="Z227" s="1"/>
      <c r="AA227" s="1"/>
      <c r="AH227" s="1"/>
      <c r="AI227" s="1"/>
      <c r="AP227" s="1"/>
      <c r="AQ227" s="1"/>
      <c r="AX227" s="1"/>
      <c r="AY227" s="1"/>
      <c r="BF227" s="1"/>
      <c r="BG227" s="1"/>
      <c r="BN227" s="1"/>
    </row>
    <row r="228" spans="2:66" x14ac:dyDescent="0.35">
      <c r="B228" s="4"/>
      <c r="C228" s="1"/>
      <c r="J228" s="1"/>
      <c r="K228" s="1"/>
      <c r="R228" s="1"/>
      <c r="S228" s="1"/>
      <c r="Z228" s="1"/>
      <c r="AA228" s="1"/>
      <c r="AH228" s="1"/>
      <c r="AI228" s="1"/>
      <c r="AP228" s="1"/>
      <c r="AQ228" s="1"/>
      <c r="AX228" s="1"/>
      <c r="AY228" s="1"/>
      <c r="BF228" s="1"/>
      <c r="BG228" s="1"/>
      <c r="BN228" s="1"/>
    </row>
    <row r="229" spans="2:66" x14ac:dyDescent="0.35">
      <c r="B229" s="4"/>
      <c r="C229" s="1"/>
      <c r="J229" s="1"/>
      <c r="K229" s="1"/>
      <c r="R229" s="1"/>
      <c r="S229" s="1"/>
      <c r="Z229" s="1"/>
      <c r="AA229" s="1"/>
      <c r="AH229" s="1"/>
      <c r="AI229" s="1"/>
      <c r="AP229" s="1"/>
      <c r="AQ229" s="1"/>
      <c r="AX229" s="1"/>
      <c r="AY229" s="1"/>
      <c r="BF229" s="1"/>
      <c r="BG229" s="1"/>
      <c r="BN229" s="1"/>
    </row>
    <row r="230" spans="2:66" x14ac:dyDescent="0.35">
      <c r="B230" s="4"/>
      <c r="C230" s="1"/>
      <c r="J230" s="1"/>
      <c r="K230" s="1"/>
      <c r="R230" s="1"/>
      <c r="S230" s="1"/>
      <c r="Z230" s="1"/>
      <c r="AA230" s="1"/>
      <c r="AH230" s="1"/>
      <c r="AI230" s="1"/>
      <c r="AP230" s="1"/>
      <c r="AQ230" s="1"/>
      <c r="AX230" s="1"/>
      <c r="AY230" s="1"/>
      <c r="BF230" s="1"/>
      <c r="BG230" s="1"/>
      <c r="BN230" s="1"/>
    </row>
    <row r="231" spans="2:66" x14ac:dyDescent="0.35">
      <c r="B231" s="4"/>
      <c r="C231" s="1"/>
      <c r="J231" s="1"/>
      <c r="K231" s="1"/>
      <c r="R231" s="1"/>
      <c r="S231" s="1"/>
      <c r="Z231" s="1"/>
      <c r="AA231" s="1"/>
      <c r="AH231" s="1"/>
      <c r="AI231" s="1"/>
      <c r="AP231" s="1"/>
      <c r="AQ231" s="1"/>
      <c r="AX231" s="1"/>
      <c r="AY231" s="1"/>
      <c r="BF231" s="1"/>
      <c r="BG231" s="1"/>
      <c r="BN231" s="1"/>
    </row>
    <row r="232" spans="2:66" x14ac:dyDescent="0.35">
      <c r="B232" s="4"/>
      <c r="C232" s="1"/>
      <c r="J232" s="1"/>
      <c r="K232" s="1"/>
      <c r="R232" s="1"/>
      <c r="S232" s="1"/>
      <c r="Z232" s="1"/>
      <c r="AA232" s="1"/>
      <c r="AH232" s="1"/>
      <c r="AI232" s="1"/>
      <c r="AP232" s="1"/>
      <c r="AQ232" s="1"/>
      <c r="AX232" s="1"/>
      <c r="AY232" s="1"/>
      <c r="BF232" s="1"/>
      <c r="BG232" s="1"/>
      <c r="BN232" s="1"/>
    </row>
    <row r="233" spans="2:66" x14ac:dyDescent="0.35">
      <c r="B233" s="4"/>
      <c r="C233" s="1"/>
      <c r="J233" s="1"/>
      <c r="K233" s="1"/>
      <c r="R233" s="1"/>
      <c r="S233" s="1"/>
      <c r="Z233" s="1"/>
      <c r="AA233" s="1"/>
      <c r="AH233" s="1"/>
      <c r="AI233" s="1"/>
      <c r="AP233" s="1"/>
      <c r="AQ233" s="1"/>
      <c r="AX233" s="1"/>
      <c r="AY233" s="1"/>
      <c r="BF233" s="1"/>
      <c r="BG233" s="1"/>
      <c r="BN233" s="1"/>
    </row>
    <row r="234" spans="2:66" x14ac:dyDescent="0.35">
      <c r="B234" s="4"/>
      <c r="C234" s="1"/>
      <c r="J234" s="1"/>
      <c r="K234" s="1"/>
      <c r="R234" s="1"/>
      <c r="S234" s="1"/>
      <c r="Z234" s="1"/>
      <c r="AA234" s="1"/>
      <c r="AH234" s="1"/>
      <c r="AI234" s="1"/>
      <c r="AP234" s="1"/>
      <c r="AQ234" s="1"/>
      <c r="AX234" s="1"/>
      <c r="AY234" s="1"/>
      <c r="BF234" s="1"/>
      <c r="BG234" s="1"/>
      <c r="BN234" s="1"/>
    </row>
    <row r="235" spans="2:66" x14ac:dyDescent="0.35">
      <c r="B235" s="4"/>
      <c r="C235" s="1"/>
      <c r="J235" s="1"/>
      <c r="K235" s="1"/>
      <c r="R235" s="1"/>
      <c r="S235" s="1"/>
      <c r="Z235" s="1"/>
      <c r="AA235" s="1"/>
      <c r="AH235" s="1"/>
      <c r="AI235" s="1"/>
      <c r="AP235" s="1"/>
      <c r="AQ235" s="1"/>
      <c r="AX235" s="1"/>
      <c r="AY235" s="1"/>
      <c r="BF235" s="1"/>
      <c r="BG235" s="1"/>
      <c r="BN235" s="1"/>
    </row>
    <row r="236" spans="2:66" x14ac:dyDescent="0.35">
      <c r="B236" s="4"/>
      <c r="C236" s="1"/>
      <c r="J236" s="1"/>
      <c r="K236" s="1"/>
      <c r="R236" s="1"/>
      <c r="S236" s="1"/>
      <c r="Z236" s="1"/>
      <c r="AA236" s="1"/>
      <c r="AH236" s="1"/>
      <c r="AI236" s="1"/>
      <c r="AP236" s="1"/>
      <c r="AQ236" s="1"/>
      <c r="AX236" s="1"/>
      <c r="AY236" s="1"/>
      <c r="BF236" s="1"/>
      <c r="BG236" s="1"/>
      <c r="BN236" s="1"/>
    </row>
    <row r="237" spans="2:66" x14ac:dyDescent="0.35">
      <c r="B237" s="4"/>
      <c r="C237" s="1"/>
      <c r="J237" s="1"/>
      <c r="K237" s="1"/>
      <c r="R237" s="1"/>
      <c r="S237" s="1"/>
      <c r="Z237" s="1"/>
      <c r="AA237" s="1"/>
      <c r="AH237" s="1"/>
      <c r="AI237" s="1"/>
      <c r="AP237" s="1"/>
      <c r="AQ237" s="1"/>
      <c r="AX237" s="1"/>
      <c r="AY237" s="1"/>
      <c r="BF237" s="1"/>
      <c r="BG237" s="1"/>
      <c r="BN237" s="1"/>
    </row>
    <row r="238" spans="2:66" x14ac:dyDescent="0.35">
      <c r="B238" s="4"/>
      <c r="C238" s="1"/>
      <c r="J238" s="1"/>
      <c r="K238" s="1"/>
      <c r="R238" s="1"/>
      <c r="S238" s="1"/>
      <c r="Z238" s="1"/>
      <c r="AA238" s="1"/>
      <c r="AH238" s="1"/>
      <c r="AI238" s="1"/>
      <c r="AP238" s="1"/>
      <c r="AQ238" s="1"/>
      <c r="AX238" s="1"/>
      <c r="AY238" s="1"/>
      <c r="BF238" s="1"/>
      <c r="BG238" s="1"/>
      <c r="BN238" s="1"/>
    </row>
    <row r="239" spans="2:66" x14ac:dyDescent="0.35">
      <c r="B239" s="4"/>
      <c r="C239" s="1"/>
      <c r="J239" s="1"/>
      <c r="K239" s="1"/>
      <c r="R239" s="1"/>
      <c r="S239" s="1"/>
      <c r="Z239" s="1"/>
      <c r="AA239" s="1"/>
      <c r="AH239" s="1"/>
      <c r="AI239" s="1"/>
      <c r="AP239" s="1"/>
      <c r="AQ239" s="1"/>
      <c r="AX239" s="1"/>
      <c r="AY239" s="1"/>
      <c r="BF239" s="1"/>
      <c r="BG239" s="1"/>
      <c r="BN239" s="1"/>
    </row>
    <row r="240" spans="2:66" x14ac:dyDescent="0.35">
      <c r="B240" s="4"/>
      <c r="C240" s="1"/>
      <c r="J240" s="1"/>
      <c r="K240" s="1"/>
      <c r="R240" s="1"/>
      <c r="S240" s="1"/>
      <c r="Z240" s="1"/>
      <c r="AA240" s="1"/>
      <c r="AH240" s="1"/>
      <c r="AI240" s="1"/>
      <c r="AP240" s="1"/>
      <c r="AQ240" s="1"/>
      <c r="AX240" s="1"/>
      <c r="AY240" s="1"/>
      <c r="BF240" s="1"/>
      <c r="BG240" s="1"/>
      <c r="BN240" s="1"/>
    </row>
    <row r="241" spans="2:66" x14ac:dyDescent="0.35">
      <c r="B241" s="4"/>
      <c r="C241" s="1"/>
      <c r="J241" s="1"/>
      <c r="K241" s="1"/>
      <c r="R241" s="1"/>
      <c r="S241" s="1"/>
      <c r="Z241" s="1"/>
      <c r="AA241" s="1"/>
      <c r="AH241" s="1"/>
      <c r="AI241" s="1"/>
      <c r="AP241" s="1"/>
      <c r="AQ241" s="1"/>
      <c r="AX241" s="1"/>
      <c r="AY241" s="1"/>
      <c r="BF241" s="1"/>
      <c r="BG241" s="1"/>
      <c r="BN241" s="1"/>
    </row>
    <row r="242" spans="2:66" x14ac:dyDescent="0.35">
      <c r="B242" s="4"/>
      <c r="C242" s="1"/>
      <c r="J242" s="1"/>
      <c r="K242" s="1"/>
      <c r="R242" s="1"/>
      <c r="S242" s="1"/>
      <c r="Z242" s="1"/>
      <c r="AA242" s="1"/>
      <c r="AH242" s="1"/>
      <c r="AI242" s="1"/>
      <c r="AP242" s="1"/>
      <c r="AQ242" s="1"/>
      <c r="AX242" s="1"/>
      <c r="AY242" s="1"/>
      <c r="BF242" s="1"/>
      <c r="BG242" s="1"/>
      <c r="BN242" s="1"/>
    </row>
    <row r="243" spans="2:66" x14ac:dyDescent="0.35">
      <c r="B243" s="4"/>
      <c r="C243" s="1"/>
      <c r="J243" s="1"/>
      <c r="K243" s="1"/>
      <c r="R243" s="1"/>
      <c r="S243" s="1"/>
      <c r="Z243" s="1"/>
      <c r="AA243" s="1"/>
      <c r="AH243" s="1"/>
      <c r="AI243" s="1"/>
      <c r="AP243" s="1"/>
      <c r="AQ243" s="1"/>
      <c r="AX243" s="1"/>
      <c r="AY243" s="1"/>
      <c r="BF243" s="1"/>
      <c r="BG243" s="1"/>
      <c r="BN243" s="1"/>
    </row>
    <row r="244" spans="2:66" x14ac:dyDescent="0.35">
      <c r="B244" s="4"/>
      <c r="C244" s="1"/>
      <c r="J244" s="1"/>
      <c r="K244" s="1"/>
      <c r="R244" s="1"/>
      <c r="S244" s="1"/>
      <c r="Z244" s="1"/>
      <c r="AA244" s="1"/>
      <c r="AH244" s="1"/>
      <c r="AI244" s="1"/>
      <c r="AP244" s="1"/>
      <c r="AQ244" s="1"/>
      <c r="AX244" s="1"/>
      <c r="AY244" s="1"/>
      <c r="BF244" s="1"/>
      <c r="BG244" s="1"/>
      <c r="BN244" s="1"/>
    </row>
    <row r="245" spans="2:66" x14ac:dyDescent="0.35">
      <c r="B245" s="4"/>
      <c r="C245" s="1"/>
      <c r="J245" s="1"/>
      <c r="K245" s="1"/>
      <c r="R245" s="1"/>
      <c r="S245" s="1"/>
      <c r="Z245" s="1"/>
      <c r="AA245" s="1"/>
      <c r="AH245" s="1"/>
      <c r="AI245" s="1"/>
      <c r="AP245" s="1"/>
      <c r="AQ245" s="1"/>
      <c r="AX245" s="1"/>
      <c r="AY245" s="1"/>
      <c r="BF245" s="1"/>
      <c r="BG245" s="1"/>
      <c r="BN245" s="1"/>
    </row>
    <row r="246" spans="2:66" x14ac:dyDescent="0.35">
      <c r="B246" s="4"/>
      <c r="C246" s="1"/>
      <c r="J246" s="1"/>
      <c r="K246" s="1"/>
      <c r="R246" s="1"/>
      <c r="S246" s="1"/>
      <c r="Z246" s="1"/>
      <c r="AA246" s="1"/>
      <c r="AH246" s="1"/>
      <c r="AI246" s="1"/>
      <c r="AP246" s="1"/>
      <c r="AQ246" s="1"/>
      <c r="AX246" s="1"/>
      <c r="AY246" s="1"/>
      <c r="BF246" s="1"/>
      <c r="BG246" s="1"/>
      <c r="BN246" s="1"/>
    </row>
    <row r="247" spans="2:66" x14ac:dyDescent="0.35">
      <c r="B247" s="4"/>
      <c r="C247" s="1"/>
      <c r="J247" s="1"/>
      <c r="K247" s="1"/>
      <c r="R247" s="1"/>
      <c r="S247" s="1"/>
      <c r="Z247" s="1"/>
      <c r="AA247" s="1"/>
      <c r="AH247" s="1"/>
      <c r="AI247" s="1"/>
      <c r="AP247" s="1"/>
      <c r="AQ247" s="1"/>
      <c r="AX247" s="1"/>
      <c r="AY247" s="1"/>
      <c r="BF247" s="1"/>
      <c r="BG247" s="1"/>
      <c r="BN247" s="1"/>
    </row>
    <row r="248" spans="2:66" x14ac:dyDescent="0.35">
      <c r="B248" s="4"/>
      <c r="C248" s="1"/>
      <c r="J248" s="1"/>
      <c r="K248" s="1"/>
      <c r="R248" s="1"/>
      <c r="S248" s="1"/>
      <c r="Z248" s="1"/>
      <c r="AA248" s="1"/>
      <c r="AH248" s="1"/>
      <c r="AI248" s="1"/>
      <c r="AP248" s="1"/>
      <c r="AQ248" s="1"/>
      <c r="AX248" s="1"/>
      <c r="AY248" s="1"/>
      <c r="BF248" s="1"/>
      <c r="BG248" s="1"/>
      <c r="BN248" s="1"/>
    </row>
    <row r="249" spans="2:66" x14ac:dyDescent="0.35">
      <c r="B249" s="4"/>
      <c r="C249" s="1"/>
      <c r="J249" s="1"/>
      <c r="K249" s="1"/>
      <c r="R249" s="1"/>
      <c r="S249" s="1"/>
      <c r="Z249" s="1"/>
      <c r="AA249" s="1"/>
      <c r="AH249" s="1"/>
      <c r="AI249" s="1"/>
      <c r="AP249" s="1"/>
      <c r="AQ249" s="1"/>
      <c r="AX249" s="1"/>
      <c r="AY249" s="1"/>
      <c r="BF249" s="1"/>
      <c r="BG249" s="1"/>
      <c r="BN249" s="1"/>
    </row>
    <row r="250" spans="2:66" x14ac:dyDescent="0.35">
      <c r="B250" s="4"/>
      <c r="C250" s="1"/>
      <c r="J250" s="1"/>
      <c r="K250" s="1"/>
      <c r="R250" s="1"/>
      <c r="S250" s="1"/>
      <c r="Z250" s="1"/>
      <c r="AA250" s="1"/>
      <c r="AH250" s="1"/>
      <c r="AI250" s="1"/>
      <c r="AP250" s="1"/>
      <c r="AQ250" s="1"/>
      <c r="AX250" s="1"/>
      <c r="AY250" s="1"/>
      <c r="BF250" s="1"/>
      <c r="BG250" s="1"/>
      <c r="BN250" s="1"/>
    </row>
    <row r="251" spans="2:66" x14ac:dyDescent="0.35">
      <c r="B251" s="4"/>
      <c r="C251" s="1"/>
      <c r="J251" s="1"/>
      <c r="K251" s="1"/>
      <c r="R251" s="1"/>
      <c r="S251" s="1"/>
      <c r="Z251" s="1"/>
      <c r="AA251" s="1"/>
      <c r="AH251" s="1"/>
      <c r="AI251" s="1"/>
      <c r="AP251" s="1"/>
      <c r="AQ251" s="1"/>
      <c r="AX251" s="1"/>
      <c r="AY251" s="1"/>
      <c r="BF251" s="1"/>
      <c r="BG251" s="1"/>
      <c r="BN251" s="1"/>
    </row>
    <row r="252" spans="2:66" x14ac:dyDescent="0.35">
      <c r="B252" s="4"/>
      <c r="C252" s="1"/>
      <c r="J252" s="1"/>
      <c r="K252" s="1"/>
      <c r="R252" s="1"/>
      <c r="S252" s="1"/>
      <c r="Z252" s="1"/>
      <c r="AA252" s="1"/>
      <c r="AH252" s="1"/>
      <c r="AI252" s="1"/>
      <c r="AP252" s="1"/>
      <c r="AQ252" s="1"/>
      <c r="AX252" s="1"/>
      <c r="AY252" s="1"/>
      <c r="BF252" s="1"/>
      <c r="BG252" s="1"/>
      <c r="BN252" s="1"/>
    </row>
    <row r="253" spans="2:66" x14ac:dyDescent="0.35">
      <c r="B253" s="4"/>
      <c r="C253" s="1"/>
      <c r="J253" s="1"/>
      <c r="K253" s="1"/>
      <c r="R253" s="1"/>
      <c r="S253" s="1"/>
      <c r="Z253" s="1"/>
      <c r="AA253" s="1"/>
      <c r="AH253" s="1"/>
      <c r="AI253" s="1"/>
      <c r="AP253" s="1"/>
      <c r="AQ253" s="1"/>
      <c r="AX253" s="1"/>
      <c r="AY253" s="1"/>
      <c r="BF253" s="1"/>
      <c r="BG253" s="1"/>
      <c r="BN253" s="1"/>
    </row>
    <row r="254" spans="2:66" x14ac:dyDescent="0.35">
      <c r="B254" s="4"/>
      <c r="C254" s="1"/>
      <c r="J254" s="1"/>
      <c r="K254" s="1"/>
      <c r="R254" s="1"/>
      <c r="S254" s="1"/>
      <c r="Z254" s="1"/>
      <c r="AA254" s="1"/>
      <c r="AH254" s="1"/>
      <c r="AI254" s="1"/>
      <c r="AP254" s="1"/>
      <c r="AQ254" s="1"/>
      <c r="AX254" s="1"/>
      <c r="AY254" s="1"/>
      <c r="BF254" s="1"/>
      <c r="BG254" s="1"/>
      <c r="BN254" s="1"/>
    </row>
    <row r="255" spans="2:66" x14ac:dyDescent="0.35">
      <c r="B255" s="4"/>
      <c r="C255" s="1"/>
      <c r="J255" s="1"/>
      <c r="K255" s="1"/>
      <c r="R255" s="1"/>
      <c r="S255" s="1"/>
      <c r="Z255" s="1"/>
      <c r="AA255" s="1"/>
      <c r="AH255" s="1"/>
      <c r="AI255" s="1"/>
      <c r="AP255" s="1"/>
      <c r="AQ255" s="1"/>
      <c r="AX255" s="1"/>
      <c r="AY255" s="1"/>
      <c r="BF255" s="1"/>
      <c r="BG255" s="1"/>
      <c r="BN255" s="1"/>
    </row>
    <row r="256" spans="2:66" x14ac:dyDescent="0.35">
      <c r="B256" s="4"/>
      <c r="C256" s="1"/>
      <c r="J256" s="1"/>
      <c r="K256" s="1"/>
      <c r="R256" s="1"/>
      <c r="S256" s="1"/>
      <c r="Z256" s="1"/>
      <c r="AA256" s="1"/>
      <c r="AH256" s="1"/>
      <c r="AI256" s="1"/>
      <c r="AP256" s="1"/>
      <c r="AQ256" s="1"/>
      <c r="AX256" s="1"/>
      <c r="AY256" s="1"/>
      <c r="BF256" s="1"/>
      <c r="BG256" s="1"/>
      <c r="BN256" s="1"/>
    </row>
    <row r="257" spans="2:66" x14ac:dyDescent="0.35">
      <c r="B257" s="4"/>
      <c r="C257" s="1"/>
      <c r="J257" s="1"/>
      <c r="K257" s="1"/>
      <c r="R257" s="1"/>
      <c r="S257" s="1"/>
      <c r="Z257" s="1"/>
      <c r="AA257" s="1"/>
      <c r="AH257" s="1"/>
      <c r="AI257" s="1"/>
      <c r="AP257" s="1"/>
      <c r="AQ257" s="1"/>
      <c r="AX257" s="1"/>
      <c r="AY257" s="1"/>
      <c r="BF257" s="1"/>
      <c r="BG257" s="1"/>
      <c r="BN257" s="1"/>
    </row>
    <row r="258" spans="2:66" x14ac:dyDescent="0.35">
      <c r="B258" s="4"/>
      <c r="C258" s="1"/>
      <c r="J258" s="1"/>
      <c r="K258" s="1"/>
      <c r="R258" s="1"/>
      <c r="S258" s="1"/>
      <c r="Z258" s="1"/>
      <c r="AA258" s="1"/>
      <c r="AH258" s="1"/>
      <c r="AI258" s="1"/>
      <c r="AP258" s="1"/>
      <c r="AQ258" s="1"/>
      <c r="AX258" s="1"/>
      <c r="AY258" s="1"/>
      <c r="BF258" s="1"/>
      <c r="BG258" s="1"/>
      <c r="BN258" s="1"/>
    </row>
    <row r="259" spans="2:66" x14ac:dyDescent="0.35">
      <c r="B259" s="4"/>
      <c r="C259" s="1"/>
      <c r="J259" s="1"/>
      <c r="K259" s="1"/>
      <c r="R259" s="1"/>
      <c r="S259" s="1"/>
      <c r="Z259" s="1"/>
      <c r="AA259" s="1"/>
      <c r="AH259" s="1"/>
      <c r="AI259" s="1"/>
      <c r="AP259" s="1"/>
      <c r="AQ259" s="1"/>
      <c r="AX259" s="1"/>
      <c r="AY259" s="1"/>
      <c r="BF259" s="1"/>
      <c r="BG259" s="1"/>
      <c r="BN259" s="1"/>
    </row>
    <row r="260" spans="2:66" x14ac:dyDescent="0.35">
      <c r="B260" s="4"/>
      <c r="C260" s="1"/>
      <c r="J260" s="1"/>
      <c r="K260" s="1"/>
      <c r="R260" s="1"/>
      <c r="S260" s="1"/>
      <c r="Z260" s="1"/>
      <c r="AA260" s="1"/>
      <c r="AH260" s="1"/>
      <c r="AI260" s="1"/>
      <c r="AP260" s="1"/>
      <c r="AQ260" s="1"/>
      <c r="AX260" s="1"/>
      <c r="AY260" s="1"/>
      <c r="BF260" s="1"/>
      <c r="BG260" s="1"/>
      <c r="BN260" s="1"/>
    </row>
    <row r="261" spans="2:66" x14ac:dyDescent="0.35">
      <c r="B261" s="4"/>
      <c r="C261" s="1"/>
      <c r="J261" s="1"/>
      <c r="K261" s="1"/>
      <c r="R261" s="1"/>
      <c r="S261" s="1"/>
      <c r="Z261" s="1"/>
      <c r="AA261" s="1"/>
      <c r="AH261" s="1"/>
      <c r="AI261" s="1"/>
      <c r="AP261" s="1"/>
      <c r="AQ261" s="1"/>
      <c r="AX261" s="1"/>
      <c r="AY261" s="1"/>
      <c r="BF261" s="1"/>
      <c r="BG261" s="1"/>
      <c r="BN261" s="1"/>
    </row>
    <row r="262" spans="2:66" x14ac:dyDescent="0.35">
      <c r="B262" s="4"/>
      <c r="C262" s="1"/>
      <c r="J262" s="1"/>
      <c r="K262" s="1"/>
      <c r="R262" s="1"/>
      <c r="S262" s="1"/>
      <c r="Z262" s="1"/>
      <c r="AA262" s="1"/>
      <c r="AH262" s="1"/>
      <c r="AI262" s="1"/>
      <c r="AP262" s="1"/>
      <c r="AQ262" s="1"/>
      <c r="AX262" s="1"/>
      <c r="AY262" s="1"/>
      <c r="BF262" s="1"/>
      <c r="BG262" s="1"/>
      <c r="BN262" s="1"/>
    </row>
    <row r="263" spans="2:66" x14ac:dyDescent="0.35">
      <c r="B263" s="4"/>
      <c r="C263" s="1"/>
      <c r="J263" s="1"/>
      <c r="K263" s="1"/>
      <c r="R263" s="1"/>
      <c r="S263" s="1"/>
      <c r="Z263" s="1"/>
      <c r="AA263" s="1"/>
      <c r="AH263" s="1"/>
      <c r="AI263" s="1"/>
      <c r="AP263" s="1"/>
      <c r="AQ263" s="1"/>
      <c r="AX263" s="1"/>
      <c r="AY263" s="1"/>
      <c r="BF263" s="1"/>
      <c r="BG263" s="1"/>
      <c r="BN263" s="1"/>
    </row>
    <row r="264" spans="2:66" x14ac:dyDescent="0.35">
      <c r="B264" s="4"/>
      <c r="C264" s="1"/>
      <c r="J264" s="1"/>
      <c r="K264" s="1"/>
      <c r="R264" s="1"/>
      <c r="S264" s="1"/>
      <c r="Z264" s="1"/>
      <c r="AA264" s="1"/>
      <c r="AH264" s="1"/>
      <c r="AI264" s="1"/>
      <c r="AP264" s="1"/>
      <c r="AQ264" s="1"/>
      <c r="AX264" s="1"/>
      <c r="AY264" s="1"/>
      <c r="BF264" s="1"/>
      <c r="BG264" s="1"/>
      <c r="BN264" s="1"/>
    </row>
    <row r="265" spans="2:66" x14ac:dyDescent="0.35">
      <c r="B265" s="4"/>
      <c r="C265" s="1"/>
      <c r="J265" s="1"/>
      <c r="K265" s="1"/>
      <c r="R265" s="1"/>
      <c r="S265" s="1"/>
      <c r="Z265" s="1"/>
      <c r="AA265" s="1"/>
      <c r="AH265" s="1"/>
      <c r="AI265" s="1"/>
      <c r="AP265" s="1"/>
      <c r="AQ265" s="1"/>
      <c r="AX265" s="1"/>
      <c r="AY265" s="1"/>
      <c r="BF265" s="1"/>
      <c r="BG265" s="1"/>
      <c r="BN265" s="1"/>
    </row>
    <row r="266" spans="2:66" x14ac:dyDescent="0.35">
      <c r="B266" s="4"/>
      <c r="C266" s="1"/>
      <c r="J266" s="1"/>
      <c r="K266" s="1"/>
      <c r="R266" s="1"/>
      <c r="S266" s="1"/>
      <c r="Z266" s="1"/>
      <c r="AA266" s="1"/>
      <c r="AH266" s="1"/>
      <c r="AI266" s="1"/>
      <c r="AP266" s="1"/>
      <c r="AQ266" s="1"/>
      <c r="AX266" s="1"/>
      <c r="AY266" s="1"/>
      <c r="BF266" s="1"/>
      <c r="BG266" s="1"/>
      <c r="BN266" s="1"/>
    </row>
    <row r="267" spans="2:66" x14ac:dyDescent="0.35">
      <c r="B267" s="4"/>
      <c r="C267" s="1"/>
      <c r="J267" s="1"/>
      <c r="K267" s="1"/>
      <c r="R267" s="1"/>
      <c r="S267" s="1"/>
      <c r="Z267" s="1"/>
      <c r="AA267" s="1"/>
      <c r="AH267" s="1"/>
      <c r="AI267" s="1"/>
      <c r="AP267" s="1"/>
      <c r="AQ267" s="1"/>
      <c r="AX267" s="1"/>
      <c r="AY267" s="1"/>
      <c r="BF267" s="1"/>
      <c r="BG267" s="1"/>
      <c r="BN267" s="1"/>
    </row>
    <row r="268" spans="2:66" x14ac:dyDescent="0.35">
      <c r="B268" s="4"/>
      <c r="C268" s="1"/>
      <c r="J268" s="1"/>
      <c r="K268" s="1"/>
      <c r="R268" s="1"/>
      <c r="S268" s="1"/>
      <c r="Z268" s="1"/>
      <c r="AA268" s="1"/>
      <c r="AH268" s="1"/>
      <c r="AI268" s="1"/>
      <c r="AP268" s="1"/>
      <c r="AQ268" s="1"/>
      <c r="AX268" s="1"/>
      <c r="AY268" s="1"/>
      <c r="BF268" s="1"/>
      <c r="BG268" s="1"/>
      <c r="BN268" s="1"/>
    </row>
    <row r="269" spans="2:66" x14ac:dyDescent="0.35">
      <c r="B269" s="4"/>
      <c r="C269" s="1"/>
      <c r="J269" s="1"/>
      <c r="K269" s="1"/>
      <c r="R269" s="1"/>
      <c r="S269" s="1"/>
      <c r="Z269" s="1"/>
      <c r="AA269" s="1"/>
      <c r="AH269" s="1"/>
      <c r="AI269" s="1"/>
      <c r="AP269" s="1"/>
      <c r="AQ269" s="1"/>
      <c r="AX269" s="1"/>
      <c r="AY269" s="1"/>
      <c r="BF269" s="1"/>
      <c r="BG269" s="1"/>
      <c r="BN269" s="1"/>
    </row>
    <row r="270" spans="2:66" x14ac:dyDescent="0.35">
      <c r="B270" s="4"/>
      <c r="C270" s="1"/>
      <c r="J270" s="1"/>
      <c r="K270" s="1"/>
      <c r="R270" s="1"/>
      <c r="S270" s="1"/>
      <c r="Z270" s="1"/>
      <c r="AA270" s="1"/>
      <c r="AH270" s="1"/>
      <c r="AI270" s="1"/>
      <c r="AP270" s="1"/>
      <c r="AQ270" s="1"/>
      <c r="AX270" s="1"/>
      <c r="AY270" s="1"/>
      <c r="BF270" s="1"/>
      <c r="BG270" s="1"/>
      <c r="BN270" s="1"/>
    </row>
    <row r="271" spans="2:66" x14ac:dyDescent="0.35">
      <c r="B271" s="4"/>
      <c r="C271" s="1"/>
      <c r="J271" s="1"/>
      <c r="K271" s="1"/>
      <c r="R271" s="1"/>
      <c r="S271" s="1"/>
      <c r="Z271" s="1"/>
      <c r="AA271" s="1"/>
      <c r="AH271" s="1"/>
      <c r="AI271" s="1"/>
      <c r="AP271" s="1"/>
      <c r="AQ271" s="1"/>
      <c r="AX271" s="1"/>
      <c r="AY271" s="1"/>
      <c r="BF271" s="1"/>
      <c r="BG271" s="1"/>
      <c r="BN271" s="1"/>
    </row>
    <row r="272" spans="2:66" x14ac:dyDescent="0.35">
      <c r="B272" s="4"/>
      <c r="C272" s="1"/>
      <c r="J272" s="1"/>
      <c r="K272" s="1"/>
      <c r="R272" s="1"/>
      <c r="S272" s="1"/>
      <c r="Z272" s="1"/>
      <c r="AA272" s="1"/>
      <c r="AH272" s="1"/>
      <c r="AI272" s="1"/>
      <c r="AP272" s="1"/>
      <c r="AQ272" s="1"/>
      <c r="AX272" s="1"/>
      <c r="AY272" s="1"/>
      <c r="BF272" s="1"/>
      <c r="BG272" s="1"/>
      <c r="BN272" s="1"/>
    </row>
    <row r="273" spans="2:66" x14ac:dyDescent="0.35">
      <c r="B273" s="4"/>
      <c r="C273" s="1"/>
      <c r="J273" s="1"/>
      <c r="K273" s="1"/>
      <c r="R273" s="1"/>
      <c r="S273" s="1"/>
      <c r="Z273" s="1"/>
      <c r="AA273" s="1"/>
      <c r="AH273" s="1"/>
      <c r="AI273" s="1"/>
      <c r="AP273" s="1"/>
      <c r="AQ273" s="1"/>
      <c r="AX273" s="1"/>
      <c r="AY273" s="1"/>
      <c r="BF273" s="1"/>
      <c r="BG273" s="1"/>
      <c r="BN273" s="1"/>
    </row>
    <row r="274" spans="2:66" x14ac:dyDescent="0.35">
      <c r="B274" s="4"/>
      <c r="C274" s="1"/>
      <c r="J274" s="1"/>
      <c r="K274" s="1"/>
      <c r="R274" s="1"/>
      <c r="S274" s="1"/>
      <c r="Z274" s="1"/>
      <c r="AA274" s="1"/>
      <c r="AH274" s="1"/>
      <c r="AI274" s="1"/>
      <c r="AP274" s="1"/>
      <c r="AQ274" s="1"/>
      <c r="AX274" s="1"/>
      <c r="AY274" s="1"/>
      <c r="BF274" s="1"/>
      <c r="BG274" s="1"/>
      <c r="BN274" s="1"/>
    </row>
    <row r="275" spans="2:66" x14ac:dyDescent="0.35">
      <c r="B275" s="4"/>
      <c r="C275" s="1"/>
      <c r="J275" s="1"/>
      <c r="K275" s="1"/>
      <c r="R275" s="1"/>
      <c r="S275" s="1"/>
      <c r="Z275" s="1"/>
      <c r="AA275" s="1"/>
      <c r="AH275" s="1"/>
      <c r="AI275" s="1"/>
      <c r="AP275" s="1"/>
      <c r="AQ275" s="1"/>
      <c r="AX275" s="1"/>
      <c r="AY275" s="1"/>
      <c r="BF275" s="1"/>
      <c r="BG275" s="1"/>
      <c r="BN275" s="1"/>
    </row>
    <row r="276" spans="2:66" x14ac:dyDescent="0.35">
      <c r="B276" s="4"/>
      <c r="C276" s="1"/>
      <c r="J276" s="1"/>
      <c r="K276" s="1"/>
      <c r="R276" s="1"/>
      <c r="S276" s="1"/>
      <c r="Z276" s="1"/>
      <c r="AA276" s="1"/>
      <c r="AH276" s="1"/>
      <c r="AI276" s="1"/>
      <c r="AP276" s="1"/>
      <c r="AQ276" s="1"/>
      <c r="AX276" s="1"/>
      <c r="AY276" s="1"/>
      <c r="BF276" s="1"/>
      <c r="BG276" s="1"/>
      <c r="BN276" s="1"/>
    </row>
    <row r="277" spans="2:66" x14ac:dyDescent="0.35">
      <c r="B277" s="4"/>
      <c r="C277" s="1"/>
      <c r="J277" s="1"/>
      <c r="K277" s="1"/>
      <c r="R277" s="1"/>
      <c r="S277" s="1"/>
      <c r="Z277" s="1"/>
      <c r="AA277" s="1"/>
      <c r="AH277" s="1"/>
      <c r="AI277" s="1"/>
      <c r="AP277" s="1"/>
      <c r="AQ277" s="1"/>
      <c r="AX277" s="1"/>
      <c r="AY277" s="1"/>
      <c r="BF277" s="1"/>
      <c r="BG277" s="1"/>
      <c r="BN277" s="1"/>
    </row>
    <row r="278" spans="2:66" x14ac:dyDescent="0.35">
      <c r="B278" s="4"/>
      <c r="C278" s="1"/>
      <c r="J278" s="1"/>
      <c r="K278" s="1"/>
      <c r="R278" s="1"/>
      <c r="S278" s="1"/>
      <c r="Z278" s="1"/>
      <c r="AA278" s="1"/>
      <c r="AH278" s="1"/>
      <c r="AI278" s="1"/>
      <c r="AP278" s="1"/>
      <c r="AQ278" s="1"/>
      <c r="AX278" s="1"/>
      <c r="AY278" s="1"/>
      <c r="BF278" s="1"/>
      <c r="BG278" s="1"/>
      <c r="BN278" s="1"/>
    </row>
    <row r="279" spans="2:66" x14ac:dyDescent="0.35">
      <c r="B279" s="4"/>
      <c r="C279" s="1"/>
      <c r="J279" s="1"/>
      <c r="K279" s="1"/>
      <c r="R279" s="1"/>
      <c r="S279" s="1"/>
      <c r="Z279" s="1"/>
      <c r="AA279" s="1"/>
      <c r="AH279" s="1"/>
      <c r="AI279" s="1"/>
      <c r="AP279" s="1"/>
      <c r="AQ279" s="1"/>
      <c r="AX279" s="1"/>
      <c r="AY279" s="1"/>
      <c r="BF279" s="1"/>
      <c r="BG279" s="1"/>
      <c r="BN279" s="1"/>
    </row>
    <row r="280" spans="2:66" x14ac:dyDescent="0.35">
      <c r="B280" s="4"/>
      <c r="C280" s="1"/>
      <c r="J280" s="1"/>
      <c r="K280" s="1"/>
      <c r="R280" s="1"/>
      <c r="S280" s="1"/>
      <c r="Z280" s="1"/>
      <c r="AA280" s="1"/>
      <c r="AH280" s="1"/>
      <c r="AI280" s="1"/>
      <c r="AP280" s="1"/>
      <c r="AQ280" s="1"/>
      <c r="AX280" s="1"/>
      <c r="AY280" s="1"/>
      <c r="BF280" s="1"/>
      <c r="BG280" s="1"/>
      <c r="BN280" s="1"/>
    </row>
    <row r="281" spans="2:66" x14ac:dyDescent="0.35">
      <c r="B281" s="4"/>
      <c r="C281" s="1"/>
      <c r="J281" s="1"/>
      <c r="K281" s="1"/>
      <c r="R281" s="1"/>
      <c r="S281" s="1"/>
      <c r="Z281" s="1"/>
      <c r="AA281" s="1"/>
      <c r="AH281" s="1"/>
      <c r="AI281" s="1"/>
      <c r="AP281" s="1"/>
      <c r="AQ281" s="1"/>
      <c r="AX281" s="1"/>
      <c r="AY281" s="1"/>
      <c r="BF281" s="1"/>
      <c r="BG281" s="1"/>
      <c r="BN281" s="1"/>
    </row>
    <row r="282" spans="2:66" x14ac:dyDescent="0.35">
      <c r="B282" s="4"/>
      <c r="C282" s="1"/>
      <c r="J282" s="1"/>
      <c r="K282" s="1"/>
      <c r="R282" s="1"/>
      <c r="S282" s="1"/>
      <c r="Z282" s="1"/>
      <c r="AA282" s="1"/>
      <c r="AH282" s="1"/>
      <c r="AI282" s="1"/>
      <c r="AP282" s="1"/>
      <c r="AQ282" s="1"/>
      <c r="AX282" s="1"/>
      <c r="AY282" s="1"/>
      <c r="BF282" s="1"/>
      <c r="BG282" s="1"/>
      <c r="BN282" s="1"/>
    </row>
    <row r="283" spans="2:66" x14ac:dyDescent="0.35">
      <c r="B283" s="4"/>
      <c r="C283" s="1"/>
      <c r="J283" s="1"/>
      <c r="K283" s="1"/>
      <c r="R283" s="1"/>
      <c r="S283" s="1"/>
      <c r="Z283" s="1"/>
      <c r="AA283" s="1"/>
      <c r="AH283" s="1"/>
      <c r="AI283" s="1"/>
      <c r="AP283" s="1"/>
      <c r="AQ283" s="1"/>
      <c r="AX283" s="1"/>
      <c r="AY283" s="1"/>
      <c r="BF283" s="1"/>
      <c r="BG283" s="1"/>
      <c r="BN283" s="1"/>
    </row>
    <row r="284" spans="2:66" x14ac:dyDescent="0.35">
      <c r="B284" s="4"/>
      <c r="C284" s="1"/>
      <c r="J284" s="1"/>
      <c r="K284" s="1"/>
      <c r="R284" s="1"/>
      <c r="S284" s="1"/>
      <c r="Z284" s="1"/>
      <c r="AA284" s="1"/>
      <c r="AH284" s="1"/>
      <c r="AI284" s="1"/>
      <c r="AP284" s="1"/>
      <c r="AQ284" s="1"/>
      <c r="AX284" s="1"/>
      <c r="AY284" s="1"/>
      <c r="BF284" s="1"/>
      <c r="BG284" s="1"/>
      <c r="BN284" s="1"/>
    </row>
    <row r="285" spans="2:66" x14ac:dyDescent="0.35">
      <c r="B285" s="4"/>
      <c r="C285" s="1"/>
      <c r="J285" s="1"/>
      <c r="K285" s="1"/>
      <c r="R285" s="1"/>
      <c r="S285" s="1"/>
      <c r="Z285" s="1"/>
      <c r="AA285" s="1"/>
      <c r="AH285" s="1"/>
      <c r="AI285" s="1"/>
      <c r="AP285" s="1"/>
      <c r="AQ285" s="1"/>
      <c r="AX285" s="1"/>
      <c r="AY285" s="1"/>
      <c r="BF285" s="1"/>
      <c r="BG285" s="1"/>
      <c r="BN285" s="1"/>
    </row>
    <row r="286" spans="2:66" x14ac:dyDescent="0.35">
      <c r="B286" s="4"/>
      <c r="C286" s="1"/>
      <c r="J286" s="1"/>
      <c r="K286" s="1"/>
      <c r="R286" s="1"/>
      <c r="S286" s="1"/>
      <c r="Z286" s="1"/>
      <c r="AA286" s="1"/>
      <c r="AH286" s="1"/>
      <c r="AI286" s="1"/>
      <c r="AP286" s="1"/>
      <c r="AQ286" s="1"/>
      <c r="AX286" s="1"/>
      <c r="AY286" s="1"/>
      <c r="BF286" s="1"/>
      <c r="BG286" s="1"/>
      <c r="BN286" s="1"/>
    </row>
    <row r="287" spans="2:66" x14ac:dyDescent="0.35">
      <c r="B287" s="4"/>
      <c r="C287" s="1"/>
      <c r="J287" s="1"/>
      <c r="K287" s="1"/>
      <c r="R287" s="1"/>
      <c r="S287" s="1"/>
      <c r="Z287" s="1"/>
      <c r="AA287" s="1"/>
      <c r="AH287" s="1"/>
      <c r="AI287" s="1"/>
      <c r="AP287" s="1"/>
      <c r="AQ287" s="1"/>
      <c r="AX287" s="1"/>
      <c r="AY287" s="1"/>
      <c r="BF287" s="1"/>
      <c r="BG287" s="1"/>
      <c r="BN287" s="1"/>
    </row>
    <row r="288" spans="2:66" x14ac:dyDescent="0.35">
      <c r="B288" s="4"/>
      <c r="C288" s="1"/>
      <c r="J288" s="1"/>
      <c r="K288" s="1"/>
      <c r="R288" s="1"/>
      <c r="S288" s="1"/>
      <c r="Z288" s="1"/>
      <c r="AA288" s="1"/>
      <c r="AH288" s="1"/>
      <c r="AI288" s="1"/>
      <c r="AP288" s="1"/>
      <c r="AQ288" s="1"/>
      <c r="AX288" s="1"/>
      <c r="AY288" s="1"/>
      <c r="BF288" s="1"/>
      <c r="BG288" s="1"/>
      <c r="BN288" s="1"/>
    </row>
    <row r="289" spans="2:66" x14ac:dyDescent="0.35">
      <c r="B289" s="4"/>
      <c r="C289" s="1"/>
      <c r="J289" s="1"/>
      <c r="K289" s="1"/>
      <c r="R289" s="1"/>
      <c r="S289" s="1"/>
      <c r="Z289" s="1"/>
      <c r="AA289" s="1"/>
      <c r="AH289" s="1"/>
      <c r="AI289" s="1"/>
      <c r="AP289" s="1"/>
      <c r="AQ289" s="1"/>
      <c r="AX289" s="1"/>
      <c r="AY289" s="1"/>
      <c r="BF289" s="1"/>
      <c r="BG289" s="1"/>
      <c r="BN289" s="1"/>
    </row>
    <row r="290" spans="2:66" x14ac:dyDescent="0.35">
      <c r="B290" s="4"/>
      <c r="C290" s="1"/>
      <c r="J290" s="1"/>
      <c r="K290" s="1"/>
      <c r="R290" s="1"/>
      <c r="S290" s="1"/>
      <c r="Z290" s="1"/>
      <c r="AA290" s="1"/>
      <c r="AH290" s="1"/>
      <c r="AI290" s="1"/>
      <c r="AP290" s="1"/>
      <c r="AQ290" s="1"/>
      <c r="AX290" s="1"/>
      <c r="AY290" s="1"/>
      <c r="BF290" s="1"/>
      <c r="BG290" s="1"/>
      <c r="BN290" s="1"/>
    </row>
    <row r="291" spans="2:66" x14ac:dyDescent="0.35">
      <c r="B291" s="4"/>
      <c r="C291" s="1"/>
      <c r="J291" s="1"/>
      <c r="K291" s="1"/>
      <c r="R291" s="1"/>
      <c r="S291" s="1"/>
      <c r="Z291" s="1"/>
      <c r="AA291" s="1"/>
      <c r="AH291" s="1"/>
      <c r="AI291" s="1"/>
      <c r="AP291" s="1"/>
      <c r="AQ291" s="1"/>
      <c r="AX291" s="1"/>
      <c r="AY291" s="1"/>
      <c r="BF291" s="1"/>
      <c r="BG291" s="1"/>
      <c r="BN291" s="1"/>
    </row>
    <row r="292" spans="2:66" x14ac:dyDescent="0.35">
      <c r="B292" s="4"/>
      <c r="C292" s="1"/>
      <c r="J292" s="1"/>
      <c r="K292" s="1"/>
      <c r="R292" s="1"/>
      <c r="S292" s="1"/>
      <c r="Z292" s="1"/>
      <c r="AA292" s="1"/>
      <c r="AH292" s="1"/>
      <c r="AI292" s="1"/>
      <c r="AP292" s="1"/>
      <c r="AQ292" s="1"/>
      <c r="AX292" s="1"/>
      <c r="AY292" s="1"/>
      <c r="BF292" s="1"/>
      <c r="BG292" s="1"/>
      <c r="BN292" s="1"/>
    </row>
    <row r="293" spans="2:66" x14ac:dyDescent="0.35">
      <c r="B293" s="4"/>
      <c r="C293" s="1"/>
      <c r="J293" s="1"/>
      <c r="K293" s="1"/>
      <c r="R293" s="1"/>
      <c r="S293" s="1"/>
      <c r="Z293" s="1"/>
      <c r="AA293" s="1"/>
      <c r="AH293" s="1"/>
      <c r="AI293" s="1"/>
      <c r="AP293" s="1"/>
      <c r="AQ293" s="1"/>
      <c r="AX293" s="1"/>
      <c r="AY293" s="1"/>
      <c r="BF293" s="1"/>
      <c r="BG293" s="1"/>
      <c r="BN293" s="1"/>
    </row>
    <row r="294" spans="2:66" x14ac:dyDescent="0.35">
      <c r="B294" s="4"/>
      <c r="C294" s="1"/>
      <c r="J294" s="1"/>
      <c r="K294" s="1"/>
      <c r="R294" s="1"/>
      <c r="S294" s="1"/>
      <c r="Z294" s="1"/>
      <c r="AA294" s="1"/>
      <c r="AH294" s="1"/>
      <c r="AI294" s="1"/>
      <c r="AP294" s="1"/>
      <c r="AQ294" s="1"/>
      <c r="AX294" s="1"/>
      <c r="AY294" s="1"/>
      <c r="BF294" s="1"/>
      <c r="BG294" s="1"/>
      <c r="BN294" s="1"/>
    </row>
    <row r="295" spans="2:66" x14ac:dyDescent="0.35">
      <c r="B295" s="4"/>
      <c r="C295" s="1"/>
      <c r="J295" s="1"/>
      <c r="K295" s="1"/>
      <c r="R295" s="1"/>
      <c r="S295" s="1"/>
      <c r="Z295" s="1"/>
      <c r="AA295" s="1"/>
      <c r="AH295" s="1"/>
      <c r="AI295" s="1"/>
      <c r="AP295" s="1"/>
      <c r="AQ295" s="1"/>
      <c r="AX295" s="1"/>
      <c r="AY295" s="1"/>
      <c r="BF295" s="1"/>
      <c r="BG295" s="1"/>
      <c r="BN295" s="1"/>
    </row>
    <row r="296" spans="2:66" x14ac:dyDescent="0.35">
      <c r="B296" s="4"/>
      <c r="C296" s="1"/>
      <c r="J296" s="1"/>
      <c r="K296" s="1"/>
      <c r="R296" s="1"/>
      <c r="S296" s="1"/>
      <c r="Z296" s="1"/>
      <c r="AA296" s="1"/>
      <c r="AH296" s="1"/>
      <c r="AI296" s="1"/>
      <c r="AP296" s="1"/>
      <c r="AQ296" s="1"/>
      <c r="AX296" s="1"/>
      <c r="AY296" s="1"/>
      <c r="BF296" s="1"/>
      <c r="BG296" s="1"/>
      <c r="BN296" s="1"/>
    </row>
    <row r="297" spans="2:66" x14ac:dyDescent="0.35">
      <c r="B297" s="4"/>
      <c r="C297" s="1"/>
      <c r="J297" s="1"/>
      <c r="K297" s="1"/>
      <c r="R297" s="1"/>
      <c r="S297" s="1"/>
      <c r="Z297" s="1"/>
      <c r="AA297" s="1"/>
      <c r="AH297" s="1"/>
      <c r="AI297" s="1"/>
      <c r="AP297" s="1"/>
      <c r="AQ297" s="1"/>
      <c r="AX297" s="1"/>
      <c r="AY297" s="1"/>
      <c r="BF297" s="1"/>
      <c r="BG297" s="1"/>
      <c r="BN297" s="1"/>
    </row>
    <row r="298" spans="2:66" x14ac:dyDescent="0.35">
      <c r="B298" s="4"/>
      <c r="C298" s="1"/>
      <c r="J298" s="1"/>
      <c r="K298" s="1"/>
      <c r="R298" s="1"/>
      <c r="S298" s="1"/>
      <c r="Z298" s="1"/>
      <c r="AA298" s="1"/>
      <c r="AH298" s="1"/>
      <c r="AI298" s="1"/>
      <c r="AP298" s="1"/>
      <c r="AQ298" s="1"/>
      <c r="AX298" s="1"/>
      <c r="AY298" s="1"/>
      <c r="BF298" s="1"/>
      <c r="BG298" s="1"/>
      <c r="BN298" s="1"/>
    </row>
    <row r="299" spans="2:66" x14ac:dyDescent="0.35">
      <c r="B299" s="4"/>
      <c r="C299" s="1"/>
      <c r="J299" s="1"/>
      <c r="K299" s="1"/>
      <c r="R299" s="1"/>
      <c r="S299" s="1"/>
      <c r="Z299" s="1"/>
      <c r="AA299" s="1"/>
      <c r="AH299" s="1"/>
      <c r="AI299" s="1"/>
      <c r="AP299" s="1"/>
      <c r="AQ299" s="1"/>
      <c r="AX299" s="1"/>
      <c r="AY299" s="1"/>
      <c r="BF299" s="1"/>
      <c r="BG299" s="1"/>
      <c r="BN299" s="1"/>
    </row>
    <row r="300" spans="2:66" x14ac:dyDescent="0.35">
      <c r="B300" s="4"/>
      <c r="C300" s="1"/>
      <c r="J300" s="1"/>
      <c r="K300" s="1"/>
      <c r="R300" s="1"/>
      <c r="S300" s="1"/>
      <c r="Z300" s="1"/>
      <c r="AA300" s="1"/>
      <c r="AH300" s="1"/>
      <c r="AI300" s="1"/>
      <c r="AP300" s="1"/>
      <c r="AQ300" s="1"/>
      <c r="AX300" s="1"/>
      <c r="AY300" s="1"/>
      <c r="BF300" s="1"/>
      <c r="BG300" s="1"/>
      <c r="BN300" s="1"/>
    </row>
    <row r="301" spans="2:66" x14ac:dyDescent="0.35">
      <c r="B301" s="4"/>
      <c r="C301" s="1"/>
      <c r="J301" s="1"/>
      <c r="K301" s="1"/>
      <c r="R301" s="1"/>
      <c r="S301" s="1"/>
      <c r="Z301" s="1"/>
      <c r="AA301" s="1"/>
      <c r="AH301" s="1"/>
      <c r="AI301" s="1"/>
      <c r="AP301" s="1"/>
      <c r="AQ301" s="1"/>
      <c r="AX301" s="1"/>
      <c r="AY301" s="1"/>
      <c r="BF301" s="1"/>
      <c r="BG301" s="1"/>
      <c r="BN301" s="1"/>
    </row>
    <row r="302" spans="2:66" x14ac:dyDescent="0.35">
      <c r="B302" s="4"/>
      <c r="C302" s="1"/>
      <c r="J302" s="1"/>
      <c r="K302" s="1"/>
      <c r="R302" s="1"/>
      <c r="S302" s="1"/>
      <c r="Z302" s="1"/>
      <c r="AA302" s="1"/>
      <c r="AH302" s="1"/>
      <c r="AI302" s="1"/>
      <c r="AP302" s="1"/>
      <c r="AQ302" s="1"/>
      <c r="AX302" s="1"/>
      <c r="AY302" s="1"/>
      <c r="BF302" s="1"/>
      <c r="BG302" s="1"/>
      <c r="BN302" s="1"/>
    </row>
    <row r="303" spans="2:66" x14ac:dyDescent="0.35">
      <c r="B303" s="4"/>
      <c r="C303" s="1"/>
      <c r="J303" s="1"/>
      <c r="K303" s="1"/>
      <c r="R303" s="1"/>
      <c r="S303" s="1"/>
      <c r="Z303" s="1"/>
      <c r="AA303" s="1"/>
      <c r="AH303" s="1"/>
      <c r="AI303" s="1"/>
      <c r="AP303" s="1"/>
      <c r="AQ303" s="1"/>
      <c r="AX303" s="1"/>
      <c r="AY303" s="1"/>
      <c r="BF303" s="1"/>
      <c r="BG303" s="1"/>
      <c r="BN303" s="1"/>
    </row>
    <row r="304" spans="2:66" x14ac:dyDescent="0.35">
      <c r="B304" s="4"/>
      <c r="C304" s="1"/>
      <c r="J304" s="1"/>
      <c r="K304" s="1"/>
      <c r="R304" s="1"/>
      <c r="S304" s="1"/>
      <c r="Z304" s="1"/>
      <c r="AA304" s="1"/>
      <c r="AH304" s="1"/>
      <c r="AI304" s="1"/>
      <c r="AP304" s="1"/>
      <c r="AQ304" s="1"/>
      <c r="AX304" s="1"/>
      <c r="AY304" s="1"/>
      <c r="BF304" s="1"/>
      <c r="BG304" s="1"/>
      <c r="BN304" s="1"/>
    </row>
    <row r="305" spans="2:66" x14ac:dyDescent="0.35">
      <c r="B305" s="4"/>
      <c r="C305" s="1"/>
      <c r="J305" s="1"/>
      <c r="K305" s="1"/>
      <c r="R305" s="1"/>
      <c r="S305" s="1"/>
      <c r="Z305" s="1"/>
      <c r="AA305" s="1"/>
      <c r="AH305" s="1"/>
      <c r="AI305" s="1"/>
      <c r="AP305" s="1"/>
      <c r="AQ305" s="1"/>
      <c r="AX305" s="1"/>
      <c r="AY305" s="1"/>
      <c r="BF305" s="1"/>
      <c r="BG305" s="1"/>
      <c r="BN305" s="1"/>
    </row>
    <row r="306" spans="2:66" x14ac:dyDescent="0.35">
      <c r="B306" s="4"/>
      <c r="C306" s="1"/>
      <c r="J306" s="1"/>
      <c r="K306" s="1"/>
      <c r="R306" s="1"/>
      <c r="S306" s="1"/>
      <c r="Z306" s="1"/>
      <c r="AA306" s="1"/>
      <c r="AH306" s="1"/>
      <c r="AI306" s="1"/>
      <c r="AP306" s="1"/>
      <c r="AQ306" s="1"/>
      <c r="AX306" s="1"/>
      <c r="AY306" s="1"/>
      <c r="BF306" s="1"/>
      <c r="BG306" s="1"/>
      <c r="BN306" s="1"/>
    </row>
    <row r="307" spans="2:66" x14ac:dyDescent="0.35">
      <c r="B307" s="4"/>
      <c r="C307" s="1"/>
      <c r="J307" s="1"/>
      <c r="K307" s="1"/>
      <c r="R307" s="1"/>
      <c r="S307" s="1"/>
      <c r="Z307" s="1"/>
      <c r="AA307" s="1"/>
      <c r="AH307" s="1"/>
      <c r="AI307" s="1"/>
      <c r="AP307" s="1"/>
      <c r="AQ307" s="1"/>
      <c r="AX307" s="1"/>
      <c r="AY307" s="1"/>
      <c r="BF307" s="1"/>
      <c r="BG307" s="1"/>
      <c r="BN307" s="1"/>
    </row>
    <row r="308" spans="2:66" x14ac:dyDescent="0.35">
      <c r="B308" s="4"/>
      <c r="C308" s="1"/>
      <c r="J308" s="1"/>
      <c r="K308" s="1"/>
      <c r="R308" s="1"/>
      <c r="S308" s="1"/>
      <c r="Z308" s="1"/>
      <c r="AA308" s="1"/>
      <c r="AH308" s="1"/>
      <c r="AI308" s="1"/>
      <c r="AP308" s="1"/>
      <c r="AQ308" s="1"/>
      <c r="AX308" s="1"/>
      <c r="AY308" s="1"/>
      <c r="BF308" s="1"/>
      <c r="BG308" s="1"/>
      <c r="BN308" s="1"/>
    </row>
    <row r="309" spans="2:66" x14ac:dyDescent="0.35">
      <c r="B309" s="4"/>
      <c r="C309" s="1"/>
      <c r="J309" s="1"/>
      <c r="K309" s="1"/>
      <c r="R309" s="1"/>
      <c r="S309" s="1"/>
      <c r="Z309" s="1"/>
      <c r="AA309" s="1"/>
      <c r="AH309" s="1"/>
      <c r="AI309" s="1"/>
      <c r="AP309" s="1"/>
      <c r="AQ309" s="1"/>
      <c r="AX309" s="1"/>
      <c r="AY309" s="1"/>
      <c r="BF309" s="1"/>
      <c r="BG309" s="1"/>
      <c r="BN309" s="1"/>
    </row>
    <row r="310" spans="2:66" x14ac:dyDescent="0.35">
      <c r="B310" s="4"/>
      <c r="C310" s="1"/>
      <c r="J310" s="1"/>
      <c r="K310" s="1"/>
      <c r="R310" s="1"/>
      <c r="S310" s="1"/>
      <c r="Z310" s="1"/>
      <c r="AA310" s="1"/>
      <c r="AH310" s="1"/>
      <c r="AI310" s="1"/>
      <c r="AP310" s="1"/>
      <c r="AQ310" s="1"/>
      <c r="AX310" s="1"/>
      <c r="AY310" s="1"/>
      <c r="BF310" s="1"/>
      <c r="BG310" s="1"/>
      <c r="BN310" s="1"/>
    </row>
    <row r="311" spans="2:66" x14ac:dyDescent="0.35">
      <c r="B311" s="4"/>
      <c r="C311" s="1"/>
      <c r="J311" s="1"/>
      <c r="K311" s="1"/>
      <c r="R311" s="1"/>
      <c r="S311" s="1"/>
      <c r="Z311" s="1"/>
      <c r="AA311" s="1"/>
      <c r="AH311" s="1"/>
      <c r="AI311" s="1"/>
      <c r="AP311" s="1"/>
      <c r="AQ311" s="1"/>
      <c r="AX311" s="1"/>
      <c r="AY311" s="1"/>
      <c r="BF311" s="1"/>
      <c r="BG311" s="1"/>
      <c r="BN311" s="1"/>
    </row>
    <row r="312" spans="2:66" x14ac:dyDescent="0.35">
      <c r="B312" s="4"/>
      <c r="C312" s="1"/>
      <c r="J312" s="1"/>
      <c r="K312" s="1"/>
      <c r="R312" s="1"/>
      <c r="S312" s="1"/>
      <c r="Z312" s="1"/>
      <c r="AA312" s="1"/>
      <c r="AH312" s="1"/>
      <c r="AI312" s="1"/>
      <c r="AP312" s="1"/>
      <c r="AQ312" s="1"/>
      <c r="AX312" s="1"/>
      <c r="AY312" s="1"/>
      <c r="BF312" s="1"/>
      <c r="BG312" s="1"/>
      <c r="BN312" s="1"/>
    </row>
    <row r="313" spans="2:66" x14ac:dyDescent="0.35">
      <c r="B313" s="4"/>
      <c r="C313" s="1"/>
      <c r="J313" s="1"/>
      <c r="K313" s="1"/>
      <c r="R313" s="1"/>
      <c r="S313" s="1"/>
      <c r="Z313" s="1"/>
      <c r="AA313" s="1"/>
      <c r="AH313" s="1"/>
      <c r="AI313" s="1"/>
      <c r="AP313" s="1"/>
      <c r="AQ313" s="1"/>
      <c r="AX313" s="1"/>
      <c r="AY313" s="1"/>
      <c r="BF313" s="1"/>
      <c r="BG313" s="1"/>
      <c r="BN313" s="1"/>
    </row>
    <row r="314" spans="2:66" x14ac:dyDescent="0.35">
      <c r="B314" s="4"/>
      <c r="C314" s="1"/>
      <c r="J314" s="1"/>
      <c r="K314" s="1"/>
      <c r="R314" s="1"/>
      <c r="S314" s="1"/>
      <c r="Z314" s="1"/>
      <c r="AA314" s="1"/>
      <c r="AH314" s="1"/>
      <c r="AI314" s="1"/>
      <c r="AP314" s="1"/>
      <c r="AQ314" s="1"/>
      <c r="AX314" s="1"/>
      <c r="AY314" s="1"/>
      <c r="BF314" s="1"/>
      <c r="BG314" s="1"/>
      <c r="BN314" s="1"/>
    </row>
    <row r="315" spans="2:66" x14ac:dyDescent="0.35">
      <c r="B315" s="4"/>
      <c r="C315" s="1"/>
      <c r="J315" s="1"/>
      <c r="K315" s="1"/>
      <c r="R315" s="1"/>
      <c r="S315" s="1"/>
      <c r="Z315" s="1"/>
      <c r="AA315" s="1"/>
      <c r="AH315" s="1"/>
      <c r="AI315" s="1"/>
      <c r="AP315" s="1"/>
      <c r="AQ315" s="1"/>
      <c r="AX315" s="1"/>
      <c r="AY315" s="1"/>
      <c r="BF315" s="1"/>
      <c r="BG315" s="1"/>
      <c r="BN315" s="1"/>
    </row>
    <row r="316" spans="2:66" x14ac:dyDescent="0.35">
      <c r="B316" s="4"/>
      <c r="C316" s="1"/>
      <c r="J316" s="1"/>
      <c r="K316" s="1"/>
      <c r="R316" s="1"/>
      <c r="S316" s="1"/>
      <c r="Z316" s="1"/>
      <c r="AA316" s="1"/>
      <c r="AH316" s="1"/>
      <c r="AI316" s="1"/>
      <c r="AP316" s="1"/>
      <c r="AQ316" s="1"/>
      <c r="AX316" s="1"/>
      <c r="AY316" s="1"/>
      <c r="BF316" s="1"/>
      <c r="BG316" s="1"/>
      <c r="BN316" s="1"/>
    </row>
    <row r="317" spans="2:66" x14ac:dyDescent="0.35">
      <c r="B317" s="4"/>
      <c r="C317" s="1"/>
      <c r="J317" s="1"/>
      <c r="K317" s="1"/>
      <c r="R317" s="1"/>
      <c r="S317" s="1"/>
      <c r="Z317" s="1"/>
      <c r="AA317" s="1"/>
      <c r="AH317" s="1"/>
      <c r="AI317" s="1"/>
      <c r="AP317" s="1"/>
      <c r="AQ317" s="1"/>
      <c r="AX317" s="1"/>
      <c r="AY317" s="1"/>
      <c r="BF317" s="1"/>
      <c r="BG317" s="1"/>
      <c r="BN317" s="1"/>
    </row>
    <row r="318" spans="2:66" x14ac:dyDescent="0.35">
      <c r="B318" s="4"/>
      <c r="C318" s="1"/>
      <c r="J318" s="1"/>
      <c r="K318" s="1"/>
      <c r="R318" s="1"/>
      <c r="S318" s="1"/>
      <c r="Z318" s="1"/>
      <c r="AA318" s="1"/>
      <c r="AH318" s="1"/>
      <c r="AI318" s="1"/>
      <c r="AP318" s="1"/>
      <c r="AQ318" s="1"/>
      <c r="AX318" s="1"/>
      <c r="AY318" s="1"/>
      <c r="BF318" s="1"/>
      <c r="BG318" s="1"/>
      <c r="BN318" s="1"/>
    </row>
    <row r="319" spans="2:66" x14ac:dyDescent="0.35">
      <c r="B319" s="4"/>
      <c r="C319" s="1"/>
      <c r="J319" s="1"/>
      <c r="K319" s="1"/>
      <c r="R319" s="1"/>
      <c r="S319" s="1"/>
      <c r="Z319" s="1"/>
      <c r="AA319" s="1"/>
      <c r="AH319" s="1"/>
      <c r="AI319" s="1"/>
      <c r="AP319" s="1"/>
      <c r="AQ319" s="1"/>
      <c r="AX319" s="1"/>
      <c r="AY319" s="1"/>
      <c r="BF319" s="1"/>
      <c r="BG319" s="1"/>
      <c r="BN319" s="1"/>
    </row>
    <row r="320" spans="2:66" x14ac:dyDescent="0.35">
      <c r="B320" s="4"/>
      <c r="C320" s="1"/>
      <c r="J320" s="1"/>
      <c r="K320" s="1"/>
      <c r="R320" s="1"/>
      <c r="S320" s="1"/>
      <c r="Z320" s="1"/>
      <c r="AA320" s="1"/>
      <c r="AH320" s="1"/>
      <c r="AI320" s="1"/>
      <c r="AP320" s="1"/>
      <c r="AQ320" s="1"/>
      <c r="AX320" s="1"/>
      <c r="AY320" s="1"/>
      <c r="BF320" s="1"/>
      <c r="BG320" s="1"/>
      <c r="BN320" s="1"/>
    </row>
    <row r="321" spans="2:66" x14ac:dyDescent="0.35">
      <c r="B321" s="4"/>
      <c r="C321" s="1"/>
      <c r="J321" s="1"/>
      <c r="K321" s="1"/>
      <c r="R321" s="1"/>
      <c r="S321" s="1"/>
      <c r="Z321" s="1"/>
      <c r="AA321" s="1"/>
      <c r="AH321" s="1"/>
      <c r="AI321" s="1"/>
      <c r="AP321" s="1"/>
      <c r="AQ321" s="1"/>
      <c r="AX321" s="1"/>
      <c r="AY321" s="1"/>
      <c r="BF321" s="1"/>
      <c r="BG321" s="1"/>
      <c r="BN321" s="1"/>
    </row>
    <row r="322" spans="2:66" x14ac:dyDescent="0.35">
      <c r="B322" s="4"/>
      <c r="C322" s="1"/>
      <c r="J322" s="1"/>
      <c r="K322" s="1"/>
      <c r="R322" s="1"/>
      <c r="S322" s="1"/>
      <c r="Z322" s="1"/>
      <c r="AA322" s="1"/>
      <c r="AH322" s="1"/>
      <c r="AI322" s="1"/>
      <c r="AP322" s="1"/>
      <c r="AQ322" s="1"/>
      <c r="AX322" s="1"/>
      <c r="AY322" s="1"/>
      <c r="BF322" s="1"/>
      <c r="BG322" s="1"/>
      <c r="BN322" s="1"/>
    </row>
    <row r="323" spans="2:66" x14ac:dyDescent="0.35">
      <c r="B323" s="4"/>
      <c r="C323" s="1"/>
      <c r="J323" s="1"/>
      <c r="K323" s="1"/>
      <c r="R323" s="1"/>
      <c r="S323" s="1"/>
      <c r="Z323" s="1"/>
      <c r="AA323" s="1"/>
      <c r="AH323" s="1"/>
      <c r="AI323" s="1"/>
      <c r="AP323" s="1"/>
      <c r="AQ323" s="1"/>
      <c r="AX323" s="1"/>
      <c r="AY323" s="1"/>
      <c r="BF323" s="1"/>
      <c r="BG323" s="1"/>
      <c r="BN323" s="1"/>
    </row>
    <row r="324" spans="2:66" x14ac:dyDescent="0.35">
      <c r="B324" s="4"/>
      <c r="C324" s="1"/>
      <c r="J324" s="1"/>
      <c r="K324" s="1"/>
      <c r="R324" s="1"/>
      <c r="S324" s="1"/>
      <c r="Z324" s="1"/>
      <c r="AA324" s="1"/>
      <c r="AH324" s="1"/>
      <c r="AI324" s="1"/>
      <c r="AP324" s="1"/>
      <c r="AQ324" s="1"/>
      <c r="AX324" s="1"/>
      <c r="AY324" s="1"/>
      <c r="BF324" s="1"/>
      <c r="BG324" s="1"/>
      <c r="BN324" s="1"/>
    </row>
    <row r="325" spans="2:66" x14ac:dyDescent="0.35">
      <c r="B325" s="4"/>
      <c r="C325" s="1"/>
      <c r="J325" s="1"/>
      <c r="K325" s="1"/>
      <c r="R325" s="1"/>
      <c r="S325" s="1"/>
      <c r="Z325" s="1"/>
      <c r="AA325" s="1"/>
      <c r="AH325" s="1"/>
      <c r="AI325" s="1"/>
      <c r="AP325" s="1"/>
      <c r="AQ325" s="1"/>
      <c r="AX325" s="1"/>
      <c r="AY325" s="1"/>
      <c r="BF325" s="1"/>
      <c r="BG325" s="1"/>
      <c r="BN325" s="1"/>
    </row>
    <row r="326" spans="2:66" x14ac:dyDescent="0.35">
      <c r="B326" s="4"/>
      <c r="C326" s="1"/>
      <c r="J326" s="1"/>
      <c r="K326" s="1"/>
      <c r="R326" s="1"/>
      <c r="S326" s="1"/>
      <c r="Z326" s="1"/>
      <c r="AA326" s="1"/>
      <c r="AH326" s="1"/>
      <c r="AI326" s="1"/>
      <c r="AP326" s="1"/>
      <c r="AQ326" s="1"/>
      <c r="AX326" s="1"/>
      <c r="AY326" s="1"/>
      <c r="BF326" s="1"/>
      <c r="BG326" s="1"/>
      <c r="BN326" s="1"/>
    </row>
    <row r="327" spans="2:66" x14ac:dyDescent="0.35">
      <c r="B327" s="4"/>
      <c r="C327" s="1"/>
      <c r="J327" s="1"/>
      <c r="K327" s="1"/>
      <c r="R327" s="1"/>
      <c r="S327" s="1"/>
      <c r="Z327" s="1"/>
      <c r="AA327" s="1"/>
      <c r="AH327" s="1"/>
      <c r="AI327" s="1"/>
      <c r="AP327" s="1"/>
      <c r="AQ327" s="1"/>
      <c r="AX327" s="1"/>
      <c r="AY327" s="1"/>
      <c r="BF327" s="1"/>
      <c r="BG327" s="1"/>
      <c r="BN327" s="1"/>
    </row>
    <row r="328" spans="2:66" x14ac:dyDescent="0.35">
      <c r="B328" s="4"/>
      <c r="C328" s="1"/>
      <c r="J328" s="1"/>
      <c r="K328" s="1"/>
      <c r="R328" s="1"/>
      <c r="S328" s="1"/>
      <c r="Z328" s="1"/>
      <c r="AA328" s="1"/>
      <c r="AH328" s="1"/>
      <c r="AI328" s="1"/>
      <c r="AP328" s="1"/>
      <c r="AQ328" s="1"/>
      <c r="AX328" s="1"/>
      <c r="AY328" s="1"/>
      <c r="BF328" s="1"/>
      <c r="BG328" s="1"/>
      <c r="BN328" s="1"/>
    </row>
    <row r="329" spans="2:66" x14ac:dyDescent="0.35">
      <c r="B329" s="4"/>
      <c r="C329" s="1"/>
      <c r="J329" s="1"/>
      <c r="K329" s="1"/>
      <c r="R329" s="1"/>
      <c r="S329" s="1"/>
      <c r="Z329" s="1"/>
      <c r="AA329" s="1"/>
      <c r="AH329" s="1"/>
      <c r="AI329" s="1"/>
      <c r="AP329" s="1"/>
      <c r="AQ329" s="1"/>
      <c r="AX329" s="1"/>
      <c r="AY329" s="1"/>
      <c r="BF329" s="1"/>
      <c r="BG329" s="1"/>
      <c r="BN329" s="1"/>
    </row>
    <row r="330" spans="2:66" x14ac:dyDescent="0.35">
      <c r="B330" s="4"/>
      <c r="C330" s="1"/>
      <c r="J330" s="1"/>
      <c r="K330" s="1"/>
      <c r="R330" s="1"/>
      <c r="S330" s="1"/>
      <c r="Z330" s="1"/>
      <c r="AA330" s="1"/>
      <c r="AH330" s="1"/>
      <c r="AI330" s="1"/>
      <c r="AP330" s="1"/>
      <c r="AQ330" s="1"/>
      <c r="AX330" s="1"/>
      <c r="AY330" s="1"/>
      <c r="BF330" s="1"/>
      <c r="BG330" s="1"/>
      <c r="BN330" s="1"/>
    </row>
    <row r="331" spans="2:66" x14ac:dyDescent="0.35">
      <c r="B331" s="4"/>
      <c r="C331" s="1"/>
      <c r="J331" s="1"/>
      <c r="K331" s="1"/>
      <c r="R331" s="1"/>
      <c r="S331" s="1"/>
      <c r="Z331" s="1"/>
      <c r="AA331" s="1"/>
      <c r="AH331" s="1"/>
      <c r="AI331" s="1"/>
      <c r="AP331" s="1"/>
      <c r="AQ331" s="1"/>
      <c r="AX331" s="1"/>
      <c r="AY331" s="1"/>
      <c r="BF331" s="1"/>
      <c r="BG331" s="1"/>
      <c r="BN331" s="1"/>
    </row>
    <row r="332" spans="2:66" x14ac:dyDescent="0.35">
      <c r="B332" s="4"/>
      <c r="C332" s="1"/>
      <c r="J332" s="1"/>
      <c r="K332" s="1"/>
      <c r="R332" s="1"/>
      <c r="S332" s="1"/>
      <c r="Z332" s="1"/>
      <c r="AA332" s="1"/>
      <c r="AH332" s="1"/>
      <c r="AI332" s="1"/>
      <c r="AP332" s="1"/>
      <c r="AQ332" s="1"/>
      <c r="AX332" s="1"/>
      <c r="AY332" s="1"/>
      <c r="BF332" s="1"/>
      <c r="BG332" s="1"/>
      <c r="BN332" s="1"/>
    </row>
    <row r="333" spans="2:66" x14ac:dyDescent="0.35">
      <c r="B333" s="4"/>
      <c r="C333" s="1"/>
      <c r="J333" s="1"/>
      <c r="K333" s="1"/>
      <c r="R333" s="1"/>
      <c r="S333" s="1"/>
      <c r="Z333" s="1"/>
      <c r="AA333" s="1"/>
      <c r="AH333" s="1"/>
      <c r="AI333" s="1"/>
      <c r="AP333" s="1"/>
      <c r="AQ333" s="1"/>
      <c r="AX333" s="1"/>
      <c r="AY333" s="1"/>
      <c r="BF333" s="1"/>
      <c r="BG333" s="1"/>
      <c r="BN333" s="1"/>
    </row>
    <row r="334" spans="2:66" x14ac:dyDescent="0.35">
      <c r="B334" s="4"/>
      <c r="C334" s="1"/>
      <c r="J334" s="1"/>
      <c r="K334" s="1"/>
      <c r="R334" s="1"/>
      <c r="S334" s="1"/>
      <c r="Z334" s="1"/>
      <c r="AA334" s="1"/>
      <c r="AH334" s="1"/>
      <c r="AI334" s="1"/>
      <c r="AP334" s="1"/>
      <c r="AQ334" s="1"/>
      <c r="AX334" s="1"/>
      <c r="AY334" s="1"/>
      <c r="BF334" s="1"/>
      <c r="BG334" s="1"/>
      <c r="BN334" s="1"/>
    </row>
    <row r="335" spans="2:66" x14ac:dyDescent="0.35">
      <c r="B335" s="4"/>
      <c r="C335" s="1"/>
      <c r="J335" s="1"/>
      <c r="K335" s="1"/>
      <c r="R335" s="1"/>
      <c r="S335" s="1"/>
      <c r="Z335" s="1"/>
      <c r="AA335" s="1"/>
      <c r="AH335" s="1"/>
      <c r="AI335" s="1"/>
      <c r="AP335" s="1"/>
      <c r="AQ335" s="1"/>
      <c r="AX335" s="1"/>
      <c r="AY335" s="1"/>
      <c r="BF335" s="1"/>
      <c r="BG335" s="1"/>
      <c r="BN335" s="1"/>
    </row>
    <row r="336" spans="2:66" x14ac:dyDescent="0.35">
      <c r="B336" s="4"/>
      <c r="C336" s="1"/>
      <c r="J336" s="1"/>
      <c r="K336" s="1"/>
      <c r="R336" s="1"/>
      <c r="S336" s="1"/>
      <c r="Z336" s="1"/>
      <c r="AA336" s="1"/>
      <c r="AH336" s="1"/>
      <c r="AI336" s="1"/>
      <c r="AP336" s="1"/>
      <c r="AQ336" s="1"/>
      <c r="AX336" s="1"/>
      <c r="AY336" s="1"/>
      <c r="BF336" s="1"/>
      <c r="BG336" s="1"/>
      <c r="BN336" s="1"/>
    </row>
    <row r="337" spans="2:66" x14ac:dyDescent="0.35">
      <c r="B337" s="4"/>
      <c r="C337" s="1"/>
      <c r="J337" s="1"/>
      <c r="K337" s="1"/>
      <c r="R337" s="1"/>
      <c r="S337" s="1"/>
      <c r="Z337" s="1"/>
      <c r="AA337" s="1"/>
      <c r="AH337" s="1"/>
      <c r="AI337" s="1"/>
      <c r="AP337" s="1"/>
      <c r="AQ337" s="1"/>
      <c r="AX337" s="1"/>
      <c r="AY337" s="1"/>
      <c r="BF337" s="1"/>
      <c r="BG337" s="1"/>
      <c r="BN337" s="1"/>
    </row>
    <row r="338" spans="2:66" x14ac:dyDescent="0.35">
      <c r="B338" s="4"/>
      <c r="C338" s="1"/>
      <c r="J338" s="1"/>
      <c r="K338" s="1"/>
      <c r="R338" s="1"/>
      <c r="S338" s="1"/>
      <c r="Z338" s="1"/>
      <c r="AA338" s="1"/>
      <c r="AH338" s="1"/>
      <c r="AI338" s="1"/>
      <c r="AP338" s="1"/>
      <c r="AQ338" s="1"/>
      <c r="AX338" s="1"/>
      <c r="AY338" s="1"/>
      <c r="BF338" s="1"/>
      <c r="BG338" s="1"/>
      <c r="BN338" s="1"/>
    </row>
    <row r="339" spans="2:66" x14ac:dyDescent="0.35">
      <c r="B339" s="4"/>
      <c r="C339" s="1"/>
      <c r="J339" s="1"/>
      <c r="K339" s="1"/>
      <c r="R339" s="1"/>
      <c r="S339" s="1"/>
      <c r="Z339" s="1"/>
      <c r="AA339" s="1"/>
      <c r="AH339" s="1"/>
      <c r="AI339" s="1"/>
      <c r="AP339" s="1"/>
      <c r="AQ339" s="1"/>
      <c r="AX339" s="1"/>
      <c r="AY339" s="1"/>
      <c r="BF339" s="1"/>
      <c r="BG339" s="1"/>
      <c r="BN339" s="1"/>
    </row>
    <row r="340" spans="2:66" x14ac:dyDescent="0.35">
      <c r="B340" s="4"/>
      <c r="C340" s="1"/>
      <c r="J340" s="1"/>
      <c r="K340" s="1"/>
      <c r="R340" s="1"/>
      <c r="S340" s="1"/>
      <c r="Z340" s="1"/>
      <c r="AA340" s="1"/>
      <c r="AH340" s="1"/>
      <c r="AI340" s="1"/>
      <c r="AP340" s="1"/>
      <c r="AQ340" s="1"/>
      <c r="AX340" s="1"/>
      <c r="AY340" s="1"/>
      <c r="BF340" s="1"/>
      <c r="BG340" s="1"/>
      <c r="BN340" s="1"/>
    </row>
    <row r="341" spans="2:66" x14ac:dyDescent="0.35">
      <c r="B341" s="4"/>
      <c r="C341" s="1"/>
      <c r="J341" s="1"/>
      <c r="K341" s="1"/>
      <c r="R341" s="1"/>
      <c r="S341" s="1"/>
      <c r="Z341" s="1"/>
      <c r="AA341" s="1"/>
      <c r="AH341" s="1"/>
      <c r="AI341" s="1"/>
      <c r="AP341" s="1"/>
      <c r="AQ341" s="1"/>
      <c r="AX341" s="1"/>
      <c r="AY341" s="1"/>
      <c r="BF341" s="1"/>
      <c r="BG341" s="1"/>
      <c r="BN341" s="1"/>
    </row>
    <row r="342" spans="2:66" x14ac:dyDescent="0.35">
      <c r="B342" s="4"/>
      <c r="C342" s="1"/>
      <c r="J342" s="1"/>
      <c r="K342" s="1"/>
      <c r="R342" s="1"/>
      <c r="S342" s="1"/>
      <c r="Z342" s="1"/>
      <c r="AA342" s="1"/>
      <c r="AH342" s="1"/>
      <c r="AI342" s="1"/>
      <c r="AP342" s="1"/>
      <c r="AQ342" s="1"/>
      <c r="AX342" s="1"/>
      <c r="AY342" s="1"/>
      <c r="BF342" s="1"/>
      <c r="BG342" s="1"/>
      <c r="BN342" s="1"/>
    </row>
    <row r="343" spans="2:66" x14ac:dyDescent="0.35">
      <c r="B343" s="4"/>
      <c r="C343" s="1"/>
      <c r="J343" s="1"/>
      <c r="K343" s="1"/>
      <c r="R343" s="1"/>
      <c r="S343" s="1"/>
      <c r="Z343" s="1"/>
      <c r="AA343" s="1"/>
      <c r="AH343" s="1"/>
      <c r="AI343" s="1"/>
      <c r="AP343" s="1"/>
      <c r="AQ343" s="1"/>
      <c r="AX343" s="1"/>
      <c r="AY343" s="1"/>
      <c r="BF343" s="1"/>
      <c r="BG343" s="1"/>
      <c r="BN343" s="1"/>
    </row>
    <row r="344" spans="2:66" x14ac:dyDescent="0.35">
      <c r="B344" s="4"/>
      <c r="C344" s="1"/>
      <c r="J344" s="1"/>
      <c r="K344" s="1"/>
      <c r="R344" s="1"/>
      <c r="S344" s="1"/>
      <c r="Z344" s="1"/>
      <c r="AA344" s="1"/>
      <c r="AH344" s="1"/>
      <c r="AI344" s="1"/>
      <c r="AP344" s="1"/>
      <c r="AQ344" s="1"/>
      <c r="AX344" s="1"/>
      <c r="AY344" s="1"/>
      <c r="BF344" s="1"/>
      <c r="BG344" s="1"/>
      <c r="BN344" s="1"/>
    </row>
    <row r="345" spans="2:66" x14ac:dyDescent="0.35">
      <c r="B345" s="4"/>
      <c r="C345" s="1"/>
      <c r="J345" s="1"/>
      <c r="K345" s="1"/>
      <c r="R345" s="1"/>
      <c r="S345" s="1"/>
      <c r="Z345" s="1"/>
      <c r="AA345" s="1"/>
      <c r="AH345" s="1"/>
      <c r="AI345" s="1"/>
      <c r="AP345" s="1"/>
      <c r="AQ345" s="1"/>
      <c r="AX345" s="1"/>
      <c r="AY345" s="1"/>
      <c r="BF345" s="1"/>
      <c r="BG345" s="1"/>
      <c r="BN345" s="1"/>
    </row>
    <row r="346" spans="2:66" x14ac:dyDescent="0.35">
      <c r="B346" s="4"/>
      <c r="C346" s="1"/>
      <c r="J346" s="1"/>
      <c r="K346" s="1"/>
      <c r="R346" s="1"/>
      <c r="S346" s="1"/>
      <c r="Z346" s="1"/>
      <c r="AA346" s="1"/>
      <c r="AH346" s="1"/>
      <c r="AI346" s="1"/>
      <c r="AP346" s="1"/>
      <c r="AQ346" s="1"/>
      <c r="AX346" s="1"/>
      <c r="AY346" s="1"/>
      <c r="BF346" s="1"/>
      <c r="BG346" s="1"/>
      <c r="BN346" s="1"/>
    </row>
    <row r="347" spans="2:66" x14ac:dyDescent="0.35">
      <c r="B347" s="4"/>
      <c r="C347" s="1"/>
      <c r="J347" s="1"/>
      <c r="K347" s="1"/>
      <c r="R347" s="1"/>
      <c r="S347" s="1"/>
      <c r="Z347" s="1"/>
      <c r="AA347" s="1"/>
      <c r="AH347" s="1"/>
      <c r="AI347" s="1"/>
      <c r="AP347" s="1"/>
      <c r="AQ347" s="1"/>
      <c r="AX347" s="1"/>
      <c r="AY347" s="1"/>
      <c r="BF347" s="1"/>
      <c r="BG347" s="1"/>
      <c r="BN347" s="1"/>
    </row>
    <row r="348" spans="2:66" x14ac:dyDescent="0.35">
      <c r="B348" s="4"/>
      <c r="C348" s="1"/>
      <c r="J348" s="1"/>
      <c r="K348" s="1"/>
      <c r="R348" s="1"/>
      <c r="S348" s="1"/>
      <c r="Z348" s="1"/>
      <c r="AA348" s="1"/>
      <c r="AH348" s="1"/>
      <c r="AI348" s="1"/>
      <c r="AP348" s="1"/>
      <c r="AQ348" s="1"/>
      <c r="AX348" s="1"/>
      <c r="AY348" s="1"/>
      <c r="BF348" s="1"/>
      <c r="BG348" s="1"/>
      <c r="BN348" s="1"/>
    </row>
    <row r="349" spans="2:66" x14ac:dyDescent="0.35">
      <c r="B349" s="4"/>
      <c r="C349" s="1"/>
      <c r="J349" s="1"/>
      <c r="K349" s="1"/>
      <c r="R349" s="1"/>
      <c r="S349" s="1"/>
      <c r="Z349" s="1"/>
      <c r="AA349" s="1"/>
      <c r="AH349" s="1"/>
      <c r="AI349" s="1"/>
      <c r="AP349" s="1"/>
      <c r="AQ349" s="1"/>
      <c r="AX349" s="1"/>
      <c r="AY349" s="1"/>
      <c r="BF349" s="1"/>
      <c r="BG349" s="1"/>
      <c r="BN349" s="1"/>
    </row>
    <row r="350" spans="2:66" x14ac:dyDescent="0.35">
      <c r="B350" s="4"/>
      <c r="C350" s="1"/>
      <c r="J350" s="1"/>
      <c r="K350" s="1"/>
      <c r="R350" s="1"/>
      <c r="S350" s="1"/>
      <c r="Z350" s="1"/>
      <c r="AA350" s="1"/>
      <c r="AH350" s="1"/>
      <c r="AI350" s="1"/>
      <c r="AP350" s="1"/>
      <c r="AQ350" s="1"/>
      <c r="AX350" s="1"/>
      <c r="AY350" s="1"/>
      <c r="BF350" s="1"/>
      <c r="BG350" s="1"/>
      <c r="BN350" s="1"/>
    </row>
    <row r="351" spans="2:66" x14ac:dyDescent="0.35">
      <c r="B351" s="4"/>
      <c r="C351" s="1"/>
      <c r="J351" s="1"/>
      <c r="K351" s="1"/>
      <c r="R351" s="1"/>
      <c r="S351" s="1"/>
      <c r="Z351" s="1"/>
      <c r="AA351" s="1"/>
      <c r="AH351" s="1"/>
      <c r="AI351" s="1"/>
      <c r="AP351" s="1"/>
      <c r="AQ351" s="1"/>
      <c r="AX351" s="1"/>
      <c r="AY351" s="1"/>
      <c r="BF351" s="1"/>
      <c r="BG351" s="1"/>
      <c r="BN351" s="1"/>
    </row>
    <row r="352" spans="2:66" x14ac:dyDescent="0.35">
      <c r="B352" s="4"/>
      <c r="C352" s="1"/>
      <c r="J352" s="1"/>
      <c r="K352" s="1"/>
      <c r="R352" s="1"/>
      <c r="S352" s="1"/>
      <c r="Z352" s="1"/>
      <c r="AA352" s="1"/>
      <c r="AH352" s="1"/>
      <c r="AI352" s="1"/>
      <c r="AP352" s="1"/>
      <c r="AQ352" s="1"/>
      <c r="AX352" s="1"/>
      <c r="AY352" s="1"/>
      <c r="BF352" s="1"/>
      <c r="BG352" s="1"/>
      <c r="BN352" s="1"/>
    </row>
    <row r="353" spans="2:66" x14ac:dyDescent="0.35">
      <c r="B353" s="4"/>
      <c r="C353" s="1"/>
      <c r="J353" s="1"/>
      <c r="K353" s="1"/>
      <c r="R353" s="1"/>
      <c r="S353" s="1"/>
      <c r="Z353" s="1"/>
      <c r="AA353" s="1"/>
      <c r="AH353" s="1"/>
      <c r="AI353" s="1"/>
      <c r="AP353" s="1"/>
      <c r="AQ353" s="1"/>
      <c r="AX353" s="1"/>
      <c r="AY353" s="1"/>
      <c r="BF353" s="1"/>
      <c r="BG353" s="1"/>
      <c r="BN353" s="1"/>
    </row>
    <row r="354" spans="2:66" x14ac:dyDescent="0.35">
      <c r="B354" s="4"/>
      <c r="C354" s="1"/>
      <c r="J354" s="1"/>
      <c r="K354" s="1"/>
      <c r="R354" s="1"/>
      <c r="S354" s="1"/>
      <c r="Z354" s="1"/>
      <c r="AA354" s="1"/>
      <c r="AH354" s="1"/>
      <c r="AI354" s="1"/>
      <c r="AP354" s="1"/>
      <c r="AQ354" s="1"/>
      <c r="AX354" s="1"/>
      <c r="AY354" s="1"/>
      <c r="BF354" s="1"/>
      <c r="BG354" s="1"/>
      <c r="BN354" s="1"/>
    </row>
    <row r="355" spans="2:66" x14ac:dyDescent="0.35">
      <c r="B355" s="4"/>
      <c r="C355" s="1"/>
      <c r="J355" s="1"/>
      <c r="K355" s="1"/>
      <c r="R355" s="1"/>
      <c r="S355" s="1"/>
      <c r="Z355" s="1"/>
      <c r="AA355" s="1"/>
      <c r="AH355" s="1"/>
      <c r="AI355" s="1"/>
      <c r="AP355" s="1"/>
      <c r="AQ355" s="1"/>
      <c r="AX355" s="1"/>
      <c r="AY355" s="1"/>
      <c r="BF355" s="1"/>
      <c r="BG355" s="1"/>
      <c r="BN355" s="1"/>
    </row>
    <row r="356" spans="2:66" x14ac:dyDescent="0.35">
      <c r="B356" s="4"/>
      <c r="C356" s="1"/>
      <c r="J356" s="1"/>
      <c r="K356" s="1"/>
      <c r="R356" s="1"/>
      <c r="S356" s="1"/>
      <c r="Z356" s="1"/>
      <c r="AA356" s="1"/>
      <c r="AH356" s="1"/>
      <c r="AI356" s="1"/>
      <c r="AP356" s="1"/>
      <c r="AQ356" s="1"/>
      <c r="AX356" s="1"/>
      <c r="AY356" s="1"/>
      <c r="BF356" s="1"/>
      <c r="BG356" s="1"/>
      <c r="BN356" s="1"/>
    </row>
    <row r="357" spans="2:66" x14ac:dyDescent="0.35">
      <c r="B357" s="4"/>
      <c r="C357" s="1"/>
      <c r="J357" s="1"/>
      <c r="K357" s="1"/>
      <c r="R357" s="1"/>
      <c r="S357" s="1"/>
      <c r="Z357" s="1"/>
      <c r="AA357" s="1"/>
      <c r="AH357" s="1"/>
      <c r="AI357" s="1"/>
      <c r="AP357" s="1"/>
      <c r="AQ357" s="1"/>
      <c r="AX357" s="1"/>
      <c r="AY357" s="1"/>
      <c r="BF357" s="1"/>
      <c r="BG357" s="1"/>
      <c r="BN357" s="1"/>
    </row>
    <row r="358" spans="2:66" x14ac:dyDescent="0.35">
      <c r="B358" s="4"/>
      <c r="C358" s="1"/>
      <c r="J358" s="1"/>
      <c r="K358" s="1"/>
      <c r="R358" s="1"/>
      <c r="S358" s="1"/>
      <c r="Z358" s="1"/>
      <c r="AA358" s="1"/>
      <c r="AH358" s="1"/>
      <c r="AI358" s="1"/>
      <c r="AP358" s="1"/>
      <c r="AQ358" s="1"/>
      <c r="AX358" s="1"/>
      <c r="AY358" s="1"/>
      <c r="BF358" s="1"/>
      <c r="BG358" s="1"/>
      <c r="BN358" s="1"/>
    </row>
    <row r="359" spans="2:66" x14ac:dyDescent="0.35">
      <c r="B359" s="4"/>
      <c r="C359" s="1"/>
      <c r="J359" s="1"/>
      <c r="K359" s="1"/>
      <c r="R359" s="1"/>
      <c r="S359" s="1"/>
      <c r="Z359" s="1"/>
      <c r="AA359" s="1"/>
      <c r="AH359" s="1"/>
      <c r="AI359" s="1"/>
      <c r="AP359" s="1"/>
      <c r="AQ359" s="1"/>
      <c r="AX359" s="1"/>
      <c r="AY359" s="1"/>
      <c r="BF359" s="1"/>
      <c r="BG359" s="1"/>
      <c r="BN359" s="1"/>
    </row>
    <row r="360" spans="2:66" x14ac:dyDescent="0.35">
      <c r="B360" s="4"/>
      <c r="C360" s="1"/>
      <c r="J360" s="1"/>
      <c r="K360" s="1"/>
      <c r="R360" s="1"/>
      <c r="S360" s="1"/>
      <c r="Z360" s="1"/>
      <c r="AA360" s="1"/>
      <c r="AH360" s="1"/>
      <c r="AI360" s="1"/>
      <c r="AP360" s="1"/>
      <c r="AQ360" s="1"/>
      <c r="AX360" s="1"/>
      <c r="AY360" s="1"/>
      <c r="BF360" s="1"/>
      <c r="BG360" s="1"/>
      <c r="BN360" s="1"/>
    </row>
    <row r="361" spans="2:66" x14ac:dyDescent="0.35">
      <c r="B361" s="4"/>
      <c r="C361" s="1"/>
      <c r="J361" s="1"/>
      <c r="K361" s="1"/>
      <c r="R361" s="1"/>
      <c r="S361" s="1"/>
      <c r="Z361" s="1"/>
      <c r="AA361" s="1"/>
      <c r="AH361" s="1"/>
      <c r="AI361" s="1"/>
      <c r="AP361" s="1"/>
      <c r="AQ361" s="1"/>
      <c r="AX361" s="1"/>
      <c r="AY361" s="1"/>
      <c r="BF361" s="1"/>
      <c r="BG361" s="1"/>
      <c r="BN361" s="1"/>
    </row>
    <row r="362" spans="2:66" x14ac:dyDescent="0.35">
      <c r="B362" s="4"/>
      <c r="C362" s="1"/>
      <c r="J362" s="1"/>
      <c r="K362" s="1"/>
      <c r="R362" s="1"/>
      <c r="S362" s="1"/>
      <c r="Z362" s="1"/>
      <c r="AA362" s="1"/>
      <c r="AH362" s="1"/>
      <c r="AI362" s="1"/>
      <c r="AP362" s="1"/>
      <c r="AQ362" s="1"/>
      <c r="AX362" s="1"/>
      <c r="AY362" s="1"/>
      <c r="BF362" s="1"/>
      <c r="BG362" s="1"/>
      <c r="BN362" s="1"/>
    </row>
    <row r="363" spans="2:66" x14ac:dyDescent="0.35">
      <c r="B363" s="4"/>
      <c r="C363" s="1"/>
      <c r="J363" s="1"/>
      <c r="K363" s="1"/>
      <c r="R363" s="1"/>
      <c r="S363" s="1"/>
      <c r="Z363" s="1"/>
      <c r="AA363" s="1"/>
      <c r="AH363" s="1"/>
      <c r="AI363" s="1"/>
      <c r="AP363" s="1"/>
      <c r="AQ363" s="1"/>
      <c r="AX363" s="1"/>
      <c r="AY363" s="1"/>
      <c r="BF363" s="1"/>
      <c r="BG363" s="1"/>
      <c r="BN363" s="1"/>
    </row>
    <row r="364" spans="2:66" x14ac:dyDescent="0.35">
      <c r="B364" s="4"/>
      <c r="C364" s="1"/>
      <c r="J364" s="1"/>
      <c r="K364" s="1"/>
      <c r="R364" s="1"/>
      <c r="S364" s="1"/>
      <c r="Z364" s="1"/>
      <c r="AA364" s="1"/>
      <c r="AH364" s="1"/>
      <c r="AI364" s="1"/>
      <c r="AP364" s="1"/>
      <c r="AQ364" s="1"/>
      <c r="AX364" s="1"/>
      <c r="AY364" s="1"/>
      <c r="BF364" s="1"/>
      <c r="BG364" s="1"/>
      <c r="BN364" s="1"/>
    </row>
    <row r="365" spans="2:66" x14ac:dyDescent="0.35">
      <c r="B365" s="4"/>
      <c r="C365" s="1"/>
      <c r="J365" s="1"/>
      <c r="K365" s="1"/>
      <c r="R365" s="1"/>
      <c r="S365" s="1"/>
      <c r="Z365" s="1"/>
      <c r="AA365" s="1"/>
      <c r="AH365" s="1"/>
      <c r="AI365" s="1"/>
      <c r="AP365" s="1"/>
      <c r="AQ365" s="1"/>
      <c r="AX365" s="1"/>
      <c r="AY365" s="1"/>
      <c r="BF365" s="1"/>
      <c r="BG365" s="1"/>
      <c r="BN365" s="1"/>
    </row>
    <row r="366" spans="2:66" x14ac:dyDescent="0.35">
      <c r="B366" s="4"/>
      <c r="C366" s="1"/>
      <c r="J366" s="1"/>
      <c r="K366" s="1"/>
      <c r="R366" s="1"/>
      <c r="S366" s="1"/>
      <c r="Z366" s="1"/>
      <c r="AA366" s="1"/>
      <c r="AH366" s="1"/>
      <c r="AI366" s="1"/>
      <c r="AP366" s="1"/>
      <c r="AQ366" s="1"/>
      <c r="AX366" s="1"/>
      <c r="AY366" s="1"/>
      <c r="BF366" s="1"/>
      <c r="BG366" s="1"/>
      <c r="BN366" s="1"/>
    </row>
    <row r="367" spans="2:66" x14ac:dyDescent="0.35">
      <c r="B367" s="4"/>
      <c r="C367" s="1"/>
      <c r="J367" s="1"/>
      <c r="K367" s="1"/>
      <c r="R367" s="1"/>
      <c r="S367" s="1"/>
      <c r="Z367" s="1"/>
      <c r="AA367" s="1"/>
      <c r="AH367" s="1"/>
      <c r="AI367" s="1"/>
      <c r="AP367" s="1"/>
      <c r="AQ367" s="1"/>
      <c r="AX367" s="1"/>
      <c r="AY367" s="1"/>
      <c r="BF367" s="1"/>
      <c r="BG367" s="1"/>
      <c r="BN367" s="1"/>
    </row>
    <row r="368" spans="2:66" x14ac:dyDescent="0.35">
      <c r="B368" s="4"/>
      <c r="C368" s="1"/>
      <c r="J368" s="1"/>
      <c r="K368" s="1"/>
      <c r="R368" s="1"/>
      <c r="S368" s="1"/>
      <c r="Z368" s="1"/>
      <c r="AA368" s="1"/>
      <c r="AH368" s="1"/>
      <c r="AI368" s="1"/>
      <c r="AP368" s="1"/>
      <c r="AQ368" s="1"/>
      <c r="AX368" s="1"/>
      <c r="AY368" s="1"/>
      <c r="BF368" s="1"/>
      <c r="BG368" s="1"/>
      <c r="BN368" s="1"/>
    </row>
    <row r="369" spans="2:66" x14ac:dyDescent="0.35">
      <c r="B369" s="4"/>
      <c r="C369" s="1"/>
      <c r="J369" s="1"/>
      <c r="K369" s="1"/>
      <c r="R369" s="1"/>
      <c r="S369" s="1"/>
      <c r="Z369" s="1"/>
      <c r="AA369" s="1"/>
      <c r="AH369" s="1"/>
      <c r="AI369" s="1"/>
      <c r="AP369" s="1"/>
      <c r="AQ369" s="1"/>
      <c r="AX369" s="1"/>
      <c r="AY369" s="1"/>
      <c r="BF369" s="1"/>
      <c r="BG369" s="1"/>
      <c r="BN369" s="1"/>
    </row>
    <row r="370" spans="2:66" x14ac:dyDescent="0.35">
      <c r="B370" s="4"/>
      <c r="C370" s="1"/>
      <c r="J370" s="1"/>
      <c r="K370" s="1"/>
      <c r="R370" s="1"/>
      <c r="S370" s="1"/>
      <c r="Z370" s="1"/>
      <c r="AA370" s="1"/>
      <c r="AH370" s="1"/>
      <c r="AI370" s="1"/>
      <c r="AP370" s="1"/>
      <c r="AQ370" s="1"/>
      <c r="AX370" s="1"/>
      <c r="AY370" s="1"/>
      <c r="BF370" s="1"/>
      <c r="BG370" s="1"/>
      <c r="BN370" s="1"/>
    </row>
    <row r="371" spans="2:66" x14ac:dyDescent="0.35">
      <c r="B371" s="4"/>
      <c r="C371" s="1"/>
      <c r="J371" s="1"/>
      <c r="K371" s="1"/>
      <c r="R371" s="1"/>
      <c r="S371" s="1"/>
      <c r="Z371" s="1"/>
      <c r="AA371" s="1"/>
      <c r="AH371" s="1"/>
      <c r="AI371" s="1"/>
      <c r="AP371" s="1"/>
      <c r="AQ371" s="1"/>
      <c r="AX371" s="1"/>
      <c r="AY371" s="1"/>
      <c r="BF371" s="1"/>
      <c r="BG371" s="1"/>
      <c r="BN371" s="1"/>
    </row>
    <row r="372" spans="2:66" x14ac:dyDescent="0.35">
      <c r="B372" s="4"/>
      <c r="C372" s="1"/>
      <c r="J372" s="1"/>
      <c r="K372" s="1"/>
      <c r="R372" s="1"/>
      <c r="S372" s="1"/>
      <c r="Z372" s="1"/>
      <c r="AA372" s="1"/>
      <c r="AH372" s="1"/>
      <c r="AI372" s="1"/>
      <c r="AP372" s="1"/>
      <c r="AQ372" s="1"/>
      <c r="AX372" s="1"/>
      <c r="AY372" s="1"/>
      <c r="BF372" s="1"/>
      <c r="BG372" s="1"/>
      <c r="BN372" s="1"/>
    </row>
    <row r="373" spans="2:66" x14ac:dyDescent="0.35">
      <c r="B373" s="4"/>
      <c r="C373" s="1"/>
      <c r="J373" s="1"/>
      <c r="K373" s="1"/>
      <c r="R373" s="1"/>
      <c r="S373" s="1"/>
      <c r="Z373" s="1"/>
      <c r="AA373" s="1"/>
      <c r="AH373" s="1"/>
      <c r="AI373" s="1"/>
      <c r="AP373" s="1"/>
      <c r="AQ373" s="1"/>
      <c r="AX373" s="1"/>
      <c r="AY373" s="1"/>
      <c r="BF373" s="1"/>
      <c r="BG373" s="1"/>
      <c r="BN373" s="1"/>
    </row>
    <row r="374" spans="2:66" x14ac:dyDescent="0.35">
      <c r="B374" s="4"/>
      <c r="C374" s="1"/>
      <c r="J374" s="1"/>
      <c r="K374" s="1"/>
      <c r="R374" s="1"/>
      <c r="S374" s="1"/>
      <c r="Z374" s="1"/>
      <c r="AA374" s="1"/>
      <c r="AH374" s="1"/>
      <c r="AI374" s="1"/>
      <c r="AP374" s="1"/>
      <c r="AQ374" s="1"/>
      <c r="AX374" s="1"/>
      <c r="AY374" s="1"/>
      <c r="BF374" s="1"/>
      <c r="BG374" s="1"/>
      <c r="BN374" s="1"/>
    </row>
    <row r="375" spans="2:66" x14ac:dyDescent="0.35">
      <c r="B375" s="4"/>
      <c r="C375" s="1"/>
      <c r="J375" s="1"/>
      <c r="K375" s="1"/>
      <c r="R375" s="1"/>
      <c r="S375" s="1"/>
      <c r="Z375" s="1"/>
      <c r="AA375" s="1"/>
      <c r="AH375" s="1"/>
      <c r="AI375" s="1"/>
      <c r="AP375" s="1"/>
      <c r="AQ375" s="1"/>
      <c r="AX375" s="1"/>
      <c r="AY375" s="1"/>
      <c r="BF375" s="1"/>
      <c r="BG375" s="1"/>
      <c r="BN375" s="1"/>
    </row>
    <row r="376" spans="2:66" x14ac:dyDescent="0.35">
      <c r="B376" s="4"/>
      <c r="C376" s="1"/>
      <c r="J376" s="1"/>
      <c r="K376" s="1"/>
      <c r="R376" s="1"/>
      <c r="S376" s="1"/>
      <c r="Z376" s="1"/>
      <c r="AA376" s="1"/>
      <c r="AH376" s="1"/>
      <c r="AI376" s="1"/>
      <c r="AP376" s="1"/>
      <c r="AQ376" s="1"/>
      <c r="AX376" s="1"/>
      <c r="AY376" s="1"/>
      <c r="BF376" s="1"/>
      <c r="BG376" s="1"/>
      <c r="BN376" s="1"/>
    </row>
    <row r="377" spans="2:66" x14ac:dyDescent="0.35">
      <c r="B377" s="4"/>
      <c r="C377" s="1"/>
      <c r="J377" s="1"/>
      <c r="K377" s="1"/>
      <c r="R377" s="1"/>
      <c r="S377" s="1"/>
      <c r="Z377" s="1"/>
      <c r="AA377" s="1"/>
      <c r="AH377" s="1"/>
      <c r="AI377" s="1"/>
      <c r="AP377" s="1"/>
      <c r="AQ377" s="1"/>
      <c r="AX377" s="1"/>
      <c r="AY377" s="1"/>
      <c r="BF377" s="1"/>
      <c r="BG377" s="1"/>
      <c r="BN377" s="1"/>
    </row>
    <row r="378" spans="2:66" x14ac:dyDescent="0.35">
      <c r="B378" s="4"/>
      <c r="C378" s="1"/>
      <c r="J378" s="1"/>
      <c r="K378" s="1"/>
      <c r="R378" s="1"/>
      <c r="S378" s="1"/>
      <c r="Z378" s="1"/>
      <c r="AA378" s="1"/>
      <c r="AH378" s="1"/>
      <c r="AI378" s="1"/>
      <c r="AP378" s="1"/>
      <c r="AQ378" s="1"/>
      <c r="AX378" s="1"/>
      <c r="AY378" s="1"/>
      <c r="BF378" s="1"/>
      <c r="BG378" s="1"/>
      <c r="BN378" s="1"/>
    </row>
    <row r="379" spans="2:66" x14ac:dyDescent="0.35">
      <c r="B379" s="4"/>
      <c r="C379" s="1"/>
      <c r="J379" s="1"/>
      <c r="K379" s="1"/>
      <c r="R379" s="1"/>
      <c r="S379" s="1"/>
      <c r="Z379" s="1"/>
      <c r="AA379" s="1"/>
      <c r="AH379" s="1"/>
      <c r="AI379" s="1"/>
      <c r="AP379" s="1"/>
      <c r="AQ379" s="1"/>
      <c r="AX379" s="1"/>
      <c r="AY379" s="1"/>
      <c r="BF379" s="1"/>
      <c r="BG379" s="1"/>
      <c r="BN379" s="1"/>
    </row>
    <row r="380" spans="2:66" x14ac:dyDescent="0.35">
      <c r="B380" s="4"/>
      <c r="C380" s="1"/>
      <c r="J380" s="1"/>
      <c r="K380" s="1"/>
      <c r="R380" s="1"/>
      <c r="S380" s="1"/>
      <c r="Z380" s="1"/>
      <c r="AA380" s="1"/>
      <c r="AH380" s="1"/>
      <c r="AI380" s="1"/>
      <c r="AP380" s="1"/>
      <c r="AQ380" s="1"/>
      <c r="AX380" s="1"/>
      <c r="AY380" s="1"/>
      <c r="BF380" s="1"/>
      <c r="BG380" s="1"/>
      <c r="BN380" s="1"/>
    </row>
    <row r="381" spans="2:66" x14ac:dyDescent="0.35">
      <c r="B381" s="4"/>
      <c r="C381" s="1"/>
      <c r="J381" s="1"/>
      <c r="K381" s="1"/>
      <c r="R381" s="1"/>
      <c r="S381" s="1"/>
      <c r="Z381" s="1"/>
      <c r="AA381" s="1"/>
      <c r="AH381" s="1"/>
      <c r="AI381" s="1"/>
      <c r="AP381" s="1"/>
      <c r="AQ381" s="1"/>
      <c r="AX381" s="1"/>
      <c r="AY381" s="1"/>
      <c r="BF381" s="1"/>
      <c r="BG381" s="1"/>
      <c r="BN381" s="1"/>
    </row>
    <row r="382" spans="2:66" x14ac:dyDescent="0.35">
      <c r="B382" s="4"/>
      <c r="C382" s="1"/>
      <c r="J382" s="1"/>
      <c r="K382" s="1"/>
      <c r="R382" s="1"/>
      <c r="S382" s="1"/>
      <c r="Z382" s="1"/>
      <c r="AA382" s="1"/>
      <c r="AH382" s="1"/>
      <c r="AI382" s="1"/>
      <c r="AP382" s="1"/>
      <c r="AQ382" s="1"/>
      <c r="AX382" s="1"/>
      <c r="AY382" s="1"/>
      <c r="BF382" s="1"/>
      <c r="BG382" s="1"/>
      <c r="BN382" s="1"/>
    </row>
    <row r="383" spans="2:66" x14ac:dyDescent="0.35">
      <c r="B383" s="4"/>
      <c r="C383" s="1"/>
      <c r="J383" s="1"/>
      <c r="K383" s="1"/>
      <c r="R383" s="1"/>
      <c r="S383" s="1"/>
      <c r="Z383" s="1"/>
      <c r="AA383" s="1"/>
      <c r="AH383" s="1"/>
      <c r="AI383" s="1"/>
      <c r="AP383" s="1"/>
      <c r="AQ383" s="1"/>
      <c r="AX383" s="1"/>
      <c r="AY383" s="1"/>
      <c r="BF383" s="1"/>
      <c r="BG383" s="1"/>
      <c r="BN383" s="1"/>
    </row>
    <row r="384" spans="2:66" x14ac:dyDescent="0.35">
      <c r="B384" s="4"/>
      <c r="C384" s="1"/>
      <c r="J384" s="1"/>
      <c r="K384" s="1"/>
      <c r="R384" s="1"/>
      <c r="S384" s="1"/>
      <c r="Z384" s="1"/>
      <c r="AA384" s="1"/>
      <c r="AH384" s="1"/>
      <c r="AI384" s="1"/>
      <c r="AP384" s="1"/>
      <c r="AQ384" s="1"/>
      <c r="AX384" s="1"/>
      <c r="AY384" s="1"/>
      <c r="BF384" s="1"/>
      <c r="BG384" s="1"/>
      <c r="BN384" s="1"/>
    </row>
    <row r="385" spans="2:66" x14ac:dyDescent="0.35">
      <c r="B385" s="4"/>
      <c r="C385" s="1"/>
      <c r="J385" s="1"/>
      <c r="K385" s="1"/>
      <c r="R385" s="1"/>
      <c r="S385" s="1"/>
      <c r="Z385" s="1"/>
      <c r="AA385" s="1"/>
      <c r="AH385" s="1"/>
      <c r="AI385" s="1"/>
      <c r="AP385" s="1"/>
      <c r="AQ385" s="1"/>
      <c r="AX385" s="1"/>
      <c r="AY385" s="1"/>
      <c r="BF385" s="1"/>
      <c r="BG385" s="1"/>
      <c r="BN385" s="1"/>
    </row>
    <row r="386" spans="2:66" x14ac:dyDescent="0.35">
      <c r="B386" s="4"/>
      <c r="C386" s="1"/>
      <c r="J386" s="1"/>
      <c r="K386" s="1"/>
      <c r="R386" s="1"/>
      <c r="S386" s="1"/>
      <c r="Z386" s="1"/>
      <c r="AA386" s="1"/>
      <c r="AH386" s="1"/>
      <c r="AI386" s="1"/>
      <c r="AP386" s="1"/>
      <c r="AQ386" s="1"/>
      <c r="AX386" s="1"/>
      <c r="AY386" s="1"/>
      <c r="BF386" s="1"/>
      <c r="BG386" s="1"/>
      <c r="BN386" s="1"/>
    </row>
    <row r="387" spans="2:66" x14ac:dyDescent="0.35">
      <c r="B387" s="4"/>
      <c r="C387" s="1"/>
      <c r="J387" s="1"/>
      <c r="K387" s="1"/>
      <c r="R387" s="1"/>
      <c r="S387" s="1"/>
      <c r="Z387" s="1"/>
      <c r="AA387" s="1"/>
      <c r="AH387" s="1"/>
      <c r="AI387" s="1"/>
      <c r="AP387" s="1"/>
      <c r="AQ387" s="1"/>
      <c r="AX387" s="1"/>
      <c r="AY387" s="1"/>
      <c r="BF387" s="1"/>
      <c r="BG387" s="1"/>
      <c r="BN387" s="1"/>
    </row>
    <row r="388" spans="2:66" x14ac:dyDescent="0.35">
      <c r="B388" s="4"/>
      <c r="C388" s="1"/>
      <c r="J388" s="1"/>
      <c r="K388" s="1"/>
      <c r="R388" s="1"/>
      <c r="S388" s="1"/>
      <c r="Z388" s="1"/>
      <c r="AA388" s="1"/>
      <c r="AH388" s="1"/>
      <c r="AI388" s="1"/>
      <c r="AP388" s="1"/>
      <c r="AQ388" s="1"/>
      <c r="AX388" s="1"/>
      <c r="AY388" s="1"/>
      <c r="BF388" s="1"/>
      <c r="BG388" s="1"/>
      <c r="BN388" s="1"/>
    </row>
    <row r="389" spans="2:66" x14ac:dyDescent="0.35">
      <c r="B389" s="4"/>
      <c r="C389" s="1"/>
      <c r="J389" s="1"/>
      <c r="K389" s="1"/>
      <c r="R389" s="1"/>
      <c r="S389" s="1"/>
      <c r="Z389" s="1"/>
      <c r="AA389" s="1"/>
      <c r="AH389" s="1"/>
      <c r="AI389" s="1"/>
      <c r="AP389" s="1"/>
      <c r="AQ389" s="1"/>
      <c r="AX389" s="1"/>
      <c r="AY389" s="1"/>
      <c r="BF389" s="1"/>
      <c r="BG389" s="1"/>
      <c r="BN389" s="1"/>
    </row>
    <row r="390" spans="2:66" x14ac:dyDescent="0.35">
      <c r="B390" s="4"/>
      <c r="C390" s="1"/>
      <c r="J390" s="1"/>
      <c r="K390" s="1"/>
      <c r="R390" s="1"/>
      <c r="S390" s="1"/>
      <c r="Z390" s="1"/>
      <c r="AA390" s="1"/>
      <c r="AH390" s="1"/>
      <c r="AI390" s="1"/>
      <c r="AP390" s="1"/>
      <c r="AQ390" s="1"/>
      <c r="AX390" s="1"/>
      <c r="AY390" s="1"/>
      <c r="BF390" s="1"/>
      <c r="BG390" s="1"/>
      <c r="BN390" s="1"/>
    </row>
    <row r="391" spans="2:66" x14ac:dyDescent="0.35">
      <c r="B391" s="4"/>
      <c r="C391" s="1"/>
      <c r="J391" s="1"/>
      <c r="K391" s="1"/>
      <c r="R391" s="1"/>
      <c r="S391" s="1"/>
      <c r="Z391" s="1"/>
      <c r="AA391" s="1"/>
      <c r="AH391" s="1"/>
      <c r="AI391" s="1"/>
      <c r="AP391" s="1"/>
      <c r="AQ391" s="1"/>
      <c r="AX391" s="1"/>
      <c r="AY391" s="1"/>
      <c r="BF391" s="1"/>
      <c r="BG391" s="1"/>
      <c r="BN391" s="1"/>
    </row>
    <row r="392" spans="2:66" x14ac:dyDescent="0.35">
      <c r="B392" s="4"/>
      <c r="C392" s="1"/>
      <c r="J392" s="1"/>
      <c r="K392" s="1"/>
      <c r="R392" s="1"/>
      <c r="S392" s="1"/>
      <c r="Z392" s="1"/>
      <c r="AA392" s="1"/>
      <c r="AH392" s="1"/>
      <c r="AI392" s="1"/>
      <c r="AP392" s="1"/>
      <c r="AQ392" s="1"/>
      <c r="AX392" s="1"/>
      <c r="AY392" s="1"/>
      <c r="BF392" s="1"/>
      <c r="BG392" s="1"/>
      <c r="BN392" s="1"/>
    </row>
    <row r="393" spans="2:66" x14ac:dyDescent="0.35">
      <c r="B393" s="4"/>
      <c r="C393" s="1"/>
      <c r="J393" s="1"/>
      <c r="K393" s="1"/>
      <c r="R393" s="1"/>
      <c r="S393" s="1"/>
      <c r="Z393" s="1"/>
      <c r="AA393" s="1"/>
      <c r="AH393" s="1"/>
      <c r="AI393" s="1"/>
      <c r="AP393" s="1"/>
      <c r="AQ393" s="1"/>
      <c r="AX393" s="1"/>
      <c r="AY393" s="1"/>
      <c r="BF393" s="1"/>
      <c r="BG393" s="1"/>
      <c r="BN393" s="1"/>
    </row>
    <row r="394" spans="2:66" x14ac:dyDescent="0.35">
      <c r="B394" s="4"/>
      <c r="C394" s="1"/>
      <c r="J394" s="1"/>
      <c r="K394" s="1"/>
      <c r="R394" s="1"/>
      <c r="S394" s="1"/>
      <c r="Z394" s="1"/>
      <c r="AA394" s="1"/>
      <c r="AH394" s="1"/>
      <c r="AI394" s="1"/>
      <c r="AP394" s="1"/>
      <c r="AQ394" s="1"/>
      <c r="AX394" s="1"/>
      <c r="AY394" s="1"/>
      <c r="BF394" s="1"/>
      <c r="BG394" s="1"/>
      <c r="BN394" s="1"/>
    </row>
    <row r="395" spans="2:66" x14ac:dyDescent="0.35">
      <c r="B395" s="4"/>
      <c r="C395" s="1"/>
      <c r="J395" s="1"/>
      <c r="K395" s="1"/>
      <c r="R395" s="1"/>
      <c r="S395" s="1"/>
      <c r="Z395" s="1"/>
      <c r="AA395" s="1"/>
      <c r="AH395" s="1"/>
      <c r="AI395" s="1"/>
      <c r="AP395" s="1"/>
      <c r="AQ395" s="1"/>
      <c r="AX395" s="1"/>
      <c r="AY395" s="1"/>
      <c r="BF395" s="1"/>
      <c r="BG395" s="1"/>
      <c r="BN395" s="1"/>
    </row>
    <row r="396" spans="2:66" x14ac:dyDescent="0.35">
      <c r="B396" s="4"/>
      <c r="C396" s="1"/>
      <c r="J396" s="1"/>
      <c r="K396" s="1"/>
      <c r="R396" s="1"/>
      <c r="S396" s="1"/>
      <c r="Z396" s="1"/>
      <c r="AA396" s="1"/>
      <c r="AH396" s="1"/>
      <c r="AI396" s="1"/>
      <c r="AP396" s="1"/>
      <c r="AQ396" s="1"/>
      <c r="AX396" s="1"/>
      <c r="AY396" s="1"/>
      <c r="BF396" s="1"/>
      <c r="BG396" s="1"/>
      <c r="BN396" s="1"/>
    </row>
    <row r="397" spans="2:66" x14ac:dyDescent="0.35">
      <c r="B397" s="4"/>
      <c r="C397" s="1"/>
      <c r="J397" s="1"/>
      <c r="K397" s="1"/>
      <c r="R397" s="1"/>
      <c r="S397" s="1"/>
      <c r="Z397" s="1"/>
      <c r="AA397" s="1"/>
      <c r="AH397" s="1"/>
      <c r="AI397" s="1"/>
      <c r="AP397" s="1"/>
      <c r="AQ397" s="1"/>
      <c r="AX397" s="1"/>
      <c r="AY397" s="1"/>
      <c r="BF397" s="1"/>
      <c r="BG397" s="1"/>
      <c r="BN397" s="1"/>
    </row>
    <row r="398" spans="2:66" x14ac:dyDescent="0.35">
      <c r="B398" s="4"/>
      <c r="C398" s="1"/>
      <c r="J398" s="1"/>
      <c r="K398" s="1"/>
      <c r="R398" s="1"/>
      <c r="S398" s="1"/>
      <c r="Z398" s="1"/>
      <c r="AA398" s="1"/>
      <c r="AH398" s="1"/>
      <c r="AI398" s="1"/>
      <c r="AP398" s="1"/>
      <c r="AQ398" s="1"/>
      <c r="AX398" s="1"/>
      <c r="AY398" s="1"/>
      <c r="BF398" s="1"/>
      <c r="BG398" s="1"/>
      <c r="BN398" s="1"/>
    </row>
    <row r="399" spans="2:66" x14ac:dyDescent="0.35">
      <c r="B399" s="4"/>
      <c r="C399" s="1"/>
      <c r="J399" s="1"/>
      <c r="K399" s="1"/>
      <c r="R399" s="1"/>
      <c r="S399" s="1"/>
      <c r="Z399" s="1"/>
      <c r="AA399" s="1"/>
      <c r="AH399" s="1"/>
      <c r="AI399" s="1"/>
      <c r="AP399" s="1"/>
      <c r="AQ399" s="1"/>
      <c r="AX399" s="1"/>
      <c r="AY399" s="1"/>
      <c r="BF399" s="1"/>
      <c r="BG399" s="1"/>
      <c r="BN399" s="1"/>
    </row>
    <row r="400" spans="2:66" x14ac:dyDescent="0.35">
      <c r="B400" s="4"/>
      <c r="C400" s="1"/>
      <c r="J400" s="1"/>
      <c r="K400" s="1"/>
      <c r="R400" s="1"/>
      <c r="S400" s="1"/>
      <c r="Z400" s="1"/>
      <c r="AA400" s="1"/>
      <c r="AH400" s="1"/>
      <c r="AI400" s="1"/>
      <c r="AP400" s="1"/>
      <c r="AQ400" s="1"/>
      <c r="AX400" s="1"/>
      <c r="AY400" s="1"/>
      <c r="BF400" s="1"/>
      <c r="BG400" s="1"/>
      <c r="BN400" s="1"/>
    </row>
    <row r="401" spans="2:66" x14ac:dyDescent="0.35">
      <c r="B401" s="4"/>
      <c r="C401" s="1"/>
      <c r="J401" s="1"/>
      <c r="K401" s="1"/>
      <c r="R401" s="1"/>
      <c r="S401" s="1"/>
      <c r="Z401" s="1"/>
      <c r="AA401" s="1"/>
      <c r="AH401" s="1"/>
      <c r="AI401" s="1"/>
      <c r="AP401" s="1"/>
      <c r="AQ401" s="1"/>
      <c r="AX401" s="1"/>
      <c r="AY401" s="1"/>
      <c r="BF401" s="1"/>
      <c r="BG401" s="1"/>
      <c r="BN401" s="1"/>
    </row>
    <row r="402" spans="2:66" x14ac:dyDescent="0.35">
      <c r="B402" s="4"/>
      <c r="C402" s="1"/>
      <c r="J402" s="1"/>
      <c r="K402" s="1"/>
      <c r="R402" s="1"/>
      <c r="S402" s="1"/>
      <c r="Z402" s="1"/>
      <c r="AA402" s="1"/>
      <c r="AH402" s="1"/>
      <c r="AI402" s="1"/>
      <c r="AP402" s="1"/>
      <c r="AQ402" s="1"/>
      <c r="AX402" s="1"/>
      <c r="AY402" s="1"/>
      <c r="BF402" s="1"/>
      <c r="BG402" s="1"/>
      <c r="BN402" s="1"/>
    </row>
    <row r="403" spans="2:66" x14ac:dyDescent="0.35">
      <c r="B403" s="4"/>
      <c r="C403" s="1"/>
      <c r="J403" s="1"/>
      <c r="K403" s="1"/>
      <c r="R403" s="1"/>
      <c r="S403" s="1"/>
      <c r="Z403" s="1"/>
      <c r="AA403" s="1"/>
      <c r="AH403" s="1"/>
      <c r="AI403" s="1"/>
      <c r="AP403" s="1"/>
      <c r="AQ403" s="1"/>
      <c r="AX403" s="1"/>
      <c r="AY403" s="1"/>
      <c r="BF403" s="1"/>
      <c r="BG403" s="1"/>
      <c r="BN403" s="1"/>
    </row>
    <row r="404" spans="2:66" x14ac:dyDescent="0.35">
      <c r="B404" s="4"/>
      <c r="C404" s="1"/>
      <c r="J404" s="1"/>
      <c r="K404" s="1"/>
      <c r="R404" s="1"/>
      <c r="S404" s="1"/>
      <c r="Z404" s="1"/>
      <c r="AA404" s="1"/>
      <c r="AH404" s="1"/>
      <c r="AI404" s="1"/>
      <c r="AP404" s="1"/>
      <c r="AQ404" s="1"/>
      <c r="AX404" s="1"/>
      <c r="AY404" s="1"/>
      <c r="BF404" s="1"/>
      <c r="BG404" s="1"/>
      <c r="BN404" s="1"/>
    </row>
    <row r="405" spans="2:66" x14ac:dyDescent="0.35">
      <c r="B405" s="4"/>
      <c r="C405" s="1"/>
      <c r="J405" s="1"/>
      <c r="K405" s="1"/>
      <c r="R405" s="1"/>
      <c r="S405" s="1"/>
      <c r="Z405" s="1"/>
      <c r="AA405" s="1"/>
      <c r="AH405" s="1"/>
      <c r="AI405" s="1"/>
      <c r="AP405" s="1"/>
      <c r="AQ405" s="1"/>
      <c r="AX405" s="1"/>
      <c r="AY405" s="1"/>
      <c r="BF405" s="1"/>
      <c r="BG405" s="1"/>
      <c r="BN405" s="1"/>
    </row>
    <row r="406" spans="2:66" x14ac:dyDescent="0.35">
      <c r="B406" s="4"/>
      <c r="C406" s="1"/>
      <c r="J406" s="1"/>
      <c r="K406" s="1"/>
      <c r="R406" s="1"/>
      <c r="S406" s="1"/>
      <c r="Z406" s="1"/>
      <c r="AA406" s="1"/>
      <c r="AH406" s="1"/>
      <c r="AI406" s="1"/>
      <c r="AP406" s="1"/>
      <c r="AQ406" s="1"/>
      <c r="AX406" s="1"/>
      <c r="AY406" s="1"/>
      <c r="BF406" s="1"/>
      <c r="BG406" s="1"/>
      <c r="BN406" s="1"/>
    </row>
    <row r="407" spans="2:66" x14ac:dyDescent="0.35">
      <c r="B407" s="4"/>
      <c r="C407" s="1"/>
      <c r="J407" s="1"/>
      <c r="K407" s="1"/>
      <c r="R407" s="1"/>
      <c r="S407" s="1"/>
      <c r="Z407" s="1"/>
      <c r="AA407" s="1"/>
      <c r="AH407" s="1"/>
      <c r="AI407" s="1"/>
      <c r="AP407" s="1"/>
      <c r="AQ407" s="1"/>
      <c r="AX407" s="1"/>
      <c r="AY407" s="1"/>
      <c r="BF407" s="1"/>
      <c r="BG407" s="1"/>
      <c r="BN407" s="1"/>
    </row>
    <row r="408" spans="2:66" x14ac:dyDescent="0.35">
      <c r="B408" s="4"/>
      <c r="C408" s="1"/>
      <c r="J408" s="1"/>
      <c r="K408" s="1"/>
      <c r="R408" s="1"/>
      <c r="S408" s="1"/>
      <c r="Z408" s="1"/>
      <c r="AA408" s="1"/>
      <c r="AH408" s="1"/>
      <c r="AI408" s="1"/>
      <c r="AP408" s="1"/>
      <c r="AQ408" s="1"/>
      <c r="AX408" s="1"/>
      <c r="AY408" s="1"/>
      <c r="BF408" s="1"/>
      <c r="BG408" s="1"/>
      <c r="BN408" s="1"/>
    </row>
    <row r="409" spans="2:66" x14ac:dyDescent="0.35">
      <c r="B409" s="4"/>
      <c r="C409" s="1"/>
      <c r="J409" s="1"/>
      <c r="K409" s="1"/>
      <c r="R409" s="1"/>
      <c r="S409" s="1"/>
      <c r="Z409" s="1"/>
      <c r="AA409" s="1"/>
      <c r="AH409" s="1"/>
      <c r="AI409" s="1"/>
      <c r="AP409" s="1"/>
      <c r="AQ409" s="1"/>
      <c r="AX409" s="1"/>
      <c r="AY409" s="1"/>
      <c r="BF409" s="1"/>
      <c r="BG409" s="1"/>
      <c r="BN409" s="1"/>
    </row>
    <row r="410" spans="2:66" x14ac:dyDescent="0.35">
      <c r="B410" s="4"/>
      <c r="C410" s="1"/>
      <c r="J410" s="1"/>
      <c r="K410" s="1"/>
      <c r="R410" s="1"/>
      <c r="S410" s="1"/>
      <c r="Z410" s="1"/>
      <c r="AA410" s="1"/>
      <c r="AH410" s="1"/>
      <c r="AI410" s="1"/>
      <c r="AP410" s="1"/>
      <c r="AQ410" s="1"/>
      <c r="AX410" s="1"/>
      <c r="AY410" s="1"/>
      <c r="BF410" s="1"/>
      <c r="BG410" s="1"/>
      <c r="BN410" s="1"/>
    </row>
    <row r="411" spans="2:66" x14ac:dyDescent="0.35">
      <c r="B411" s="4"/>
      <c r="C411" s="1"/>
      <c r="J411" s="1"/>
      <c r="K411" s="1"/>
      <c r="R411" s="1"/>
      <c r="S411" s="1"/>
      <c r="Z411" s="1"/>
      <c r="AA411" s="1"/>
      <c r="AH411" s="1"/>
      <c r="AI411" s="1"/>
      <c r="AP411" s="1"/>
      <c r="AQ411" s="1"/>
      <c r="AX411" s="1"/>
      <c r="AY411" s="1"/>
      <c r="BF411" s="1"/>
      <c r="BG411" s="1"/>
      <c r="BN411" s="1"/>
    </row>
    <row r="412" spans="2:66" x14ac:dyDescent="0.35">
      <c r="B412" s="4"/>
      <c r="C412" s="1"/>
      <c r="J412" s="1"/>
      <c r="K412" s="1"/>
      <c r="R412" s="1"/>
      <c r="S412" s="1"/>
      <c r="Z412" s="1"/>
      <c r="AA412" s="1"/>
      <c r="AH412" s="1"/>
      <c r="AI412" s="1"/>
      <c r="AP412" s="1"/>
      <c r="AQ412" s="1"/>
      <c r="AX412" s="1"/>
      <c r="AY412" s="1"/>
      <c r="BF412" s="1"/>
      <c r="BG412" s="1"/>
      <c r="BN412" s="1"/>
    </row>
    <row r="413" spans="2:66" x14ac:dyDescent="0.35">
      <c r="B413" s="4"/>
      <c r="C413" s="1"/>
      <c r="J413" s="1"/>
      <c r="K413" s="1"/>
      <c r="R413" s="1"/>
      <c r="S413" s="1"/>
      <c r="Z413" s="1"/>
      <c r="AA413" s="1"/>
      <c r="AH413" s="1"/>
      <c r="AI413" s="1"/>
      <c r="AP413" s="1"/>
      <c r="AQ413" s="1"/>
      <c r="AX413" s="1"/>
      <c r="AY413" s="1"/>
      <c r="BF413" s="1"/>
      <c r="BG413" s="1"/>
      <c r="BN413" s="1"/>
    </row>
    <row r="414" spans="2:66" x14ac:dyDescent="0.35">
      <c r="B414" s="4"/>
      <c r="C414" s="1"/>
      <c r="J414" s="1"/>
      <c r="K414" s="1"/>
      <c r="R414" s="1"/>
      <c r="S414" s="1"/>
      <c r="Z414" s="1"/>
      <c r="AA414" s="1"/>
      <c r="AH414" s="1"/>
      <c r="AI414" s="1"/>
      <c r="AP414" s="1"/>
      <c r="AQ414" s="1"/>
      <c r="AX414" s="1"/>
      <c r="AY414" s="1"/>
      <c r="BF414" s="1"/>
      <c r="BG414" s="1"/>
      <c r="BN414" s="1"/>
    </row>
    <row r="415" spans="2:66" x14ac:dyDescent="0.35">
      <c r="B415" s="4"/>
      <c r="C415" s="1"/>
      <c r="J415" s="1"/>
      <c r="K415" s="1"/>
      <c r="R415" s="1"/>
      <c r="S415" s="1"/>
      <c r="Z415" s="1"/>
      <c r="AA415" s="1"/>
      <c r="AH415" s="1"/>
      <c r="AI415" s="1"/>
      <c r="AP415" s="1"/>
      <c r="AQ415" s="1"/>
      <c r="AX415" s="1"/>
      <c r="AY415" s="1"/>
      <c r="BF415" s="1"/>
      <c r="BG415" s="1"/>
      <c r="BN415" s="1"/>
    </row>
    <row r="416" spans="2:66" x14ac:dyDescent="0.35">
      <c r="B416" s="4"/>
      <c r="C416" s="1"/>
      <c r="J416" s="1"/>
      <c r="K416" s="1"/>
      <c r="R416" s="1"/>
      <c r="S416" s="1"/>
      <c r="Z416" s="1"/>
      <c r="AA416" s="1"/>
      <c r="AH416" s="1"/>
      <c r="AI416" s="1"/>
      <c r="AP416" s="1"/>
      <c r="AQ416" s="1"/>
      <c r="AX416" s="1"/>
      <c r="AY416" s="1"/>
      <c r="BF416" s="1"/>
      <c r="BG416" s="1"/>
      <c r="BN416" s="1"/>
    </row>
    <row r="417" spans="2:66" x14ac:dyDescent="0.35">
      <c r="B417" s="4"/>
      <c r="C417" s="1"/>
      <c r="J417" s="1"/>
      <c r="K417" s="1"/>
      <c r="R417" s="1"/>
      <c r="S417" s="1"/>
      <c r="Z417" s="1"/>
      <c r="AA417" s="1"/>
      <c r="AH417" s="1"/>
      <c r="AI417" s="1"/>
      <c r="AP417" s="1"/>
      <c r="AQ417" s="1"/>
      <c r="AX417" s="1"/>
      <c r="AY417" s="1"/>
      <c r="BF417" s="1"/>
      <c r="BG417" s="1"/>
      <c r="BN417" s="1"/>
    </row>
    <row r="418" spans="2:66" x14ac:dyDescent="0.35">
      <c r="B418" s="4"/>
      <c r="C418" s="1"/>
      <c r="J418" s="1"/>
      <c r="K418" s="1"/>
      <c r="R418" s="1"/>
      <c r="S418" s="1"/>
      <c r="Z418" s="1"/>
      <c r="AA418" s="1"/>
      <c r="AH418" s="1"/>
      <c r="AI418" s="1"/>
      <c r="AP418" s="1"/>
      <c r="AQ418" s="1"/>
      <c r="AX418" s="1"/>
      <c r="AY418" s="1"/>
      <c r="BF418" s="1"/>
      <c r="BG418" s="1"/>
      <c r="BN418" s="1"/>
    </row>
  </sheetData>
  <mergeCells count="26">
    <mergeCell ref="BE2:BI2"/>
    <mergeCell ref="BJ2:BN2"/>
    <mergeCell ref="AZ2:BD2"/>
    <mergeCell ref="AU2:AY2"/>
    <mergeCell ref="L2:P2"/>
    <mergeCell ref="G2:K2"/>
    <mergeCell ref="B2:F2"/>
    <mergeCell ref="AP2:AT2"/>
    <mergeCell ref="AK2:AO2"/>
    <mergeCell ref="AF2:AJ2"/>
    <mergeCell ref="AA2:AE2"/>
    <mergeCell ref="V2:Z2"/>
    <mergeCell ref="Q2:U2"/>
    <mergeCell ref="B78:F78"/>
    <mergeCell ref="G78:K78"/>
    <mergeCell ref="L78:P78"/>
    <mergeCell ref="Q78:U78"/>
    <mergeCell ref="V78:Z78"/>
    <mergeCell ref="AZ78:BD78"/>
    <mergeCell ref="BE78:BI78"/>
    <mergeCell ref="BJ78:BN78"/>
    <mergeCell ref="AA78:AE78"/>
    <mergeCell ref="AF78:AJ78"/>
    <mergeCell ref="AK78:AO78"/>
    <mergeCell ref="AP78:AT78"/>
    <mergeCell ref="AU78:AY7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1B0F-AABB-4B16-9F04-777FF83FFB82}">
  <dimension ref="A1:H161"/>
  <sheetViews>
    <sheetView zoomScale="80" zoomScaleNormal="80" workbookViewId="0">
      <selection activeCell="N33" sqref="N33"/>
    </sheetView>
  </sheetViews>
  <sheetFormatPr defaultRowHeight="14.5" x14ac:dyDescent="0.35"/>
  <cols>
    <col min="1" max="1" width="25" style="44" customWidth="1"/>
    <col min="2" max="7" width="4.453125" customWidth="1"/>
    <col min="8" max="8" width="7.1796875" customWidth="1"/>
  </cols>
  <sheetData>
    <row r="1" spans="1:8" ht="16.5" customHeight="1" thickBot="1" x14ac:dyDescent="0.5">
      <c r="A1" s="45" t="s">
        <v>84</v>
      </c>
      <c r="B1" s="19" t="s">
        <v>91</v>
      </c>
      <c r="C1" s="41" t="s">
        <v>92</v>
      </c>
      <c r="D1" s="20" t="s">
        <v>93</v>
      </c>
      <c r="E1" s="41" t="s">
        <v>94</v>
      </c>
      <c r="F1" s="20" t="s">
        <v>95</v>
      </c>
      <c r="G1" s="41" t="s">
        <v>96</v>
      </c>
      <c r="H1" s="41" t="s">
        <v>97</v>
      </c>
    </row>
    <row r="2" spans="1:8" x14ac:dyDescent="0.35">
      <c r="A2" s="46" t="s">
        <v>12</v>
      </c>
      <c r="B2" s="29"/>
      <c r="C2" s="36"/>
      <c r="D2" s="39"/>
      <c r="E2" s="36"/>
      <c r="F2" s="39"/>
      <c r="G2" s="36"/>
      <c r="H2" s="36"/>
    </row>
    <row r="3" spans="1:8" x14ac:dyDescent="0.35">
      <c r="A3" s="47" t="s">
        <v>13</v>
      </c>
      <c r="B3" s="30"/>
      <c r="C3" s="37"/>
      <c r="D3" s="17"/>
      <c r="E3" s="37"/>
      <c r="F3" s="17"/>
      <c r="G3" s="37"/>
      <c r="H3" s="37" t="s">
        <v>85</v>
      </c>
    </row>
    <row r="4" spans="1:8" x14ac:dyDescent="0.35">
      <c r="A4" s="48" t="s">
        <v>14</v>
      </c>
      <c r="B4" s="31"/>
      <c r="C4" s="38"/>
      <c r="D4" s="18"/>
      <c r="E4" s="38" t="s">
        <v>85</v>
      </c>
      <c r="F4" s="18"/>
      <c r="G4" s="38"/>
      <c r="H4" s="38"/>
    </row>
    <row r="5" spans="1:8" x14ac:dyDescent="0.35">
      <c r="A5" s="47" t="s">
        <v>15</v>
      </c>
      <c r="B5" s="30"/>
      <c r="C5" s="37"/>
      <c r="D5" s="17"/>
      <c r="E5" s="37"/>
      <c r="F5" s="17"/>
      <c r="G5" s="37"/>
      <c r="H5" s="37"/>
    </row>
    <row r="6" spans="1:8" x14ac:dyDescent="0.35">
      <c r="A6" s="48" t="s">
        <v>16</v>
      </c>
      <c r="B6" s="31"/>
      <c r="C6" s="38"/>
      <c r="D6" s="18"/>
      <c r="E6" s="38"/>
      <c r="F6" s="18"/>
      <c r="G6" s="38"/>
      <c r="H6" s="38"/>
    </row>
    <row r="7" spans="1:8" x14ac:dyDescent="0.35">
      <c r="A7" s="47" t="s">
        <v>17</v>
      </c>
      <c r="B7" s="30"/>
      <c r="C7" s="37"/>
      <c r="D7" s="17" t="s">
        <v>85</v>
      </c>
      <c r="E7" s="37"/>
      <c r="F7" s="17"/>
      <c r="G7" s="37"/>
      <c r="H7" s="37"/>
    </row>
    <row r="8" spans="1:8" x14ac:dyDescent="0.35">
      <c r="A8" s="48" t="s">
        <v>18</v>
      </c>
      <c r="B8" s="31"/>
      <c r="C8" s="38"/>
      <c r="D8" s="18"/>
      <c r="E8" s="38"/>
      <c r="F8" s="18"/>
      <c r="G8" s="38"/>
      <c r="H8" s="38"/>
    </row>
    <row r="9" spans="1:8" x14ac:dyDescent="0.35">
      <c r="A9" s="47" t="s">
        <v>19</v>
      </c>
      <c r="B9" s="30"/>
      <c r="C9" s="37"/>
      <c r="D9" s="17"/>
      <c r="E9" s="37"/>
      <c r="F9" s="17"/>
      <c r="G9" s="37" t="s">
        <v>85</v>
      </c>
      <c r="H9" s="37"/>
    </row>
    <row r="10" spans="1:8" x14ac:dyDescent="0.35">
      <c r="A10" s="48" t="s">
        <v>20</v>
      </c>
      <c r="B10" s="31"/>
      <c r="C10" s="38"/>
      <c r="D10" s="18"/>
      <c r="E10" s="38"/>
      <c r="F10" s="18" t="s">
        <v>85</v>
      </c>
      <c r="G10" s="38"/>
      <c r="H10" s="38"/>
    </row>
    <row r="11" spans="1:8" x14ac:dyDescent="0.35">
      <c r="A11" s="47" t="s">
        <v>21</v>
      </c>
      <c r="B11" s="30"/>
      <c r="C11" s="37"/>
      <c r="D11" s="17"/>
      <c r="E11" s="37"/>
      <c r="F11" s="17"/>
      <c r="G11" s="37"/>
      <c r="H11" s="37"/>
    </row>
    <row r="12" spans="1:8" x14ac:dyDescent="0.35">
      <c r="A12" s="48" t="s">
        <v>22</v>
      </c>
      <c r="B12" s="31"/>
      <c r="C12" s="38"/>
      <c r="D12" s="18"/>
      <c r="E12" s="38"/>
      <c r="F12" s="18"/>
      <c r="G12" s="38"/>
      <c r="H12" s="38"/>
    </row>
    <row r="13" spans="1:8" x14ac:dyDescent="0.35">
      <c r="A13" s="47" t="s">
        <v>23</v>
      </c>
      <c r="B13" s="30"/>
      <c r="C13" s="37"/>
      <c r="D13" s="17"/>
      <c r="E13" s="37" t="s">
        <v>85</v>
      </c>
      <c r="F13" s="17"/>
      <c r="G13" s="37"/>
      <c r="H13" s="37"/>
    </row>
    <row r="14" spans="1:8" x14ac:dyDescent="0.35">
      <c r="A14" s="48" t="s">
        <v>24</v>
      </c>
      <c r="B14" s="31"/>
      <c r="C14" s="38"/>
      <c r="D14" s="18"/>
      <c r="E14" s="38"/>
      <c r="F14" s="18"/>
      <c r="G14" s="38"/>
      <c r="H14" s="38" t="s">
        <v>85</v>
      </c>
    </row>
    <row r="15" spans="1:8" x14ac:dyDescent="0.35">
      <c r="A15" s="47" t="s">
        <v>25</v>
      </c>
      <c r="B15" s="30"/>
      <c r="C15" s="37"/>
      <c r="D15" s="17"/>
      <c r="E15" s="37"/>
      <c r="F15" s="17"/>
      <c r="G15" s="37"/>
      <c r="H15" s="37"/>
    </row>
    <row r="16" spans="1:8" x14ac:dyDescent="0.35">
      <c r="A16" s="48" t="s">
        <v>104</v>
      </c>
      <c r="B16" s="31"/>
      <c r="C16" s="38"/>
      <c r="D16" s="18"/>
      <c r="E16" s="38"/>
      <c r="F16" s="18"/>
      <c r="G16" s="38"/>
      <c r="H16" s="38" t="s">
        <v>85</v>
      </c>
    </row>
    <row r="17" spans="1:8" x14ac:dyDescent="0.35">
      <c r="A17" s="47" t="s">
        <v>26</v>
      </c>
      <c r="B17" s="30"/>
      <c r="C17" s="37"/>
      <c r="D17" s="17"/>
      <c r="E17" s="37"/>
      <c r="F17" s="17"/>
      <c r="G17" s="37"/>
      <c r="H17" s="37"/>
    </row>
    <row r="18" spans="1:8" x14ac:dyDescent="0.35">
      <c r="A18" s="48" t="s">
        <v>27</v>
      </c>
      <c r="B18" s="31"/>
      <c r="C18" s="38"/>
      <c r="D18" s="18"/>
      <c r="E18" s="38"/>
      <c r="F18" s="18"/>
      <c r="G18" s="38"/>
      <c r="H18" s="38" t="s">
        <v>85</v>
      </c>
    </row>
    <row r="19" spans="1:8" x14ac:dyDescent="0.35">
      <c r="A19" s="47" t="s">
        <v>28</v>
      </c>
      <c r="B19" s="30"/>
      <c r="C19" s="37"/>
      <c r="D19" s="17"/>
      <c r="E19" s="37"/>
      <c r="F19" s="17"/>
      <c r="G19" s="37"/>
      <c r="H19" s="37" t="s">
        <v>85</v>
      </c>
    </row>
    <row r="20" spans="1:8" x14ac:dyDescent="0.35">
      <c r="A20" s="48" t="s">
        <v>29</v>
      </c>
      <c r="B20" s="31"/>
      <c r="C20" s="38"/>
      <c r="D20" s="18"/>
      <c r="E20" s="38"/>
      <c r="F20" s="18"/>
      <c r="G20" s="38"/>
      <c r="H20" s="38" t="s">
        <v>85</v>
      </c>
    </row>
    <row r="21" spans="1:8" x14ac:dyDescent="0.35">
      <c r="A21" s="47" t="s">
        <v>30</v>
      </c>
      <c r="B21" s="30"/>
      <c r="C21" s="37"/>
      <c r="D21" s="17"/>
      <c r="E21" s="37"/>
      <c r="F21" s="17"/>
      <c r="G21" s="37"/>
      <c r="H21" s="37"/>
    </row>
    <row r="22" spans="1:8" x14ac:dyDescent="0.35">
      <c r="A22" s="48" t="s">
        <v>31</v>
      </c>
      <c r="B22" s="31"/>
      <c r="C22" s="38"/>
      <c r="D22" s="18"/>
      <c r="E22" s="38"/>
      <c r="F22" s="18"/>
      <c r="G22" s="38"/>
      <c r="H22" s="38" t="s">
        <v>85</v>
      </c>
    </row>
    <row r="23" spans="1:8" x14ac:dyDescent="0.35">
      <c r="A23" s="47" t="s">
        <v>32</v>
      </c>
      <c r="B23" s="30" t="s">
        <v>85</v>
      </c>
      <c r="C23" s="37"/>
      <c r="D23" s="17"/>
      <c r="E23" s="37"/>
      <c r="F23" s="17"/>
      <c r="G23" s="37"/>
      <c r="H23" s="37"/>
    </row>
    <row r="24" spans="1:8" x14ac:dyDescent="0.35">
      <c r="A24" s="48" t="s">
        <v>33</v>
      </c>
      <c r="B24" s="31"/>
      <c r="C24" s="38"/>
      <c r="D24" s="18"/>
      <c r="E24" s="38"/>
      <c r="F24" s="18"/>
      <c r="G24" s="38"/>
      <c r="H24" s="38"/>
    </row>
    <row r="25" spans="1:8" x14ac:dyDescent="0.35">
      <c r="A25" s="47" t="s">
        <v>34</v>
      </c>
      <c r="B25" s="30"/>
      <c r="C25" s="37"/>
      <c r="D25" s="17"/>
      <c r="E25" s="37"/>
      <c r="F25" s="17"/>
      <c r="G25" s="37"/>
      <c r="H25" s="37" t="s">
        <v>85</v>
      </c>
    </row>
    <row r="26" spans="1:8" x14ac:dyDescent="0.35">
      <c r="A26" s="48" t="s">
        <v>35</v>
      </c>
      <c r="B26" s="31"/>
      <c r="C26" s="38"/>
      <c r="D26" s="18"/>
      <c r="E26" s="38"/>
      <c r="F26" s="18"/>
      <c r="G26" s="38"/>
      <c r="H26" s="38" t="s">
        <v>85</v>
      </c>
    </row>
    <row r="27" spans="1:8" x14ac:dyDescent="0.35">
      <c r="A27" s="47" t="s">
        <v>36</v>
      </c>
      <c r="B27" s="30"/>
      <c r="C27" s="37"/>
      <c r="D27" s="17"/>
      <c r="E27" s="37"/>
      <c r="F27" s="17"/>
      <c r="G27" s="37"/>
      <c r="H27" s="37" t="s">
        <v>85</v>
      </c>
    </row>
    <row r="28" spans="1:8" x14ac:dyDescent="0.35">
      <c r="A28" s="48" t="s">
        <v>37</v>
      </c>
      <c r="B28" s="31"/>
      <c r="C28" s="38"/>
      <c r="D28" s="18"/>
      <c r="E28" s="38"/>
      <c r="F28" s="18"/>
      <c r="G28" s="38"/>
      <c r="H28" s="38"/>
    </row>
    <row r="29" spans="1:8" x14ac:dyDescent="0.35">
      <c r="A29" s="47" t="s">
        <v>38</v>
      </c>
      <c r="B29" s="30"/>
      <c r="C29" s="37"/>
      <c r="D29" s="17"/>
      <c r="E29" s="37"/>
      <c r="F29" s="17"/>
      <c r="G29" s="37"/>
      <c r="H29" s="37" t="s">
        <v>85</v>
      </c>
    </row>
    <row r="30" spans="1:8" x14ac:dyDescent="0.35">
      <c r="A30" s="48" t="s">
        <v>39</v>
      </c>
      <c r="B30" s="31" t="s">
        <v>85</v>
      </c>
      <c r="C30" s="38" t="s">
        <v>85</v>
      </c>
      <c r="D30" s="18"/>
      <c r="E30" s="38" t="s">
        <v>85</v>
      </c>
      <c r="F30" s="18" t="s">
        <v>85</v>
      </c>
      <c r="G30" s="38"/>
      <c r="H30" s="38"/>
    </row>
    <row r="31" spans="1:8" x14ac:dyDescent="0.35">
      <c r="A31" s="47" t="s">
        <v>40</v>
      </c>
      <c r="B31" s="30"/>
      <c r="C31" s="37"/>
      <c r="D31" s="17"/>
      <c r="E31" s="37" t="s">
        <v>85</v>
      </c>
      <c r="F31" s="17" t="s">
        <v>85</v>
      </c>
      <c r="G31" s="37"/>
      <c r="H31" s="37"/>
    </row>
    <row r="32" spans="1:8" x14ac:dyDescent="0.35">
      <c r="A32" s="48" t="s">
        <v>41</v>
      </c>
      <c r="B32" s="31"/>
      <c r="C32" s="38"/>
      <c r="D32" s="18"/>
      <c r="E32" s="38"/>
      <c r="F32" s="18"/>
      <c r="G32" s="38"/>
      <c r="H32" s="38" t="s">
        <v>85</v>
      </c>
    </row>
    <row r="33" spans="1:8" x14ac:dyDescent="0.35">
      <c r="A33" s="47" t="s">
        <v>42</v>
      </c>
      <c r="B33" s="30"/>
      <c r="C33" s="37"/>
      <c r="D33" s="17"/>
      <c r="E33" s="37"/>
      <c r="F33" s="17"/>
      <c r="G33" s="37"/>
      <c r="H33" s="37" t="s">
        <v>85</v>
      </c>
    </row>
    <row r="34" spans="1:8" x14ac:dyDescent="0.35">
      <c r="A34" s="48" t="s">
        <v>43</v>
      </c>
      <c r="B34" s="31" t="s">
        <v>85</v>
      </c>
      <c r="C34" s="38" t="s">
        <v>85</v>
      </c>
      <c r="D34" s="18"/>
      <c r="E34" s="38" t="s">
        <v>85</v>
      </c>
      <c r="F34" s="18" t="s">
        <v>85</v>
      </c>
      <c r="G34" s="38" t="s">
        <v>85</v>
      </c>
      <c r="H34" s="38"/>
    </row>
    <row r="35" spans="1:8" x14ac:dyDescent="0.35">
      <c r="A35" s="47" t="s">
        <v>44</v>
      </c>
      <c r="B35" s="30"/>
      <c r="C35" s="37"/>
      <c r="D35" s="17"/>
      <c r="E35" s="37"/>
      <c r="F35" s="17" t="s">
        <v>85</v>
      </c>
      <c r="G35" s="37" t="s">
        <v>85</v>
      </c>
      <c r="H35" s="37"/>
    </row>
    <row r="36" spans="1:8" x14ac:dyDescent="0.35">
      <c r="A36" s="48" t="s">
        <v>45</v>
      </c>
      <c r="B36" s="31"/>
      <c r="C36" s="38"/>
      <c r="D36" s="18"/>
      <c r="E36" s="38"/>
      <c r="F36" s="18"/>
      <c r="G36" s="38"/>
      <c r="H36" s="38"/>
    </row>
    <row r="37" spans="1:8" x14ac:dyDescent="0.35">
      <c r="A37" s="47" t="s">
        <v>46</v>
      </c>
      <c r="B37" s="30"/>
      <c r="C37" s="37"/>
      <c r="D37" s="17"/>
      <c r="E37" s="37"/>
      <c r="F37" s="17"/>
      <c r="G37" s="37"/>
      <c r="H37" s="37"/>
    </row>
    <row r="38" spans="1:8" x14ac:dyDescent="0.35">
      <c r="A38" s="48" t="s">
        <v>47</v>
      </c>
      <c r="B38" s="31"/>
      <c r="C38" s="38"/>
      <c r="D38" s="18"/>
      <c r="E38" s="38"/>
      <c r="F38" s="18"/>
      <c r="G38" s="38"/>
      <c r="H38" s="38" t="s">
        <v>85</v>
      </c>
    </row>
    <row r="39" spans="1:8" x14ac:dyDescent="0.35">
      <c r="A39" s="47" t="s">
        <v>48</v>
      </c>
      <c r="B39" s="30"/>
      <c r="C39" s="37"/>
      <c r="D39" s="17"/>
      <c r="E39" s="37"/>
      <c r="F39" s="17"/>
      <c r="G39" s="37"/>
      <c r="H39" s="37" t="s">
        <v>85</v>
      </c>
    </row>
    <row r="40" spans="1:8" x14ac:dyDescent="0.35">
      <c r="A40" s="48" t="s">
        <v>49</v>
      </c>
      <c r="B40" s="31"/>
      <c r="C40" s="38"/>
      <c r="D40" s="18"/>
      <c r="E40" s="38"/>
      <c r="F40" s="18"/>
      <c r="G40" s="38"/>
      <c r="H40" s="38"/>
    </row>
    <row r="41" spans="1:8" x14ac:dyDescent="0.35">
      <c r="A41" s="47" t="s">
        <v>50</v>
      </c>
      <c r="B41" s="30"/>
      <c r="C41" s="37"/>
      <c r="D41" s="17"/>
      <c r="E41" s="37"/>
      <c r="F41" s="17"/>
      <c r="G41" s="37"/>
      <c r="H41" s="37"/>
    </row>
    <row r="42" spans="1:8" x14ac:dyDescent="0.35">
      <c r="A42" s="48" t="s">
        <v>51</v>
      </c>
      <c r="B42" s="31"/>
      <c r="C42" s="38"/>
      <c r="D42" s="18"/>
      <c r="E42" s="38"/>
      <c r="F42" s="18"/>
      <c r="G42" s="38"/>
      <c r="H42" s="38" t="s">
        <v>85</v>
      </c>
    </row>
    <row r="43" spans="1:8" x14ac:dyDescent="0.35">
      <c r="A43" s="47" t="s">
        <v>52</v>
      </c>
      <c r="B43" s="30"/>
      <c r="C43" s="37"/>
      <c r="D43" s="17"/>
      <c r="E43" s="37"/>
      <c r="F43" s="17"/>
      <c r="G43" s="37"/>
      <c r="H43" s="37" t="s">
        <v>85</v>
      </c>
    </row>
    <row r="44" spans="1:8" x14ac:dyDescent="0.35">
      <c r="A44" s="48" t="s">
        <v>53</v>
      </c>
      <c r="B44" s="31"/>
      <c r="C44" s="38"/>
      <c r="D44" s="18"/>
      <c r="E44" s="38"/>
      <c r="F44" s="18"/>
      <c r="G44" s="38"/>
      <c r="H44" s="38" t="s">
        <v>85</v>
      </c>
    </row>
    <row r="45" spans="1:8" x14ac:dyDescent="0.35">
      <c r="A45" s="47" t="s">
        <v>54</v>
      </c>
      <c r="B45" s="30"/>
      <c r="C45" s="37"/>
      <c r="D45" s="17"/>
      <c r="E45" s="37"/>
      <c r="F45" s="17"/>
      <c r="G45" s="37"/>
      <c r="H45" s="37" t="s">
        <v>85</v>
      </c>
    </row>
    <row r="46" spans="1:8" x14ac:dyDescent="0.35">
      <c r="A46" s="48" t="s">
        <v>55</v>
      </c>
      <c r="B46" s="31"/>
      <c r="C46" s="38"/>
      <c r="D46" s="18"/>
      <c r="E46" s="38"/>
      <c r="F46" s="18"/>
      <c r="G46" s="38"/>
      <c r="H46" s="38"/>
    </row>
    <row r="47" spans="1:8" x14ac:dyDescent="0.35">
      <c r="A47" s="47" t="s">
        <v>56</v>
      </c>
      <c r="B47" s="30"/>
      <c r="C47" s="37"/>
      <c r="D47" s="17"/>
      <c r="E47" s="37"/>
      <c r="F47" s="17"/>
      <c r="G47" s="37"/>
      <c r="H47" s="37" t="s">
        <v>85</v>
      </c>
    </row>
    <row r="48" spans="1:8" x14ac:dyDescent="0.35">
      <c r="A48" s="48" t="s">
        <v>57</v>
      </c>
      <c r="B48" s="31"/>
      <c r="C48" s="38"/>
      <c r="D48" s="18"/>
      <c r="E48" s="38"/>
      <c r="F48" s="18"/>
      <c r="G48" s="38"/>
      <c r="H48" s="38" t="s">
        <v>85</v>
      </c>
    </row>
    <row r="49" spans="1:8" x14ac:dyDescent="0.35">
      <c r="A49" s="47" t="s">
        <v>58</v>
      </c>
      <c r="B49" s="30" t="s">
        <v>85</v>
      </c>
      <c r="C49" s="37"/>
      <c r="D49" s="17"/>
      <c r="E49" s="37"/>
      <c r="F49" s="17"/>
      <c r="G49" s="37"/>
      <c r="H49" s="37"/>
    </row>
    <row r="50" spans="1:8" x14ac:dyDescent="0.35">
      <c r="A50" s="48" t="s">
        <v>59</v>
      </c>
      <c r="B50" s="31"/>
      <c r="C50" s="38"/>
      <c r="D50" s="18"/>
      <c r="E50" s="38"/>
      <c r="F50" s="18"/>
      <c r="G50" s="38"/>
      <c r="H50" s="38" t="s">
        <v>85</v>
      </c>
    </row>
    <row r="51" spans="1:8" x14ac:dyDescent="0.35">
      <c r="A51" s="47" t="s">
        <v>60</v>
      </c>
      <c r="B51" s="30"/>
      <c r="C51" s="37"/>
      <c r="D51" s="17"/>
      <c r="E51" s="37"/>
      <c r="F51" s="17"/>
      <c r="G51" s="37"/>
      <c r="H51" s="37" t="s">
        <v>85</v>
      </c>
    </row>
    <row r="52" spans="1:8" x14ac:dyDescent="0.35">
      <c r="A52" s="48" t="s">
        <v>61</v>
      </c>
      <c r="B52" s="31"/>
      <c r="C52" s="38"/>
      <c r="D52" s="18"/>
      <c r="E52" s="38" t="s">
        <v>85</v>
      </c>
      <c r="F52" s="18" t="s">
        <v>85</v>
      </c>
      <c r="G52" s="38"/>
      <c r="H52" s="38"/>
    </row>
    <row r="53" spans="1:8" x14ac:dyDescent="0.35">
      <c r="A53" s="47" t="s">
        <v>62</v>
      </c>
      <c r="B53" s="30"/>
      <c r="C53" s="37"/>
      <c r="D53" s="17"/>
      <c r="E53" s="37"/>
      <c r="F53" s="17"/>
      <c r="G53" s="37"/>
      <c r="H53" s="37" t="s">
        <v>85</v>
      </c>
    </row>
    <row r="54" spans="1:8" x14ac:dyDescent="0.35">
      <c r="A54" s="48" t="s">
        <v>63</v>
      </c>
      <c r="B54" s="31"/>
      <c r="C54" s="38"/>
      <c r="D54" s="18"/>
      <c r="E54" s="38"/>
      <c r="F54" s="18"/>
      <c r="G54" s="38"/>
      <c r="H54" s="38" t="s">
        <v>85</v>
      </c>
    </row>
    <row r="55" spans="1:8" x14ac:dyDescent="0.35">
      <c r="A55" s="47" t="s">
        <v>64</v>
      </c>
      <c r="B55" s="30"/>
      <c r="C55" s="37"/>
      <c r="D55" s="17"/>
      <c r="E55" s="37"/>
      <c r="F55" s="17"/>
      <c r="G55" s="37"/>
      <c r="H55" s="37" t="s">
        <v>85</v>
      </c>
    </row>
    <row r="56" spans="1:8" x14ac:dyDescent="0.35">
      <c r="A56" s="48" t="s">
        <v>65</v>
      </c>
      <c r="B56" s="31"/>
      <c r="C56" s="38"/>
      <c r="D56" s="18"/>
      <c r="E56" s="38"/>
      <c r="F56" s="18"/>
      <c r="G56" s="38"/>
      <c r="H56" s="38" t="s">
        <v>85</v>
      </c>
    </row>
    <row r="57" spans="1:8" x14ac:dyDescent="0.35">
      <c r="A57" s="47" t="s">
        <v>66</v>
      </c>
      <c r="B57" s="30"/>
      <c r="C57" s="37"/>
      <c r="D57" s="17"/>
      <c r="E57" s="37"/>
      <c r="F57" s="17"/>
      <c r="G57" s="37"/>
      <c r="H57" s="37"/>
    </row>
    <row r="58" spans="1:8" x14ac:dyDescent="0.35">
      <c r="A58" s="48" t="s">
        <v>67</v>
      </c>
      <c r="B58" s="31"/>
      <c r="C58" s="38"/>
      <c r="D58" s="18"/>
      <c r="E58" s="38"/>
      <c r="F58" s="18"/>
      <c r="G58" s="38"/>
      <c r="H58" s="38" t="s">
        <v>85</v>
      </c>
    </row>
    <row r="59" spans="1:8" x14ac:dyDescent="0.35">
      <c r="A59" s="47" t="s">
        <v>68</v>
      </c>
      <c r="B59" s="30"/>
      <c r="C59" s="37"/>
      <c r="D59" s="17"/>
      <c r="E59" s="37"/>
      <c r="F59" s="17"/>
      <c r="G59" s="37"/>
      <c r="H59" s="37"/>
    </row>
    <row r="60" spans="1:8" x14ac:dyDescent="0.35">
      <c r="A60" s="48" t="s">
        <v>69</v>
      </c>
      <c r="B60" s="31"/>
      <c r="C60" s="38"/>
      <c r="D60" s="18"/>
      <c r="E60" s="38"/>
      <c r="F60" s="18"/>
      <c r="G60" s="38"/>
      <c r="H60" s="38" t="s">
        <v>85</v>
      </c>
    </row>
    <row r="61" spans="1:8" x14ac:dyDescent="0.35">
      <c r="A61" s="47" t="s">
        <v>70</v>
      </c>
      <c r="B61" s="30"/>
      <c r="C61" s="37"/>
      <c r="D61" s="17"/>
      <c r="E61" s="37"/>
      <c r="F61" s="17"/>
      <c r="G61" s="37"/>
      <c r="H61" s="37"/>
    </row>
    <row r="62" spans="1:8" x14ac:dyDescent="0.35">
      <c r="A62" s="48" t="s">
        <v>71</v>
      </c>
      <c r="B62" s="31"/>
      <c r="C62" s="38"/>
      <c r="D62" s="18"/>
      <c r="E62" s="38"/>
      <c r="F62" s="18"/>
      <c r="G62" s="38"/>
      <c r="H62" s="38" t="s">
        <v>85</v>
      </c>
    </row>
    <row r="63" spans="1:8" x14ac:dyDescent="0.35">
      <c r="A63" s="47" t="s">
        <v>72</v>
      </c>
      <c r="B63" s="30"/>
      <c r="C63" s="37"/>
      <c r="D63" s="17"/>
      <c r="E63" s="37"/>
      <c r="F63" s="17"/>
      <c r="G63" s="37"/>
      <c r="H63" s="37" t="s">
        <v>85</v>
      </c>
    </row>
    <row r="64" spans="1:8" x14ac:dyDescent="0.35">
      <c r="A64" s="48" t="s">
        <v>73</v>
      </c>
      <c r="B64" s="31"/>
      <c r="C64" s="38"/>
      <c r="D64" s="18"/>
      <c r="E64" s="38"/>
      <c r="F64" s="18"/>
      <c r="G64" s="38"/>
      <c r="H64" s="38" t="s">
        <v>85</v>
      </c>
    </row>
    <row r="65" spans="1:8" x14ac:dyDescent="0.35">
      <c r="A65" s="47" t="s">
        <v>74</v>
      </c>
      <c r="B65" s="30" t="s">
        <v>85</v>
      </c>
      <c r="C65" s="37" t="s">
        <v>85</v>
      </c>
      <c r="D65" s="17"/>
      <c r="E65" s="37" t="s">
        <v>85</v>
      </c>
      <c r="F65" s="17"/>
      <c r="G65" s="37" t="s">
        <v>85</v>
      </c>
      <c r="H65" s="37"/>
    </row>
    <row r="66" spans="1:8" x14ac:dyDescent="0.35">
      <c r="A66" s="48" t="s">
        <v>75</v>
      </c>
      <c r="B66" s="31" t="s">
        <v>85</v>
      </c>
      <c r="C66" s="38" t="s">
        <v>85</v>
      </c>
      <c r="D66" s="18"/>
      <c r="E66" s="38" t="s">
        <v>85</v>
      </c>
      <c r="F66" s="18"/>
      <c r="G66" s="38"/>
      <c r="H66" s="38"/>
    </row>
    <row r="67" spans="1:8" x14ac:dyDescent="0.35">
      <c r="A67" s="67" t="s">
        <v>76</v>
      </c>
      <c r="B67" s="30"/>
      <c r="C67" s="37" t="s">
        <v>85</v>
      </c>
      <c r="D67" s="17"/>
      <c r="E67" s="37"/>
      <c r="F67" s="17"/>
      <c r="G67" s="37"/>
      <c r="H67" s="37"/>
    </row>
    <row r="68" spans="1:8" x14ac:dyDescent="0.35">
      <c r="A68" s="66" t="s">
        <v>77</v>
      </c>
      <c r="B68" s="31"/>
      <c r="C68" s="38"/>
      <c r="D68" s="18"/>
      <c r="E68" s="38"/>
      <c r="F68" s="18"/>
      <c r="G68" s="38"/>
      <c r="H68" s="38" t="s">
        <v>85</v>
      </c>
    </row>
    <row r="69" spans="1:8" x14ac:dyDescent="0.35">
      <c r="A69" s="67" t="s">
        <v>78</v>
      </c>
      <c r="B69" s="30"/>
      <c r="C69" s="37"/>
      <c r="D69" s="17"/>
      <c r="E69" s="37"/>
      <c r="F69" s="17"/>
      <c r="G69" s="37"/>
      <c r="H69" s="37"/>
    </row>
    <row r="70" spans="1:8" x14ac:dyDescent="0.35">
      <c r="A70" s="48" t="s">
        <v>79</v>
      </c>
      <c r="B70" s="31" t="s">
        <v>85</v>
      </c>
      <c r="C70" s="38" t="s">
        <v>85</v>
      </c>
      <c r="D70" s="18" t="s">
        <v>85</v>
      </c>
      <c r="E70" s="38"/>
      <c r="F70" s="18" t="s">
        <v>85</v>
      </c>
      <c r="G70" s="38"/>
      <c r="H70" s="38"/>
    </row>
    <row r="71" spans="1:8" x14ac:dyDescent="0.35">
      <c r="A71" s="47" t="s">
        <v>80</v>
      </c>
      <c r="B71" s="30"/>
      <c r="C71" s="37"/>
      <c r="D71" s="17"/>
      <c r="E71" s="37"/>
      <c r="F71" s="17"/>
      <c r="G71" s="37"/>
      <c r="H71" s="37" t="s">
        <v>85</v>
      </c>
    </row>
    <row r="72" spans="1:8" x14ac:dyDescent="0.35">
      <c r="A72" s="48" t="s">
        <v>81</v>
      </c>
      <c r="B72" s="31"/>
      <c r="C72" s="38"/>
      <c r="D72" s="18"/>
      <c r="E72" s="38"/>
      <c r="F72" s="18"/>
      <c r="G72" s="38"/>
      <c r="H72" s="38" t="s">
        <v>85</v>
      </c>
    </row>
    <row r="73" spans="1:8" x14ac:dyDescent="0.35">
      <c r="A73" s="47" t="s">
        <v>82</v>
      </c>
      <c r="B73" s="30"/>
      <c r="C73" s="37"/>
      <c r="D73" s="17"/>
      <c r="E73" s="37"/>
      <c r="F73" s="17"/>
      <c r="G73" s="37"/>
      <c r="H73" s="37" t="s">
        <v>85</v>
      </c>
    </row>
    <row r="74" spans="1:8" ht="15" thickBot="1" x14ac:dyDescent="0.4">
      <c r="A74" s="49" t="s">
        <v>83</v>
      </c>
      <c r="B74" s="32"/>
      <c r="C74" s="42"/>
      <c r="D74" s="40"/>
      <c r="E74" s="42"/>
      <c r="F74" s="40"/>
      <c r="G74" s="42"/>
      <c r="H74" s="42" t="s">
        <v>85</v>
      </c>
    </row>
    <row r="75" spans="1:8" ht="16" thickBot="1" x14ac:dyDescent="0.5">
      <c r="A75" s="43"/>
      <c r="B75" s="19">
        <f t="shared" ref="B75:G75" si="0">SUBTOTAL(103,B2:B74)</f>
        <v>7</v>
      </c>
      <c r="C75" s="20">
        <f t="shared" si="0"/>
        <v>6</v>
      </c>
      <c r="D75" s="20">
        <f t="shared" si="0"/>
        <v>2</v>
      </c>
      <c r="E75" s="20">
        <f t="shared" si="0"/>
        <v>8</v>
      </c>
      <c r="F75" s="20">
        <f t="shared" si="0"/>
        <v>7</v>
      </c>
      <c r="G75" s="20">
        <f t="shared" si="0"/>
        <v>4</v>
      </c>
      <c r="H75" s="21">
        <v>51</v>
      </c>
    </row>
    <row r="76" spans="1:8" x14ac:dyDescent="0.35">
      <c r="A76"/>
    </row>
    <row r="77" spans="1:8" x14ac:dyDescent="0.35">
      <c r="A77"/>
    </row>
    <row r="78" spans="1:8" x14ac:dyDescent="0.35">
      <c r="A78"/>
    </row>
    <row r="79" spans="1:8" x14ac:dyDescent="0.35">
      <c r="A79" s="43"/>
    </row>
    <row r="80" spans="1:8" x14ac:dyDescent="0.35">
      <c r="A80" s="43"/>
    </row>
    <row r="81" spans="1:1" x14ac:dyDescent="0.35">
      <c r="A81" s="43"/>
    </row>
    <row r="82" spans="1:1" x14ac:dyDescent="0.35">
      <c r="A82" s="43"/>
    </row>
    <row r="83" spans="1:1" x14ac:dyDescent="0.35">
      <c r="A83" s="43"/>
    </row>
    <row r="84" spans="1:1" x14ac:dyDescent="0.35">
      <c r="A84" s="43"/>
    </row>
    <row r="85" spans="1:1" x14ac:dyDescent="0.35">
      <c r="A85" s="43"/>
    </row>
    <row r="86" spans="1:1" x14ac:dyDescent="0.35">
      <c r="A86" s="43"/>
    </row>
    <row r="87" spans="1:1" x14ac:dyDescent="0.35">
      <c r="A87" s="43"/>
    </row>
    <row r="88" spans="1:1" x14ac:dyDescent="0.35">
      <c r="A88" s="43"/>
    </row>
    <row r="89" spans="1:1" x14ac:dyDescent="0.35">
      <c r="A89" s="43"/>
    </row>
    <row r="90" spans="1:1" x14ac:dyDescent="0.35">
      <c r="A90" s="43"/>
    </row>
    <row r="91" spans="1:1" x14ac:dyDescent="0.35">
      <c r="A91" s="43"/>
    </row>
    <row r="92" spans="1:1" x14ac:dyDescent="0.35">
      <c r="A92" s="43"/>
    </row>
    <row r="93" spans="1:1" x14ac:dyDescent="0.35">
      <c r="A93" s="43"/>
    </row>
    <row r="94" spans="1:1" x14ac:dyDescent="0.35">
      <c r="A94" s="43"/>
    </row>
    <row r="95" spans="1:1" x14ac:dyDescent="0.35">
      <c r="A95" s="43"/>
    </row>
    <row r="96" spans="1:1" x14ac:dyDescent="0.35">
      <c r="A96" s="43"/>
    </row>
    <row r="97" spans="1:1" x14ac:dyDescent="0.35">
      <c r="A97" s="43"/>
    </row>
    <row r="98" spans="1:1" x14ac:dyDescent="0.35">
      <c r="A98" s="43"/>
    </row>
    <row r="99" spans="1:1" x14ac:dyDescent="0.35">
      <c r="A99" s="43"/>
    </row>
    <row r="100" spans="1:1" x14ac:dyDescent="0.35">
      <c r="A100" s="43"/>
    </row>
    <row r="101" spans="1:1" x14ac:dyDescent="0.35">
      <c r="A101" s="43"/>
    </row>
    <row r="102" spans="1:1" x14ac:dyDescent="0.35">
      <c r="A102" s="43"/>
    </row>
    <row r="103" spans="1:1" x14ac:dyDescent="0.35">
      <c r="A103" s="43"/>
    </row>
    <row r="104" spans="1:1" x14ac:dyDescent="0.35">
      <c r="A104" s="43"/>
    </row>
    <row r="105" spans="1:1" x14ac:dyDescent="0.35">
      <c r="A105" s="43"/>
    </row>
    <row r="106" spans="1:1" x14ac:dyDescent="0.35">
      <c r="A106" s="43"/>
    </row>
    <row r="107" spans="1:1" x14ac:dyDescent="0.35">
      <c r="A107" s="43"/>
    </row>
    <row r="108" spans="1:1" x14ac:dyDescent="0.35">
      <c r="A108" s="43"/>
    </row>
    <row r="109" spans="1:1" x14ac:dyDescent="0.35">
      <c r="A109" s="43"/>
    </row>
    <row r="110" spans="1:1" x14ac:dyDescent="0.35">
      <c r="A110" s="43"/>
    </row>
    <row r="111" spans="1:1" x14ac:dyDescent="0.35">
      <c r="A111" s="43"/>
    </row>
    <row r="112" spans="1:1" x14ac:dyDescent="0.35">
      <c r="A112" s="43"/>
    </row>
    <row r="113" spans="1:1" x14ac:dyDescent="0.35">
      <c r="A113" s="43"/>
    </row>
    <row r="114" spans="1:1" x14ac:dyDescent="0.35">
      <c r="A114" s="43"/>
    </row>
    <row r="115" spans="1:1" x14ac:dyDescent="0.35">
      <c r="A115" s="43"/>
    </row>
    <row r="116" spans="1:1" x14ac:dyDescent="0.35">
      <c r="A116" s="43"/>
    </row>
    <row r="117" spans="1:1" x14ac:dyDescent="0.35">
      <c r="A117" s="43"/>
    </row>
    <row r="118" spans="1:1" x14ac:dyDescent="0.35">
      <c r="A118" s="43"/>
    </row>
    <row r="119" spans="1:1" x14ac:dyDescent="0.35">
      <c r="A119" s="43"/>
    </row>
    <row r="120" spans="1:1" x14ac:dyDescent="0.35">
      <c r="A120" s="43"/>
    </row>
    <row r="121" spans="1:1" x14ac:dyDescent="0.35">
      <c r="A121" s="43"/>
    </row>
    <row r="122" spans="1:1" x14ac:dyDescent="0.35">
      <c r="A122" s="43"/>
    </row>
    <row r="123" spans="1:1" x14ac:dyDescent="0.35">
      <c r="A123" s="43"/>
    </row>
    <row r="124" spans="1:1" x14ac:dyDescent="0.35">
      <c r="A124" s="43"/>
    </row>
    <row r="125" spans="1:1" x14ac:dyDescent="0.35">
      <c r="A125" s="43"/>
    </row>
    <row r="126" spans="1:1" x14ac:dyDescent="0.35">
      <c r="A126" s="43"/>
    </row>
    <row r="127" spans="1:1" x14ac:dyDescent="0.35">
      <c r="A127" s="43"/>
    </row>
    <row r="128" spans="1:1" x14ac:dyDescent="0.35">
      <c r="A128" s="43"/>
    </row>
    <row r="129" spans="1:1" x14ac:dyDescent="0.35">
      <c r="A129" s="43"/>
    </row>
    <row r="130" spans="1:1" x14ac:dyDescent="0.35">
      <c r="A130" s="43"/>
    </row>
    <row r="131" spans="1:1" x14ac:dyDescent="0.35">
      <c r="A131" s="43"/>
    </row>
    <row r="132" spans="1:1" x14ac:dyDescent="0.35">
      <c r="A132" s="43"/>
    </row>
    <row r="133" spans="1:1" x14ac:dyDescent="0.35">
      <c r="A133" s="43"/>
    </row>
    <row r="134" spans="1:1" x14ac:dyDescent="0.35">
      <c r="A134" s="43"/>
    </row>
    <row r="135" spans="1:1" x14ac:dyDescent="0.35">
      <c r="A135" s="43"/>
    </row>
    <row r="136" spans="1:1" x14ac:dyDescent="0.35">
      <c r="A136" s="43"/>
    </row>
    <row r="137" spans="1:1" x14ac:dyDescent="0.35">
      <c r="A137" s="43"/>
    </row>
    <row r="138" spans="1:1" x14ac:dyDescent="0.35">
      <c r="A138" s="43"/>
    </row>
    <row r="139" spans="1:1" x14ac:dyDescent="0.35">
      <c r="A139" s="43"/>
    </row>
    <row r="140" spans="1:1" x14ac:dyDescent="0.35">
      <c r="A140" s="43"/>
    </row>
    <row r="141" spans="1:1" x14ac:dyDescent="0.35">
      <c r="A141" s="43"/>
    </row>
    <row r="142" spans="1:1" x14ac:dyDescent="0.35">
      <c r="A142" s="43"/>
    </row>
    <row r="143" spans="1:1" x14ac:dyDescent="0.35">
      <c r="A143" s="43"/>
    </row>
    <row r="144" spans="1:1" x14ac:dyDescent="0.35">
      <c r="A144" s="43"/>
    </row>
    <row r="145" spans="1:1" x14ac:dyDescent="0.35">
      <c r="A145" s="43"/>
    </row>
    <row r="146" spans="1:1" x14ac:dyDescent="0.35">
      <c r="A146" s="43"/>
    </row>
    <row r="147" spans="1:1" x14ac:dyDescent="0.35">
      <c r="A147" s="43"/>
    </row>
    <row r="148" spans="1:1" x14ac:dyDescent="0.35">
      <c r="A148" s="43"/>
    </row>
    <row r="149" spans="1:1" x14ac:dyDescent="0.35">
      <c r="A149" s="43"/>
    </row>
    <row r="150" spans="1:1" x14ac:dyDescent="0.35">
      <c r="A150" s="43"/>
    </row>
    <row r="151" spans="1:1" x14ac:dyDescent="0.35">
      <c r="A151" s="43"/>
    </row>
    <row r="152" spans="1:1" x14ac:dyDescent="0.35">
      <c r="A152" s="43"/>
    </row>
    <row r="153" spans="1:1" x14ac:dyDescent="0.35">
      <c r="A153" s="43"/>
    </row>
    <row r="154" spans="1:1" x14ac:dyDescent="0.35">
      <c r="A154" s="43"/>
    </row>
    <row r="155" spans="1:1" x14ac:dyDescent="0.35">
      <c r="A155" s="43"/>
    </row>
    <row r="156" spans="1:1" x14ac:dyDescent="0.35">
      <c r="A156" s="43"/>
    </row>
    <row r="157" spans="1:1" x14ac:dyDescent="0.35">
      <c r="A157" s="43"/>
    </row>
    <row r="158" spans="1:1" x14ac:dyDescent="0.35">
      <c r="A158" s="43"/>
    </row>
    <row r="159" spans="1:1" x14ac:dyDescent="0.35">
      <c r="A159" s="43"/>
    </row>
    <row r="160" spans="1:1" x14ac:dyDescent="0.35">
      <c r="A160" s="43"/>
    </row>
    <row r="161" spans="1:1" x14ac:dyDescent="0.35">
      <c r="A161" s="43"/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incentives</vt:lpstr>
      <vt:lpstr>housing_type</vt:lpstr>
      <vt:lpstr>dis_mitigation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Kahn</dc:creator>
  <cp:lastModifiedBy>Suzanne Childress</cp:lastModifiedBy>
  <dcterms:created xsi:type="dcterms:W3CDTF">2019-12-19T17:25:57Z</dcterms:created>
  <dcterms:modified xsi:type="dcterms:W3CDTF">2020-09-08T20:18:29Z</dcterms:modified>
</cp:coreProperties>
</file>