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1\analysis_in_progress\rgcs\"/>
    </mc:Choice>
  </mc:AlternateContent>
  <xr:revisionPtr revIDLastSave="0" documentId="13_ncr:40009_{8773B96B-790A-4BEA-9640-50108A6FAF03}" xr6:coauthVersionLast="47" xr6:coauthVersionMax="47" xr10:uidLastSave="{00000000-0000-0000-0000-000000000000}"/>
  <bookViews>
    <workbookView xWindow="-108" yWindow="-108" windowWidth="23256" windowHeight="12576"/>
  </bookViews>
  <sheets>
    <sheet name="regional_mode_share" sheetId="1" r:id="rId1"/>
  </sheets>
  <calcPr calcId="0"/>
  <pivotCaches>
    <pivotCache cacheId="11" r:id="rId2"/>
  </pivotCaches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O25" i="1"/>
  <c r="O24" i="1"/>
  <c r="O23" i="1"/>
  <c r="O22" i="1"/>
  <c r="O21" i="1"/>
  <c r="O20" i="1"/>
  <c r="O19" i="1"/>
</calcChain>
</file>

<file path=xl/sharedStrings.xml><?xml version="1.0" encoding="utf-8"?>
<sst xmlns="http://schemas.openxmlformats.org/spreadsheetml/2006/main" count="170" uniqueCount="28">
  <si>
    <t>survey</t>
  </si>
  <si>
    <t>RGCs</t>
  </si>
  <si>
    <t>mode</t>
  </si>
  <si>
    <t>count</t>
  </si>
  <si>
    <t>count_moe</t>
  </si>
  <si>
    <t>share</t>
  </si>
  <si>
    <t>share_moe</t>
  </si>
  <si>
    <t>sample_size</t>
  </si>
  <si>
    <t>2017/2019</t>
  </si>
  <si>
    <t>outside of RGCs</t>
  </si>
  <si>
    <t>Bicycle</t>
  </si>
  <si>
    <t>HOV</t>
  </si>
  <si>
    <t>Other</t>
  </si>
  <si>
    <t>Ridehail/Taxi</t>
  </si>
  <si>
    <t>SOV</t>
  </si>
  <si>
    <t>Transit</t>
  </si>
  <si>
    <t>Walk</t>
  </si>
  <si>
    <t>RGC with HCT</t>
  </si>
  <si>
    <t>RGC with light rail</t>
  </si>
  <si>
    <t>RGC with neither</t>
  </si>
  <si>
    <t>Row Labels</t>
  </si>
  <si>
    <t>Grand Total</t>
  </si>
  <si>
    <t>Column Labels</t>
  </si>
  <si>
    <t>Sum of count</t>
  </si>
  <si>
    <t>2017/2019 Share</t>
  </si>
  <si>
    <t>2021 Share</t>
  </si>
  <si>
    <t>Mode</t>
  </si>
  <si>
    <t>Survey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</si>
</sst>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33" borderId="0" xfId="0" applyFill="1"/>
    <xf numFmtId="9" fontId="0" fillId="33" borderId="0" xfId="2" applyFont="1" applyFill="1"/>
    <xf numFmtId="0" fontId="0" fillId="0" borderId="0" xfId="0" applyAlignment="1"/>
    <xf numFmtId="165" fontId="0" fillId="0" borderId="0" xfId="1" applyNumberFormat="1" applyFont="1"/>
    <xf numFmtId="165" fontId="0" fillId="33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"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anne Childress" refreshedDate="45386.534429050924" createdVersion="8" refreshedVersion="8" minRefreshableVersion="3" recordCount="52">
  <cacheSource type="worksheet">
    <worksheetSource ref="A1:C53" sheet="regional_mode_share"/>
  </cacheSource>
  <cacheFields count="3">
    <cacheField name="survey" numFmtId="0">
      <sharedItems containsMixedTypes="1" containsNumber="1" containsInteger="1" minValue="2021" maxValue="2021" count="2">
        <s v="2017/2019"/>
        <n v="2021"/>
      </sharedItems>
    </cacheField>
    <cacheField name="mode" numFmtId="0">
      <sharedItems count="8">
        <s v="Bicycle"/>
        <s v="HOV"/>
        <s v="Other"/>
        <s v="Ridehail/Taxi"/>
        <s v="SOV"/>
        <s v="Transit"/>
        <s v="Walk"/>
        <s v="Total" u="1"/>
      </sharedItems>
    </cacheField>
    <cacheField name="count" numFmtId="0">
      <sharedItems containsSemiMixedTypes="0" containsString="0" containsNumber="1" minValue="410.63158989999999" maxValue="5748723.786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93768.058590000001"/>
  </r>
  <r>
    <x v="0"/>
    <x v="0"/>
    <n v="14213.2114"/>
  </r>
  <r>
    <x v="0"/>
    <x v="0"/>
    <n v="16776.455699999999"/>
  </r>
  <r>
    <x v="0"/>
    <x v="0"/>
    <n v="693.87776050000002"/>
  </r>
  <r>
    <x v="1"/>
    <x v="0"/>
    <n v="120694.8"/>
  </r>
  <r>
    <x v="1"/>
    <x v="0"/>
    <n v="7223.7435050000004"/>
  </r>
  <r>
    <x v="1"/>
    <x v="0"/>
    <n v="18199.93291"/>
  </r>
  <r>
    <x v="0"/>
    <x v="1"/>
    <n v="3989596.3560000001"/>
  </r>
  <r>
    <x v="0"/>
    <x v="1"/>
    <n v="272215.31790000002"/>
  </r>
  <r>
    <x v="0"/>
    <x v="1"/>
    <n v="176791.769"/>
  </r>
  <r>
    <x v="0"/>
    <x v="1"/>
    <n v="154529.01459999999"/>
  </r>
  <r>
    <x v="1"/>
    <x v="1"/>
    <n v="3685475.9369999999"/>
  </r>
  <r>
    <x v="1"/>
    <x v="1"/>
    <n v="246654.2537"/>
  </r>
  <r>
    <x v="1"/>
    <x v="1"/>
    <n v="196441.25649999999"/>
  </r>
  <r>
    <x v="1"/>
    <x v="1"/>
    <n v="175816.0912"/>
  </r>
  <r>
    <x v="0"/>
    <x v="2"/>
    <n v="84387.056140000001"/>
  </r>
  <r>
    <x v="0"/>
    <x v="2"/>
    <n v="897.77470059999996"/>
  </r>
  <r>
    <x v="0"/>
    <x v="2"/>
    <n v="6149.1160289999998"/>
  </r>
  <r>
    <x v="0"/>
    <x v="2"/>
    <n v="1551.9205030000001"/>
  </r>
  <r>
    <x v="1"/>
    <x v="2"/>
    <n v="86240.404779999997"/>
  </r>
  <r>
    <x v="1"/>
    <x v="2"/>
    <n v="3319.5252369999998"/>
  </r>
  <r>
    <x v="1"/>
    <x v="2"/>
    <n v="783.41165450000005"/>
  </r>
  <r>
    <x v="0"/>
    <x v="3"/>
    <n v="33024.352339999998"/>
  </r>
  <r>
    <x v="0"/>
    <x v="3"/>
    <n v="9730.9121090000008"/>
  </r>
  <r>
    <x v="0"/>
    <x v="3"/>
    <n v="12584.766449999999"/>
  </r>
  <r>
    <x v="0"/>
    <x v="3"/>
    <n v="610.23071070000003"/>
  </r>
  <r>
    <x v="1"/>
    <x v="3"/>
    <n v="40780.732580000004"/>
  </r>
  <r>
    <x v="1"/>
    <x v="3"/>
    <n v="10605.767470000001"/>
  </r>
  <r>
    <x v="1"/>
    <x v="3"/>
    <n v="1393.2503200000001"/>
  </r>
  <r>
    <x v="1"/>
    <x v="3"/>
    <n v="410.63158989999999"/>
  </r>
  <r>
    <x v="0"/>
    <x v="4"/>
    <n v="5694436.9440000001"/>
  </r>
  <r>
    <x v="0"/>
    <x v="4"/>
    <n v="450682.17540000001"/>
  </r>
  <r>
    <x v="0"/>
    <x v="4"/>
    <n v="308177.10200000001"/>
  </r>
  <r>
    <x v="0"/>
    <x v="4"/>
    <n v="308595.56150000001"/>
  </r>
  <r>
    <x v="1"/>
    <x v="4"/>
    <n v="5748723.7869999995"/>
  </r>
  <r>
    <x v="1"/>
    <x v="4"/>
    <n v="373390.3504"/>
  </r>
  <r>
    <x v="1"/>
    <x v="4"/>
    <n v="309744.94679999998"/>
  </r>
  <r>
    <x v="1"/>
    <x v="4"/>
    <n v="351336.7365"/>
  </r>
  <r>
    <x v="0"/>
    <x v="5"/>
    <n v="366778.0393"/>
  </r>
  <r>
    <x v="0"/>
    <x v="5"/>
    <n v="83589.688999999998"/>
  </r>
  <r>
    <x v="0"/>
    <x v="5"/>
    <n v="199299.8285"/>
  </r>
  <r>
    <x v="0"/>
    <x v="5"/>
    <n v="5686.984762"/>
  </r>
  <r>
    <x v="1"/>
    <x v="5"/>
    <n v="229781.61139999999"/>
  </r>
  <r>
    <x v="1"/>
    <x v="5"/>
    <n v="44088.973429999998"/>
  </r>
  <r>
    <x v="1"/>
    <x v="5"/>
    <n v="131124.00320000001"/>
  </r>
  <r>
    <x v="1"/>
    <x v="5"/>
    <n v="8274.8056770000003"/>
  </r>
  <r>
    <x v="0"/>
    <x v="6"/>
    <n v="1050280.625"/>
  </r>
  <r>
    <x v="0"/>
    <x v="6"/>
    <n v="160667.0428"/>
  </r>
  <r>
    <x v="0"/>
    <x v="6"/>
    <n v="316329.91350000002"/>
  </r>
  <r>
    <x v="0"/>
    <x v="6"/>
    <n v="9446.9512109999996"/>
  </r>
  <r>
    <x v="1"/>
    <x v="6"/>
    <n v="1658761.0560000001"/>
  </r>
  <r>
    <x v="1"/>
    <x v="6"/>
    <n v="78129.19242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R13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m="1" x="7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O12" sqref="O12:R12"/>
      <pivotSelection pane="bottomRight" showHeader="1" extendable="1" axis="axisRow" start="6" max="8" activeRow="11" activeCol="14" previousRow="11" previousCol="14" click="1" r:id="rId1">
        <pivotArea dataOnly="0" fieldPosition="0">
          <references count="1">
            <reference field="1" count="1">
              <x v="7"/>
            </reference>
          </references>
        </pivotArea>
      </pivotSelection>
    </sheetView>
  </sheetViews>
  <sheetFormatPr defaultRowHeight="14.4" x14ac:dyDescent="0.3"/>
  <cols>
    <col min="8" max="8" width="15.109375" customWidth="1"/>
    <col min="14" max="14" width="13.88671875" bestFit="1" customWidth="1"/>
    <col min="15" max="15" width="12.44140625" bestFit="1" customWidth="1"/>
    <col min="16" max="16" width="15.5546875" bestFit="1" customWidth="1"/>
    <col min="17" max="18" width="12" bestFit="1" customWidth="1"/>
    <col min="19" max="19" width="16.109375" bestFit="1" customWidth="1"/>
    <col min="20" max="20" width="13.6640625" bestFit="1" customWidth="1"/>
    <col min="21" max="21" width="16.109375" bestFit="1" customWidth="1"/>
    <col min="22" max="22" width="13.6640625" bestFit="1" customWidth="1"/>
    <col min="23" max="23" width="16.109375" bestFit="1" customWidth="1"/>
    <col min="24" max="24" width="13.6640625" bestFit="1" customWidth="1"/>
    <col min="25" max="25" width="16.109375" bestFit="1" customWidth="1"/>
    <col min="26" max="26" width="12.6640625" bestFit="1" customWidth="1"/>
    <col min="27" max="27" width="15.109375" bestFit="1" customWidth="1"/>
    <col min="28" max="28" width="13.6640625" bestFit="1" customWidth="1"/>
    <col min="29" max="29" width="16.109375" bestFit="1" customWidth="1"/>
    <col min="30" max="30" width="13.6640625" bestFit="1" customWidth="1"/>
    <col min="31" max="31" width="16.109375" bestFit="1" customWidth="1"/>
    <col min="32" max="32" width="13.6640625" bestFit="1" customWidth="1"/>
    <col min="33" max="33" width="16.109375" bestFit="1" customWidth="1"/>
    <col min="34" max="34" width="13.6640625" bestFit="1" customWidth="1"/>
    <col min="35" max="35" width="16.109375" bestFit="1" customWidth="1"/>
    <col min="36" max="36" width="13.6640625" bestFit="1" customWidth="1"/>
    <col min="37" max="37" width="16.109375" bestFit="1" customWidth="1"/>
    <col min="38" max="38" width="13.6640625" bestFit="1" customWidth="1"/>
    <col min="39" max="39" width="16.109375" bestFit="1" customWidth="1"/>
    <col min="40" max="40" width="13.6640625" bestFit="1" customWidth="1"/>
    <col min="41" max="41" width="16.109375" bestFit="1" customWidth="1"/>
    <col min="42" max="42" width="13.6640625" bestFit="1" customWidth="1"/>
    <col min="43" max="43" width="16.109375" bestFit="1" customWidth="1"/>
    <col min="44" max="44" width="13.6640625" bestFit="1" customWidth="1"/>
    <col min="45" max="45" width="16.109375" bestFit="1" customWidth="1"/>
    <col min="46" max="46" width="13.6640625" bestFit="1" customWidth="1"/>
    <col min="47" max="47" width="16.109375" bestFit="1" customWidth="1"/>
    <col min="48" max="48" width="12.6640625" bestFit="1" customWidth="1"/>
    <col min="49" max="49" width="15.109375" bestFit="1" customWidth="1"/>
    <col min="50" max="50" width="12.6640625" bestFit="1" customWidth="1"/>
    <col min="51" max="51" width="15.109375" bestFit="1" customWidth="1"/>
    <col min="52" max="52" width="12.6640625" bestFit="1" customWidth="1"/>
    <col min="53" max="53" width="15.109375" bestFit="1" customWidth="1"/>
    <col min="54" max="54" width="13.6640625" bestFit="1" customWidth="1"/>
    <col min="55" max="55" width="16.109375" bestFit="1" customWidth="1"/>
    <col min="56" max="56" width="13.6640625" bestFit="1" customWidth="1"/>
    <col min="57" max="57" width="16.109375" bestFit="1" customWidth="1"/>
    <col min="58" max="58" width="13.6640625" bestFit="1" customWidth="1"/>
    <col min="59" max="59" width="16.109375" bestFit="1" customWidth="1"/>
    <col min="60" max="60" width="13.6640625" bestFit="1" customWidth="1"/>
    <col min="61" max="61" width="16.109375" bestFit="1" customWidth="1"/>
    <col min="62" max="62" width="13.6640625" bestFit="1" customWidth="1"/>
    <col min="63" max="63" width="16.109375" bestFit="1" customWidth="1"/>
    <col min="64" max="64" width="11.6640625" bestFit="1" customWidth="1"/>
    <col min="65" max="65" width="14.109375" bestFit="1" customWidth="1"/>
    <col min="66" max="66" width="13.6640625" bestFit="1" customWidth="1"/>
    <col min="67" max="67" width="16.109375" bestFit="1" customWidth="1"/>
    <col min="68" max="68" width="13.6640625" bestFit="1" customWidth="1"/>
    <col min="69" max="69" width="16.109375" bestFit="1" customWidth="1"/>
    <col min="70" max="70" width="13.6640625" bestFit="1" customWidth="1"/>
    <col min="71" max="71" width="16.109375" bestFit="1" customWidth="1"/>
    <col min="72" max="72" width="10.6640625" bestFit="1" customWidth="1"/>
    <col min="73" max="73" width="13.109375" bestFit="1" customWidth="1"/>
    <col min="74" max="74" width="13.6640625" bestFit="1" customWidth="1"/>
    <col min="75" max="75" width="16.109375" bestFit="1" customWidth="1"/>
    <col min="76" max="76" width="13.6640625" bestFit="1" customWidth="1"/>
    <col min="77" max="77" width="16.109375" bestFit="1" customWidth="1"/>
    <col min="78" max="78" width="13.6640625" bestFit="1" customWidth="1"/>
    <col min="79" max="79" width="16.109375" bestFit="1" customWidth="1"/>
    <col min="80" max="80" width="13.6640625" bestFit="1" customWidth="1"/>
    <col min="81" max="81" width="16.109375" bestFit="1" customWidth="1"/>
    <col min="82" max="82" width="12.6640625" bestFit="1" customWidth="1"/>
    <col min="83" max="83" width="15.109375" bestFit="1" customWidth="1"/>
    <col min="84" max="84" width="13.6640625" bestFit="1" customWidth="1"/>
    <col min="85" max="85" width="16.109375" bestFit="1" customWidth="1"/>
    <col min="86" max="86" width="13.6640625" bestFit="1" customWidth="1"/>
    <col min="87" max="87" width="16.109375" bestFit="1" customWidth="1"/>
    <col min="88" max="88" width="13.6640625" bestFit="1" customWidth="1"/>
    <col min="89" max="89" width="16.109375" bestFit="1" customWidth="1"/>
    <col min="90" max="90" width="13.6640625" bestFit="1" customWidth="1"/>
    <col min="91" max="91" width="16.109375" bestFit="1" customWidth="1"/>
    <col min="92" max="92" width="13.6640625" bestFit="1" customWidth="1"/>
    <col min="93" max="93" width="16.109375" bestFit="1" customWidth="1"/>
    <col min="94" max="94" width="12.6640625" bestFit="1" customWidth="1"/>
    <col min="95" max="95" width="15.109375" bestFit="1" customWidth="1"/>
    <col min="96" max="96" width="13.6640625" bestFit="1" customWidth="1"/>
    <col min="97" max="97" width="16.109375" bestFit="1" customWidth="1"/>
    <col min="98" max="98" width="13.6640625" bestFit="1" customWidth="1"/>
    <col min="99" max="99" width="16.109375" bestFit="1" customWidth="1"/>
    <col min="100" max="100" width="13.6640625" bestFit="1" customWidth="1"/>
    <col min="101" max="101" width="16.109375" bestFit="1" customWidth="1"/>
    <col min="102" max="102" width="13.6640625" bestFit="1" customWidth="1"/>
    <col min="103" max="103" width="16.109375" bestFit="1" customWidth="1"/>
    <col min="104" max="104" width="13.6640625" bestFit="1" customWidth="1"/>
    <col min="105" max="105" width="16.109375" bestFit="1" customWidth="1"/>
    <col min="106" max="106" width="13.6640625" bestFit="1" customWidth="1"/>
    <col min="107" max="107" width="16.109375" bestFit="1" customWidth="1"/>
    <col min="108" max="108" width="13.6640625" bestFit="1" customWidth="1"/>
    <col min="109" max="109" width="16.109375" bestFit="1" customWidth="1"/>
    <col min="110" max="110" width="13.6640625" bestFit="1" customWidth="1"/>
    <col min="111" max="111" width="16.109375" bestFit="1" customWidth="1"/>
    <col min="112" max="112" width="12.6640625" bestFit="1" customWidth="1"/>
    <col min="113" max="113" width="15.109375" bestFit="1" customWidth="1"/>
    <col min="114" max="114" width="13.6640625" bestFit="1" customWidth="1"/>
    <col min="115" max="115" width="16.109375" bestFit="1" customWidth="1"/>
    <col min="116" max="116" width="13.6640625" bestFit="1" customWidth="1"/>
    <col min="117" max="117" width="16.109375" bestFit="1" customWidth="1"/>
    <col min="118" max="118" width="13.6640625" bestFit="1" customWidth="1"/>
    <col min="119" max="119" width="16.109375" bestFit="1" customWidth="1"/>
    <col min="120" max="120" width="13.6640625" bestFit="1" customWidth="1"/>
    <col min="121" max="121" width="16.109375" bestFit="1" customWidth="1"/>
    <col min="122" max="122" width="13.6640625" bestFit="1" customWidth="1"/>
    <col min="123" max="123" width="16.109375" bestFit="1" customWidth="1"/>
    <col min="124" max="124" width="13.6640625" bestFit="1" customWidth="1"/>
    <col min="125" max="125" width="16.109375" bestFit="1" customWidth="1"/>
    <col min="126" max="126" width="13.6640625" bestFit="1" customWidth="1"/>
    <col min="127" max="127" width="16.109375" bestFit="1" customWidth="1"/>
    <col min="128" max="128" width="13.6640625" bestFit="1" customWidth="1"/>
    <col min="129" max="129" width="16.109375" bestFit="1" customWidth="1"/>
    <col min="130" max="130" width="13.6640625" bestFit="1" customWidth="1"/>
    <col min="131" max="131" width="16.109375" bestFit="1" customWidth="1"/>
    <col min="132" max="132" width="13.6640625" bestFit="1" customWidth="1"/>
    <col min="133" max="133" width="16.109375" bestFit="1" customWidth="1"/>
    <col min="134" max="134" width="13.6640625" bestFit="1" customWidth="1"/>
    <col min="135" max="135" width="16.109375" bestFit="1" customWidth="1"/>
    <col min="136" max="136" width="13.6640625" bestFit="1" customWidth="1"/>
    <col min="137" max="137" width="16.109375" bestFit="1" customWidth="1"/>
    <col min="138" max="138" width="13.6640625" bestFit="1" customWidth="1"/>
    <col min="139" max="139" width="16.109375" bestFit="1" customWidth="1"/>
    <col min="140" max="140" width="10.554687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18" x14ac:dyDescent="0.3">
      <c r="A2" t="s">
        <v>8</v>
      </c>
      <c r="B2" t="s">
        <v>10</v>
      </c>
      <c r="C2">
        <v>93768.058590000001</v>
      </c>
      <c r="D2">
        <v>35945.698499999999</v>
      </c>
      <c r="E2">
        <v>8.2890570000000007E-3</v>
      </c>
      <c r="F2">
        <v>3.1245299999999999E-3</v>
      </c>
      <c r="G2">
        <v>1052</v>
      </c>
      <c r="H2" t="s">
        <v>9</v>
      </c>
    </row>
    <row r="3" spans="1:18" x14ac:dyDescent="0.3">
      <c r="A3" t="s">
        <v>8</v>
      </c>
      <c r="B3" t="s">
        <v>10</v>
      </c>
      <c r="C3">
        <v>14213.2114</v>
      </c>
      <c r="D3">
        <v>10332.914000000001</v>
      </c>
      <c r="E3">
        <v>1.4327889999999999E-2</v>
      </c>
      <c r="F3">
        <v>1.0443818000000001E-2</v>
      </c>
      <c r="G3">
        <v>136</v>
      </c>
      <c r="H3" t="s">
        <v>17</v>
      </c>
    </row>
    <row r="4" spans="1:18" x14ac:dyDescent="0.3">
      <c r="A4" t="s">
        <v>8</v>
      </c>
      <c r="B4" t="s">
        <v>10</v>
      </c>
      <c r="C4">
        <v>16776.455699999999</v>
      </c>
      <c r="D4">
        <v>6619.9898869999997</v>
      </c>
      <c r="E4">
        <v>1.6191787999999999E-2</v>
      </c>
      <c r="F4">
        <v>6.4819819999999998E-3</v>
      </c>
      <c r="G4">
        <v>585</v>
      </c>
      <c r="H4" t="s">
        <v>18</v>
      </c>
      <c r="O4" s="1" t="s">
        <v>23</v>
      </c>
      <c r="P4" s="1" t="s">
        <v>22</v>
      </c>
    </row>
    <row r="5" spans="1:18" x14ac:dyDescent="0.3">
      <c r="A5" t="s">
        <v>8</v>
      </c>
      <c r="B5" t="s">
        <v>10</v>
      </c>
      <c r="C5">
        <v>693.87776050000002</v>
      </c>
      <c r="D5">
        <v>676.68408390000002</v>
      </c>
      <c r="E5">
        <v>1.4422300000000001E-3</v>
      </c>
      <c r="F5">
        <v>1.4356799999999999E-3</v>
      </c>
      <c r="G5">
        <v>8</v>
      </c>
      <c r="H5" t="s">
        <v>19</v>
      </c>
      <c r="O5" s="1" t="s">
        <v>20</v>
      </c>
      <c r="P5">
        <v>2021</v>
      </c>
      <c r="Q5" t="s">
        <v>8</v>
      </c>
      <c r="R5" t="s">
        <v>21</v>
      </c>
    </row>
    <row r="6" spans="1:18" x14ac:dyDescent="0.3">
      <c r="A6">
        <v>2021</v>
      </c>
      <c r="B6" t="s">
        <v>10</v>
      </c>
      <c r="C6">
        <v>120694.8</v>
      </c>
      <c r="D6">
        <v>36953.756679999999</v>
      </c>
      <c r="E6">
        <v>1.0431289E-2</v>
      </c>
      <c r="F6">
        <v>3.1815760000000002E-3</v>
      </c>
      <c r="G6">
        <v>114</v>
      </c>
      <c r="H6" t="s">
        <v>9</v>
      </c>
      <c r="O6" s="2" t="s">
        <v>10</v>
      </c>
      <c r="P6" s="4">
        <v>146118.47641500001</v>
      </c>
      <c r="Q6" s="4">
        <v>125451.6034505</v>
      </c>
      <c r="R6" s="4">
        <v>271570.07986549998</v>
      </c>
    </row>
    <row r="7" spans="1:18" x14ac:dyDescent="0.3">
      <c r="A7">
        <v>2021</v>
      </c>
      <c r="B7" t="s">
        <v>10</v>
      </c>
      <c r="C7">
        <v>7223.7435050000004</v>
      </c>
      <c r="D7">
        <v>7345.1667870000001</v>
      </c>
      <c r="E7">
        <v>9.5037720000000006E-3</v>
      </c>
      <c r="F7">
        <v>9.682319E-3</v>
      </c>
      <c r="G7">
        <v>8</v>
      </c>
      <c r="H7" t="s">
        <v>17</v>
      </c>
      <c r="O7" s="2" t="s">
        <v>11</v>
      </c>
      <c r="P7" s="4">
        <v>4304387.5384</v>
      </c>
      <c r="Q7" s="4">
        <v>4593132.4575000005</v>
      </c>
      <c r="R7" s="4">
        <v>8897519.9959000014</v>
      </c>
    </row>
    <row r="8" spans="1:18" x14ac:dyDescent="0.3">
      <c r="A8">
        <v>2021</v>
      </c>
      <c r="B8" t="s">
        <v>10</v>
      </c>
      <c r="C8">
        <v>18199.93291</v>
      </c>
      <c r="D8">
        <v>12927.55039</v>
      </c>
      <c r="E8">
        <v>1.8215161000000001E-2</v>
      </c>
      <c r="F8">
        <v>1.2950522000000001E-2</v>
      </c>
      <c r="G8">
        <v>16</v>
      </c>
      <c r="H8" t="s">
        <v>18</v>
      </c>
      <c r="O8" s="2" t="s">
        <v>12</v>
      </c>
      <c r="P8" s="4">
        <v>90343.341671499991</v>
      </c>
      <c r="Q8" s="4">
        <v>92985.867372599998</v>
      </c>
      <c r="R8" s="4">
        <v>183329.20904409999</v>
      </c>
    </row>
    <row r="9" spans="1:18" x14ac:dyDescent="0.3">
      <c r="A9" t="s">
        <v>8</v>
      </c>
      <c r="B9" t="s">
        <v>11</v>
      </c>
      <c r="C9">
        <v>3989596.3560000001</v>
      </c>
      <c r="D9">
        <v>459677.5442</v>
      </c>
      <c r="E9">
        <v>0.35267862799999999</v>
      </c>
      <c r="F9">
        <v>2.6067936E-2</v>
      </c>
      <c r="G9">
        <v>11505</v>
      </c>
      <c r="H9" t="s">
        <v>9</v>
      </c>
      <c r="O9" s="2" t="s">
        <v>13</v>
      </c>
      <c r="P9" s="4">
        <v>53190.381959899998</v>
      </c>
      <c r="Q9" s="4">
        <v>55950.261609699992</v>
      </c>
      <c r="R9" s="4">
        <v>109140.64356959998</v>
      </c>
    </row>
    <row r="10" spans="1:18" x14ac:dyDescent="0.3">
      <c r="A10" t="s">
        <v>8</v>
      </c>
      <c r="B10" t="s">
        <v>11</v>
      </c>
      <c r="C10">
        <v>272215.31790000002</v>
      </c>
      <c r="D10">
        <v>70832.706019999998</v>
      </c>
      <c r="E10">
        <v>0.27441167500000002</v>
      </c>
      <c r="F10">
        <v>5.6218035999999999E-2</v>
      </c>
      <c r="G10">
        <v>1359</v>
      </c>
      <c r="H10" t="s">
        <v>17</v>
      </c>
      <c r="O10" s="2" t="s">
        <v>14</v>
      </c>
      <c r="P10" s="4">
        <v>6783195.8206999991</v>
      </c>
      <c r="Q10" s="4">
        <v>6761891.7829</v>
      </c>
      <c r="R10" s="4">
        <v>13545087.603599999</v>
      </c>
    </row>
    <row r="11" spans="1:18" x14ac:dyDescent="0.3">
      <c r="A11" t="s">
        <v>8</v>
      </c>
      <c r="B11" t="s">
        <v>11</v>
      </c>
      <c r="C11">
        <v>176791.769</v>
      </c>
      <c r="D11">
        <v>35130.953479999996</v>
      </c>
      <c r="E11">
        <v>0.170630481</v>
      </c>
      <c r="F11">
        <v>2.9784703999999999E-2</v>
      </c>
      <c r="G11">
        <v>1535</v>
      </c>
      <c r="H11" t="s">
        <v>18</v>
      </c>
      <c r="O11" s="2" t="s">
        <v>15</v>
      </c>
      <c r="P11" s="4">
        <v>413269.39370700001</v>
      </c>
      <c r="Q11" s="4">
        <v>655354.54156200006</v>
      </c>
      <c r="R11" s="4">
        <v>1068623.935269</v>
      </c>
    </row>
    <row r="12" spans="1:18" x14ac:dyDescent="0.3">
      <c r="A12" t="s">
        <v>8</v>
      </c>
      <c r="B12" t="s">
        <v>11</v>
      </c>
      <c r="C12">
        <v>154529.01459999999</v>
      </c>
      <c r="D12">
        <v>49781.420530000003</v>
      </c>
      <c r="E12">
        <v>0.32118965700000002</v>
      </c>
      <c r="F12">
        <v>8.4543879000000002E-2</v>
      </c>
      <c r="G12">
        <v>408</v>
      </c>
      <c r="H12" t="s">
        <v>19</v>
      </c>
      <c r="O12" s="2" t="s">
        <v>16</v>
      </c>
      <c r="P12" s="4">
        <v>1736890.2484300002</v>
      </c>
      <c r="Q12" s="4">
        <v>1536724.5325110001</v>
      </c>
      <c r="R12" s="4">
        <v>3273614.7809410002</v>
      </c>
    </row>
    <row r="13" spans="1:18" x14ac:dyDescent="0.3">
      <c r="A13">
        <v>2021</v>
      </c>
      <c r="B13" t="s">
        <v>11</v>
      </c>
      <c r="C13">
        <v>3685475.9369999999</v>
      </c>
      <c r="D13">
        <v>365294.728</v>
      </c>
      <c r="E13">
        <v>0.31852462799999998</v>
      </c>
      <c r="F13">
        <v>2.3898261000000001E-2</v>
      </c>
      <c r="G13">
        <v>2566</v>
      </c>
      <c r="H13" t="s">
        <v>9</v>
      </c>
      <c r="O13" s="2" t="s">
        <v>21</v>
      </c>
      <c r="P13" s="3">
        <v>13527395.201283401</v>
      </c>
      <c r="Q13" s="3">
        <v>13821491.046905801</v>
      </c>
      <c r="R13" s="3">
        <v>27348886.248189203</v>
      </c>
    </row>
    <row r="14" spans="1:18" x14ac:dyDescent="0.3">
      <c r="A14">
        <v>2021</v>
      </c>
      <c r="B14" t="s">
        <v>11</v>
      </c>
      <c r="C14">
        <v>246654.2537</v>
      </c>
      <c r="D14">
        <v>69847.810100000002</v>
      </c>
      <c r="E14">
        <v>0.32450566800000002</v>
      </c>
      <c r="F14">
        <v>6.9830753999999995E-2</v>
      </c>
      <c r="G14">
        <v>161</v>
      </c>
      <c r="H14" t="s">
        <v>17</v>
      </c>
    </row>
    <row r="15" spans="1:18" x14ac:dyDescent="0.3">
      <c r="A15">
        <v>2021</v>
      </c>
      <c r="B15" t="s">
        <v>11</v>
      </c>
      <c r="C15">
        <v>196441.25649999999</v>
      </c>
      <c r="D15">
        <v>58671.40668</v>
      </c>
      <c r="E15">
        <v>0.19660561900000001</v>
      </c>
      <c r="F15">
        <v>5.2069298999999999E-2</v>
      </c>
      <c r="G15">
        <v>166</v>
      </c>
      <c r="H15" t="s">
        <v>18</v>
      </c>
    </row>
    <row r="16" spans="1:18" x14ac:dyDescent="0.3">
      <c r="A16">
        <v>2021</v>
      </c>
      <c r="B16" t="s">
        <v>11</v>
      </c>
      <c r="C16">
        <v>175816.0912</v>
      </c>
      <c r="D16">
        <v>47318.559249999998</v>
      </c>
      <c r="E16">
        <v>0.31834399200000002</v>
      </c>
      <c r="F16">
        <v>8.2824158999999994E-2</v>
      </c>
      <c r="G16">
        <v>158</v>
      </c>
      <c r="H16" t="s">
        <v>19</v>
      </c>
    </row>
    <row r="17" spans="1:17" x14ac:dyDescent="0.3">
      <c r="A17" t="s">
        <v>8</v>
      </c>
      <c r="B17" t="s">
        <v>12</v>
      </c>
      <c r="C17">
        <v>84387.056140000001</v>
      </c>
      <c r="D17">
        <v>27487.044880000001</v>
      </c>
      <c r="E17">
        <v>7.4597800000000001E-3</v>
      </c>
      <c r="F17">
        <v>2.444692E-3</v>
      </c>
      <c r="G17">
        <v>407</v>
      </c>
      <c r="H17" t="s">
        <v>9</v>
      </c>
      <c r="N17" s="8" t="s">
        <v>27</v>
      </c>
      <c r="O17" s="8"/>
      <c r="P17" s="8"/>
      <c r="Q17" s="8"/>
    </row>
    <row r="18" spans="1:17" x14ac:dyDescent="0.3">
      <c r="A18" t="s">
        <v>8</v>
      </c>
      <c r="B18" t="s">
        <v>12</v>
      </c>
      <c r="C18">
        <v>897.77470059999996</v>
      </c>
      <c r="D18">
        <v>989.03780459999996</v>
      </c>
      <c r="E18">
        <v>9.0501799999999995E-4</v>
      </c>
      <c r="F18">
        <v>1.004114E-3</v>
      </c>
      <c r="G18">
        <v>13</v>
      </c>
      <c r="H18" t="s">
        <v>17</v>
      </c>
      <c r="M18" t="s">
        <v>26</v>
      </c>
      <c r="N18" t="s">
        <v>8</v>
      </c>
      <c r="O18" t="s">
        <v>24</v>
      </c>
      <c r="P18">
        <v>2021</v>
      </c>
      <c r="Q18" t="s">
        <v>25</v>
      </c>
    </row>
    <row r="19" spans="1:17" x14ac:dyDescent="0.3">
      <c r="A19" t="s">
        <v>8</v>
      </c>
      <c r="B19" t="s">
        <v>12</v>
      </c>
      <c r="C19">
        <v>6149.1160289999998</v>
      </c>
      <c r="D19">
        <v>3644.093421</v>
      </c>
      <c r="E19">
        <v>5.9348159999999999E-3</v>
      </c>
      <c r="F19">
        <v>3.5182070000000002E-3</v>
      </c>
      <c r="G19">
        <v>83</v>
      </c>
      <c r="H19" t="s">
        <v>18</v>
      </c>
      <c r="M19" t="s">
        <v>10</v>
      </c>
      <c r="N19" s="9">
        <v>125451.6034505</v>
      </c>
      <c r="O19" s="5">
        <f>N19/N$26</f>
        <v>9.076560772260869E-3</v>
      </c>
      <c r="P19" s="9">
        <v>146118.47641500001</v>
      </c>
      <c r="Q19" s="5">
        <f t="shared" ref="Q19:Q25" si="0">P19/P$26</f>
        <v>1.0801671293017087E-2</v>
      </c>
    </row>
    <row r="20" spans="1:17" x14ac:dyDescent="0.3">
      <c r="A20" t="s">
        <v>8</v>
      </c>
      <c r="B20" t="s">
        <v>12</v>
      </c>
      <c r="C20">
        <v>1551.9205030000001</v>
      </c>
      <c r="D20">
        <v>1634.9209149999999</v>
      </c>
      <c r="E20">
        <v>3.2256780000000001E-3</v>
      </c>
      <c r="F20">
        <v>3.4383619999999999E-3</v>
      </c>
      <c r="G20">
        <v>15</v>
      </c>
      <c r="H20" t="s">
        <v>19</v>
      </c>
      <c r="M20" t="s">
        <v>11</v>
      </c>
      <c r="N20" s="9">
        <v>4593132.4575000005</v>
      </c>
      <c r="O20" s="5">
        <f t="shared" ref="O20:O25" si="1">N20/N$26</f>
        <v>0.33231815886667737</v>
      </c>
      <c r="P20" s="9">
        <v>4304387.5384</v>
      </c>
      <c r="Q20" s="5">
        <f t="shared" si="0"/>
        <v>0.31819781076490061</v>
      </c>
    </row>
    <row r="21" spans="1:17" x14ac:dyDescent="0.3">
      <c r="A21">
        <v>2021</v>
      </c>
      <c r="B21" t="s">
        <v>12</v>
      </c>
      <c r="C21">
        <v>86240.404779999997</v>
      </c>
      <c r="D21">
        <v>35426.713309999999</v>
      </c>
      <c r="E21">
        <v>7.4534989999999997E-3</v>
      </c>
      <c r="F21">
        <v>3.0532929999999999E-3</v>
      </c>
      <c r="G21">
        <v>65</v>
      </c>
      <c r="H21" t="s">
        <v>9</v>
      </c>
      <c r="M21" t="s">
        <v>12</v>
      </c>
      <c r="N21" s="9">
        <v>92985.867372599998</v>
      </c>
      <c r="O21" s="5">
        <f t="shared" si="1"/>
        <v>6.7276292447055941E-3</v>
      </c>
      <c r="P21" s="9">
        <v>90343.341671499991</v>
      </c>
      <c r="Q21" s="5">
        <f t="shared" si="0"/>
        <v>6.678546780604794E-3</v>
      </c>
    </row>
    <row r="22" spans="1:17" x14ac:dyDescent="0.3">
      <c r="A22">
        <v>2021</v>
      </c>
      <c r="B22" t="s">
        <v>12</v>
      </c>
      <c r="C22">
        <v>3319.5252369999998</v>
      </c>
      <c r="D22">
        <v>2216.624824</v>
      </c>
      <c r="E22">
        <v>3.322303E-3</v>
      </c>
      <c r="F22">
        <v>2.2581200000000002E-3</v>
      </c>
      <c r="G22">
        <v>10</v>
      </c>
      <c r="H22" t="s">
        <v>18</v>
      </c>
      <c r="M22" t="s">
        <v>13</v>
      </c>
      <c r="N22" s="9">
        <v>55950.261609699992</v>
      </c>
      <c r="O22" s="5">
        <f t="shared" si="1"/>
        <v>4.0480626453269315E-3</v>
      </c>
      <c r="P22" s="9">
        <v>53190.381959899998</v>
      </c>
      <c r="Q22" s="5">
        <f t="shared" si="0"/>
        <v>3.9320490876805017E-3</v>
      </c>
    </row>
    <row r="23" spans="1:17" x14ac:dyDescent="0.3">
      <c r="A23">
        <v>2021</v>
      </c>
      <c r="B23" t="s">
        <v>12</v>
      </c>
      <c r="C23">
        <v>783.41165450000005</v>
      </c>
      <c r="D23">
        <v>917.76057179999998</v>
      </c>
      <c r="E23">
        <v>1.418496E-3</v>
      </c>
      <c r="F23">
        <v>1.6827610000000001E-3</v>
      </c>
      <c r="G23">
        <v>2</v>
      </c>
      <c r="H23" t="s">
        <v>19</v>
      </c>
      <c r="M23" s="6" t="s">
        <v>14</v>
      </c>
      <c r="N23" s="10">
        <v>6761891.7829</v>
      </c>
      <c r="O23" s="7">
        <f t="shared" si="1"/>
        <v>0.48923026900297967</v>
      </c>
      <c r="P23" s="10">
        <v>6783195.8206999991</v>
      </c>
      <c r="Q23" s="7">
        <f t="shared" si="0"/>
        <v>0.50144138762623336</v>
      </c>
    </row>
    <row r="24" spans="1:17" x14ac:dyDescent="0.3">
      <c r="A24" t="s">
        <v>8</v>
      </c>
      <c r="B24" t="s">
        <v>13</v>
      </c>
      <c r="C24">
        <v>33024.352339999998</v>
      </c>
      <c r="D24">
        <v>17430.077949999999</v>
      </c>
      <c r="E24">
        <v>2.919339E-3</v>
      </c>
      <c r="F24">
        <v>1.5342470000000001E-3</v>
      </c>
      <c r="G24">
        <v>398</v>
      </c>
      <c r="H24" t="s">
        <v>9</v>
      </c>
      <c r="M24" t="s">
        <v>15</v>
      </c>
      <c r="N24" s="9">
        <v>655354.54156200006</v>
      </c>
      <c r="O24" s="5">
        <f t="shared" si="1"/>
        <v>4.7415618136851696E-2</v>
      </c>
      <c r="P24" s="9">
        <v>413269.39370700001</v>
      </c>
      <c r="Q24" s="5">
        <f t="shared" si="0"/>
        <v>3.0550552235495524E-2</v>
      </c>
    </row>
    <row r="25" spans="1:17" x14ac:dyDescent="0.3">
      <c r="A25" t="s">
        <v>8</v>
      </c>
      <c r="B25" t="s">
        <v>13</v>
      </c>
      <c r="C25">
        <v>9730.9121090000008</v>
      </c>
      <c r="D25">
        <v>6164.6405150000001</v>
      </c>
      <c r="E25">
        <v>9.8094259999999996E-3</v>
      </c>
      <c r="F25">
        <v>6.2640129999999997E-3</v>
      </c>
      <c r="G25">
        <v>110</v>
      </c>
      <c r="H25" t="s">
        <v>17</v>
      </c>
      <c r="M25" t="s">
        <v>16</v>
      </c>
      <c r="N25" s="9">
        <v>1536724.5325110001</v>
      </c>
      <c r="O25" s="5">
        <f t="shared" si="1"/>
        <v>0.11118370133119788</v>
      </c>
      <c r="P25" s="9">
        <v>1736890.2484300002</v>
      </c>
      <c r="Q25" s="5">
        <f t="shared" si="0"/>
        <v>0.128397982212068</v>
      </c>
    </row>
    <row r="26" spans="1:17" x14ac:dyDescent="0.3">
      <c r="A26" t="s">
        <v>8</v>
      </c>
      <c r="B26" t="s">
        <v>13</v>
      </c>
      <c r="C26">
        <v>12584.766449999999</v>
      </c>
      <c r="D26">
        <v>5945.5779350000003</v>
      </c>
      <c r="E26">
        <v>1.2146181000000001E-2</v>
      </c>
      <c r="F26">
        <v>5.7522520000000002E-3</v>
      </c>
      <c r="G26">
        <v>329</v>
      </c>
      <c r="H26" t="s">
        <v>18</v>
      </c>
      <c r="M26" t="s">
        <v>21</v>
      </c>
      <c r="N26" s="9">
        <v>13821491.046905801</v>
      </c>
      <c r="P26" s="9">
        <v>13527395.201283401</v>
      </c>
    </row>
    <row r="27" spans="1:17" x14ac:dyDescent="0.3">
      <c r="A27" t="s">
        <v>8</v>
      </c>
      <c r="B27" t="s">
        <v>13</v>
      </c>
      <c r="C27">
        <v>610.23071070000003</v>
      </c>
      <c r="D27">
        <v>1003.829519</v>
      </c>
      <c r="E27">
        <v>1.2683690000000001E-3</v>
      </c>
      <c r="F27">
        <v>2.0842579999999999E-3</v>
      </c>
      <c r="G27">
        <v>1</v>
      </c>
      <c r="H27" t="s">
        <v>19</v>
      </c>
    </row>
    <row r="28" spans="1:17" x14ac:dyDescent="0.3">
      <c r="A28">
        <v>2021</v>
      </c>
      <c r="B28" t="s">
        <v>13</v>
      </c>
      <c r="C28">
        <v>40780.732580000004</v>
      </c>
      <c r="D28">
        <v>23764.24957</v>
      </c>
      <c r="E28">
        <v>3.5245559999999999E-3</v>
      </c>
      <c r="F28">
        <v>2.0572070000000001E-3</v>
      </c>
      <c r="G28">
        <v>27</v>
      </c>
      <c r="H28" t="s">
        <v>9</v>
      </c>
    </row>
    <row r="29" spans="1:17" x14ac:dyDescent="0.3">
      <c r="A29">
        <v>2021</v>
      </c>
      <c r="B29" t="s">
        <v>13</v>
      </c>
      <c r="C29">
        <v>10605.767470000001</v>
      </c>
      <c r="D29">
        <v>13739.70275</v>
      </c>
      <c r="E29">
        <v>1.3953263E-2</v>
      </c>
      <c r="F29">
        <v>1.7957956000000001E-2</v>
      </c>
      <c r="G29">
        <v>5</v>
      </c>
      <c r="H29" t="s">
        <v>17</v>
      </c>
    </row>
    <row r="30" spans="1:17" x14ac:dyDescent="0.3">
      <c r="A30">
        <v>2021</v>
      </c>
      <c r="B30" t="s">
        <v>13</v>
      </c>
      <c r="C30">
        <v>1393.2503200000001</v>
      </c>
      <c r="D30">
        <v>1297.4385070000001</v>
      </c>
      <c r="E30">
        <v>1.3944160000000001E-3</v>
      </c>
      <c r="F30">
        <v>1.3092360000000001E-3</v>
      </c>
      <c r="G30">
        <v>4</v>
      </c>
      <c r="H30" t="s">
        <v>18</v>
      </c>
    </row>
    <row r="31" spans="1:17" x14ac:dyDescent="0.3">
      <c r="A31">
        <v>2021</v>
      </c>
      <c r="B31" t="s">
        <v>13</v>
      </c>
      <c r="C31">
        <v>410.63158989999999</v>
      </c>
      <c r="D31">
        <v>675.48896530000002</v>
      </c>
      <c r="E31">
        <v>7.4351599999999995E-4</v>
      </c>
      <c r="F31">
        <v>1.231476E-3</v>
      </c>
      <c r="G31">
        <v>1</v>
      </c>
      <c r="H31" t="s">
        <v>19</v>
      </c>
    </row>
    <row r="32" spans="1:17" x14ac:dyDescent="0.3">
      <c r="A32" t="s">
        <v>8</v>
      </c>
      <c r="B32" t="s">
        <v>14</v>
      </c>
      <c r="C32">
        <v>5694436.9440000001</v>
      </c>
      <c r="D32">
        <v>474814.73920000001</v>
      </c>
      <c r="E32">
        <v>0.50338581199999999</v>
      </c>
      <c r="F32">
        <v>2.4188434000000002E-2</v>
      </c>
      <c r="G32">
        <v>18491</v>
      </c>
      <c r="H32" t="s">
        <v>9</v>
      </c>
    </row>
    <row r="33" spans="1:8" x14ac:dyDescent="0.3">
      <c r="A33" t="s">
        <v>8</v>
      </c>
      <c r="B33" t="s">
        <v>14</v>
      </c>
      <c r="C33">
        <v>450682.17540000001</v>
      </c>
      <c r="D33">
        <v>75103.829610000001</v>
      </c>
      <c r="E33">
        <v>0.45431848499999999</v>
      </c>
      <c r="F33">
        <v>5.4861960000000001E-2</v>
      </c>
      <c r="G33">
        <v>2520</v>
      </c>
      <c r="H33" t="s">
        <v>17</v>
      </c>
    </row>
    <row r="34" spans="1:8" x14ac:dyDescent="0.3">
      <c r="A34" t="s">
        <v>8</v>
      </c>
      <c r="B34" t="s">
        <v>14</v>
      </c>
      <c r="C34">
        <v>308177.10200000001</v>
      </c>
      <c r="D34">
        <v>49330.431490000003</v>
      </c>
      <c r="E34">
        <v>0.297436965</v>
      </c>
      <c r="F34">
        <v>3.5394533999999998E-2</v>
      </c>
      <c r="G34">
        <v>2274</v>
      </c>
      <c r="H34" t="s">
        <v>18</v>
      </c>
    </row>
    <row r="35" spans="1:8" x14ac:dyDescent="0.3">
      <c r="A35" t="s">
        <v>8</v>
      </c>
      <c r="B35" t="s">
        <v>14</v>
      </c>
      <c r="C35">
        <v>308595.56150000001</v>
      </c>
      <c r="D35">
        <v>75102.254700000005</v>
      </c>
      <c r="E35">
        <v>0.64141807200000001</v>
      </c>
      <c r="F35">
        <v>8.5906605999999996E-2</v>
      </c>
      <c r="G35">
        <v>711</v>
      </c>
      <c r="H35" t="s">
        <v>19</v>
      </c>
    </row>
    <row r="36" spans="1:8" x14ac:dyDescent="0.3">
      <c r="A36">
        <v>2021</v>
      </c>
      <c r="B36" t="s">
        <v>14</v>
      </c>
      <c r="C36">
        <v>5748723.7869999995</v>
      </c>
      <c r="D36">
        <v>379439.9681</v>
      </c>
      <c r="E36">
        <v>0.49684495000000001</v>
      </c>
      <c r="F36">
        <v>2.4374660999999999E-2</v>
      </c>
      <c r="G36">
        <v>4212</v>
      </c>
      <c r="H36" t="s">
        <v>9</v>
      </c>
    </row>
    <row r="37" spans="1:8" x14ac:dyDescent="0.3">
      <c r="A37">
        <v>2021</v>
      </c>
      <c r="B37" t="s">
        <v>14</v>
      </c>
      <c r="C37">
        <v>373390.3504</v>
      </c>
      <c r="D37">
        <v>60302.881229999999</v>
      </c>
      <c r="E37">
        <v>0.491243445</v>
      </c>
      <c r="F37">
        <v>6.6803380999999995E-2</v>
      </c>
      <c r="G37">
        <v>288</v>
      </c>
      <c r="H37" t="s">
        <v>17</v>
      </c>
    </row>
    <row r="38" spans="1:8" x14ac:dyDescent="0.3">
      <c r="A38">
        <v>2021</v>
      </c>
      <c r="B38" t="s">
        <v>14</v>
      </c>
      <c r="C38">
        <v>309744.94679999998</v>
      </c>
      <c r="D38">
        <v>56429.341849999997</v>
      </c>
      <c r="E38">
        <v>0.31000411</v>
      </c>
      <c r="F38">
        <v>5.0100051E-2</v>
      </c>
      <c r="G38">
        <v>255</v>
      </c>
      <c r="H38" t="s">
        <v>18</v>
      </c>
    </row>
    <row r="39" spans="1:8" x14ac:dyDescent="0.3">
      <c r="A39">
        <v>2021</v>
      </c>
      <c r="B39" t="s">
        <v>14</v>
      </c>
      <c r="C39">
        <v>351336.7365</v>
      </c>
      <c r="D39">
        <v>101058.395</v>
      </c>
      <c r="E39">
        <v>0.63615303099999998</v>
      </c>
      <c r="F39">
        <v>8.8564334999999994E-2</v>
      </c>
      <c r="G39">
        <v>278</v>
      </c>
      <c r="H39" t="s">
        <v>19</v>
      </c>
    </row>
    <row r="40" spans="1:8" x14ac:dyDescent="0.3">
      <c r="A40" t="s">
        <v>8</v>
      </c>
      <c r="B40" t="s">
        <v>15</v>
      </c>
      <c r="C40">
        <v>366778.0393</v>
      </c>
      <c r="D40">
        <v>59855.121639999998</v>
      </c>
      <c r="E40">
        <v>3.2423023000000002E-2</v>
      </c>
      <c r="F40">
        <v>5.5172440000000001E-3</v>
      </c>
      <c r="G40">
        <v>3253</v>
      </c>
      <c r="H40" t="s">
        <v>9</v>
      </c>
    </row>
    <row r="41" spans="1:8" x14ac:dyDescent="0.3">
      <c r="A41" t="s">
        <v>8</v>
      </c>
      <c r="B41" t="s">
        <v>15</v>
      </c>
      <c r="C41">
        <v>83589.688999999998</v>
      </c>
      <c r="D41">
        <v>35403.804389999998</v>
      </c>
      <c r="E41">
        <v>8.4264130000000007E-2</v>
      </c>
      <c r="F41">
        <v>3.3166484000000003E-2</v>
      </c>
      <c r="G41">
        <v>878</v>
      </c>
      <c r="H41" t="s">
        <v>17</v>
      </c>
    </row>
    <row r="42" spans="1:8" x14ac:dyDescent="0.3">
      <c r="A42" t="s">
        <v>8</v>
      </c>
      <c r="B42" t="s">
        <v>15</v>
      </c>
      <c r="C42">
        <v>199299.8285</v>
      </c>
      <c r="D42">
        <v>36384.188430000002</v>
      </c>
      <c r="E42">
        <v>0.19235412299999999</v>
      </c>
      <c r="F42">
        <v>3.1116596E-2</v>
      </c>
      <c r="G42">
        <v>3461</v>
      </c>
      <c r="H42" t="s">
        <v>18</v>
      </c>
    </row>
    <row r="43" spans="1:8" x14ac:dyDescent="0.3">
      <c r="A43" t="s">
        <v>8</v>
      </c>
      <c r="B43" t="s">
        <v>15</v>
      </c>
      <c r="C43">
        <v>5686.984762</v>
      </c>
      <c r="D43">
        <v>4639.2369129999997</v>
      </c>
      <c r="E43">
        <v>1.1820438000000001E-2</v>
      </c>
      <c r="F43">
        <v>9.7528670000000001E-3</v>
      </c>
      <c r="G43">
        <v>29</v>
      </c>
      <c r="H43" t="s">
        <v>19</v>
      </c>
    </row>
    <row r="44" spans="1:8" x14ac:dyDescent="0.3">
      <c r="A44">
        <v>2021</v>
      </c>
      <c r="B44" t="s">
        <v>15</v>
      </c>
      <c r="C44">
        <v>229781.61139999999</v>
      </c>
      <c r="D44">
        <v>55450.76943</v>
      </c>
      <c r="E44">
        <v>1.9859334999999999E-2</v>
      </c>
      <c r="F44">
        <v>4.7863869999999996E-3</v>
      </c>
      <c r="G44">
        <v>243</v>
      </c>
      <c r="H44" t="s">
        <v>9</v>
      </c>
    </row>
    <row r="45" spans="1:8" x14ac:dyDescent="0.3">
      <c r="A45">
        <v>2021</v>
      </c>
      <c r="B45" t="s">
        <v>15</v>
      </c>
      <c r="C45">
        <v>44088.973429999998</v>
      </c>
      <c r="D45">
        <v>29193.662960000001</v>
      </c>
      <c r="E45">
        <v>5.8004764E-2</v>
      </c>
      <c r="F45">
        <v>3.7006158999999997E-2</v>
      </c>
      <c r="G45">
        <v>28</v>
      </c>
      <c r="H45" t="s">
        <v>17</v>
      </c>
    </row>
    <row r="46" spans="1:8" x14ac:dyDescent="0.3">
      <c r="A46">
        <v>2021</v>
      </c>
      <c r="B46" t="s">
        <v>15</v>
      </c>
      <c r="C46">
        <v>131124.00320000001</v>
      </c>
      <c r="D46">
        <v>44408.880400000002</v>
      </c>
      <c r="E46">
        <v>0.131233715</v>
      </c>
      <c r="F46">
        <v>4.0567723999999999E-2</v>
      </c>
      <c r="G46">
        <v>126</v>
      </c>
      <c r="H46" t="s">
        <v>18</v>
      </c>
    </row>
    <row r="47" spans="1:8" x14ac:dyDescent="0.3">
      <c r="A47">
        <v>2021</v>
      </c>
      <c r="B47" t="s">
        <v>15</v>
      </c>
      <c r="C47">
        <v>8274.8056770000003</v>
      </c>
      <c r="D47">
        <v>5562.9583469999998</v>
      </c>
      <c r="E47">
        <v>1.4982898999999999E-2</v>
      </c>
      <c r="F47">
        <v>1.0386486E-2</v>
      </c>
      <c r="G47">
        <v>11</v>
      </c>
      <c r="H47" t="s">
        <v>19</v>
      </c>
    </row>
    <row r="48" spans="1:8" x14ac:dyDescent="0.3">
      <c r="A48" t="s">
        <v>8</v>
      </c>
      <c r="B48" t="s">
        <v>16</v>
      </c>
      <c r="C48">
        <v>1050280.625</v>
      </c>
      <c r="D48">
        <v>141264.34049999999</v>
      </c>
      <c r="E48">
        <v>9.2844362E-2</v>
      </c>
      <c r="F48">
        <v>1.202198E-2</v>
      </c>
      <c r="G48">
        <v>6628</v>
      </c>
      <c r="H48" t="s">
        <v>9</v>
      </c>
    </row>
    <row r="49" spans="1:8" x14ac:dyDescent="0.3">
      <c r="A49" t="s">
        <v>8</v>
      </c>
      <c r="B49" t="s">
        <v>16</v>
      </c>
      <c r="C49">
        <v>160667.0428</v>
      </c>
      <c r="D49">
        <v>42755.862609999996</v>
      </c>
      <c r="E49">
        <v>0.16196337799999999</v>
      </c>
      <c r="F49">
        <v>3.7365364999999998E-2</v>
      </c>
      <c r="G49">
        <v>1925</v>
      </c>
      <c r="H49" t="s">
        <v>17</v>
      </c>
    </row>
    <row r="50" spans="1:8" x14ac:dyDescent="0.3">
      <c r="A50" t="s">
        <v>8</v>
      </c>
      <c r="B50" t="s">
        <v>16</v>
      </c>
      <c r="C50">
        <v>316329.91350000002</v>
      </c>
      <c r="D50">
        <v>46369.525710000002</v>
      </c>
      <c r="E50">
        <v>0.30530564700000001</v>
      </c>
      <c r="F50">
        <v>3.3072029000000003E-2</v>
      </c>
      <c r="G50">
        <v>7017</v>
      </c>
      <c r="H50" t="s">
        <v>18</v>
      </c>
    </row>
    <row r="51" spans="1:8" x14ac:dyDescent="0.3">
      <c r="A51" t="s">
        <v>8</v>
      </c>
      <c r="B51" t="s">
        <v>16</v>
      </c>
      <c r="C51">
        <v>9446.9512109999996</v>
      </c>
      <c r="D51">
        <v>6302.1696579999998</v>
      </c>
      <c r="E51">
        <v>1.9635554999999999E-2</v>
      </c>
      <c r="F51">
        <v>1.3267889E-2</v>
      </c>
      <c r="G51">
        <v>52</v>
      </c>
      <c r="H51" t="s">
        <v>19</v>
      </c>
    </row>
    <row r="52" spans="1:8" x14ac:dyDescent="0.3">
      <c r="A52">
        <v>2021</v>
      </c>
      <c r="B52" t="s">
        <v>16</v>
      </c>
      <c r="C52">
        <v>1658761.0560000001</v>
      </c>
      <c r="D52">
        <v>180075.7292</v>
      </c>
      <c r="E52">
        <v>0.14336174199999999</v>
      </c>
      <c r="F52">
        <v>1.5054109E-2</v>
      </c>
      <c r="G52">
        <v>1419</v>
      </c>
      <c r="H52" t="s">
        <v>9</v>
      </c>
    </row>
    <row r="53" spans="1:8" x14ac:dyDescent="0.3">
      <c r="A53">
        <v>2021</v>
      </c>
      <c r="B53" t="s">
        <v>16</v>
      </c>
      <c r="C53">
        <v>78129.192429999996</v>
      </c>
      <c r="D53">
        <v>27773.791440000001</v>
      </c>
      <c r="E53">
        <v>0.102789088</v>
      </c>
      <c r="F53">
        <v>3.4523633999999997E-2</v>
      </c>
      <c r="G53">
        <v>86</v>
      </c>
      <c r="H53" t="s">
        <v>17</v>
      </c>
    </row>
    <row r="54" spans="1:8" x14ac:dyDescent="0.3">
      <c r="A54">
        <v>2021</v>
      </c>
      <c r="B54" t="s">
        <v>16</v>
      </c>
      <c r="C54">
        <v>338941.0846</v>
      </c>
      <c r="D54">
        <v>86966.020300000004</v>
      </c>
      <c r="E54">
        <v>0.33922467699999997</v>
      </c>
      <c r="F54">
        <v>6.3136846999999996E-2</v>
      </c>
      <c r="G54">
        <v>323</v>
      </c>
      <c r="H54" t="s">
        <v>18</v>
      </c>
    </row>
    <row r="55" spans="1:8" x14ac:dyDescent="0.3">
      <c r="A55">
        <v>2021</v>
      </c>
      <c r="B55" t="s">
        <v>16</v>
      </c>
      <c r="C55">
        <v>15661.6878</v>
      </c>
      <c r="D55">
        <v>9610.0637040000001</v>
      </c>
      <c r="E55">
        <v>2.8358064999999998E-2</v>
      </c>
      <c r="F55">
        <v>1.7610886999999999E-2</v>
      </c>
      <c r="G55">
        <v>27</v>
      </c>
      <c r="H55" t="s">
        <v>19</v>
      </c>
    </row>
  </sheetData>
  <sortState xmlns:xlrd2="http://schemas.microsoft.com/office/spreadsheetml/2017/richdata2" ref="A2:H55">
    <sortCondition ref="B1:B55"/>
  </sortState>
  <mergeCells count="1">
    <mergeCell ref="N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regional_mode_share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2024-04-04T19:46:45Z</dcterms:created>
  <dcterms:modified xsi:type="dcterms:W3CDTF">2024-04-04T19:55:07Z</dcterms:modified>
</cp:coreProperties>
</file>