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travel-studies\2023\summary\examples\"/>
    </mc:Choice>
  </mc:AlternateContent>
  <xr:revisionPtr revIDLastSave="0" documentId="8_{49315A8F-EE8C-404F-948B-A0A4CF1A1F0A}" xr6:coauthVersionLast="47" xr6:coauthVersionMax="47" xr10:uidLastSave="{00000000-0000-0000-0000-000000000000}"/>
  <bookViews>
    <workbookView xWindow="-108" yWindow="-108" windowWidth="23256" windowHeight="12576"/>
  </bookViews>
  <sheets>
    <sheet name="summary_work_telework" sheetId="1" r:id="rId1"/>
  </sheets>
  <calcPr calcId="0"/>
  <pivotCaches>
    <pivotCache cacheId="4" r:id="rId2"/>
  </pivotCaches>
</workbook>
</file>

<file path=xl/calcChain.xml><?xml version="1.0" encoding="utf-8"?>
<calcChain xmlns="http://schemas.openxmlformats.org/spreadsheetml/2006/main">
  <c r="K57" i="1" l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I45" i="1"/>
  <c r="L45" i="1" s="1"/>
  <c r="I57" i="1"/>
  <c r="L57" i="1" s="1"/>
  <c r="I56" i="1"/>
  <c r="L56" i="1" s="1"/>
  <c r="I55" i="1"/>
  <c r="L55" i="1" s="1"/>
  <c r="I54" i="1"/>
  <c r="L54" i="1" s="1"/>
  <c r="I53" i="1"/>
  <c r="L53" i="1" s="1"/>
  <c r="I52" i="1"/>
  <c r="L52" i="1" s="1"/>
  <c r="I51" i="1"/>
  <c r="L51" i="1" s="1"/>
  <c r="I50" i="1"/>
  <c r="L50" i="1" s="1"/>
  <c r="I49" i="1"/>
  <c r="L49" i="1" s="1"/>
  <c r="I48" i="1"/>
  <c r="L48" i="1" s="1"/>
  <c r="I47" i="1"/>
  <c r="L47" i="1" s="1"/>
  <c r="I46" i="1"/>
  <c r="L46" i="1" s="1"/>
</calcChain>
</file>

<file path=xl/sharedStrings.xml><?xml version="1.0" encoding="utf-8"?>
<sst xmlns="http://schemas.openxmlformats.org/spreadsheetml/2006/main" count="139" uniqueCount="22">
  <si>
    <t>telework_time_hr</t>
  </si>
  <si>
    <t>Work</t>
  </si>
  <si>
    <t>estimate_daily_workers</t>
  </si>
  <si>
    <t>1-2 hours</t>
  </si>
  <si>
    <t>10+ hours</t>
  </si>
  <si>
    <t>2-3 hours</t>
  </si>
  <si>
    <t>3-4 hours</t>
  </si>
  <si>
    <t>4-5 hours</t>
  </si>
  <si>
    <t>5-6 hours</t>
  </si>
  <si>
    <t>6-7 hours</t>
  </si>
  <si>
    <t>7-8 hours</t>
  </si>
  <si>
    <t>8-9 hours</t>
  </si>
  <si>
    <t>9 hours-10 hours</t>
  </si>
  <si>
    <t>Less than 1 hour</t>
  </si>
  <si>
    <t>Missing: Skip Logic</t>
  </si>
  <si>
    <t>Column Labels</t>
  </si>
  <si>
    <t>Grand Total</t>
  </si>
  <si>
    <t>Row Labels</t>
  </si>
  <si>
    <t>Sum of estimate_daily_workers</t>
  </si>
  <si>
    <t>3+</t>
  </si>
  <si>
    <t>Telework Time</t>
  </si>
  <si>
    <t>Share of Workers working Telework Times by Number of Work Trips (weighted)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</si>
</sst>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  <xf numFmtId="9" fontId="0" fillId="0" borderId="10" xfId="1" applyFont="1" applyBorder="1"/>
    <xf numFmtId="9" fontId="0" fillId="0" borderId="11" xfId="1" applyFont="1" applyBorder="1"/>
    <xf numFmtId="9" fontId="0" fillId="0" borderId="12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zanne Childress" refreshedDate="45387.83991412037" createdVersion="8" refreshedVersion="8" minRefreshableVersion="3" recordCount="114">
  <cacheSource type="worksheet">
    <worksheetSource ref="B1:D115" sheet="summary_work_telework"/>
  </cacheSource>
  <cacheFields count="3">
    <cacheField name="telework_time_hr" numFmtId="0">
      <sharedItems containsMixedTypes="1" containsNumber="1" containsInteger="1" minValue="0" maxValue="0" count="12">
        <n v="0"/>
        <s v="1-2 hours"/>
        <s v="10+ hours"/>
        <s v="2-3 hours"/>
        <s v="3-4 hours"/>
        <s v="4-5 hours"/>
        <s v="5-6 hours"/>
        <s v="6-7 hours"/>
        <s v="7-8 hours"/>
        <s v="8-9 hours"/>
        <s v="9 hours-10 hours"/>
        <s v="Less than 1 hour"/>
      </sharedItems>
    </cacheField>
    <cacheField name="Work" numFmtId="0">
      <sharedItems containsSemiMixedTypes="0" containsString="0" containsNumber="1" containsInteger="1" minValue="0" maxValue="73" count="3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8"/>
        <n v="21"/>
        <n v="22"/>
        <n v="23"/>
        <n v="24"/>
        <n v="25"/>
        <n v="27"/>
        <n v="42"/>
        <n v="48"/>
        <n v="63"/>
        <n v="67"/>
        <n v="73"/>
        <n v="20"/>
      </sharedItems>
    </cacheField>
    <cacheField name="estimate_daily_workers" numFmtId="0">
      <sharedItems containsSemiMixedTypes="0" containsString="0" containsNumber="1" minValue="0" maxValue="640666.840544878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x v="0"/>
    <n v="496556.98989654297"/>
  </r>
  <r>
    <x v="0"/>
    <x v="1"/>
    <n v="640666.84054487897"/>
  </r>
  <r>
    <x v="0"/>
    <x v="2"/>
    <n v="146296.152464944"/>
  </r>
  <r>
    <x v="0"/>
    <x v="3"/>
    <n v="29955.842857602001"/>
  </r>
  <r>
    <x v="0"/>
    <x v="4"/>
    <n v="9530.4839155289392"/>
  </r>
  <r>
    <x v="0"/>
    <x v="5"/>
    <n v="7828.7168070812104"/>
  </r>
  <r>
    <x v="0"/>
    <x v="6"/>
    <n v="7982.9527733232599"/>
  </r>
  <r>
    <x v="0"/>
    <x v="7"/>
    <n v="3371.3593613361199"/>
  </r>
  <r>
    <x v="0"/>
    <x v="8"/>
    <n v="383.74194318167702"/>
  </r>
  <r>
    <x v="0"/>
    <x v="9"/>
    <n v="2264.94891889991"/>
  </r>
  <r>
    <x v="0"/>
    <x v="10"/>
    <n v="40.111708934611997"/>
  </r>
  <r>
    <x v="0"/>
    <x v="11"/>
    <n v="790.13916018170903"/>
  </r>
  <r>
    <x v="0"/>
    <x v="12"/>
    <n v="1587.7025985201999"/>
  </r>
  <r>
    <x v="0"/>
    <x v="13"/>
    <n v="807.46078948244804"/>
  </r>
  <r>
    <x v="0"/>
    <x v="14"/>
    <n v="337.03717935143197"/>
  </r>
  <r>
    <x v="0"/>
    <x v="15"/>
    <n v="0"/>
  </r>
  <r>
    <x v="0"/>
    <x v="16"/>
    <n v="527.58942701762203"/>
  </r>
  <r>
    <x v="0"/>
    <x v="17"/>
    <n v="68.706704632569995"/>
  </r>
  <r>
    <x v="0"/>
    <x v="18"/>
    <n v="7.0517769525736096"/>
  </r>
  <r>
    <x v="0"/>
    <x v="19"/>
    <n v="358.41688420428198"/>
  </r>
  <r>
    <x v="0"/>
    <x v="20"/>
    <n v="150.81572214512099"/>
  </r>
  <r>
    <x v="0"/>
    <x v="21"/>
    <n v="7.0517769525736096"/>
  </r>
  <r>
    <x v="0"/>
    <x v="22"/>
    <n v="7.0517769525736096"/>
  </r>
  <r>
    <x v="0"/>
    <x v="23"/>
    <n v="0"/>
  </r>
  <r>
    <x v="0"/>
    <x v="24"/>
    <n v="0"/>
  </r>
  <r>
    <x v="0"/>
    <x v="25"/>
    <n v="3192.99851444058"/>
  </r>
  <r>
    <x v="0"/>
    <x v="26"/>
    <n v="0"/>
  </r>
  <r>
    <x v="0"/>
    <x v="27"/>
    <n v="0"/>
  </r>
  <r>
    <x v="0"/>
    <x v="28"/>
    <n v="0"/>
  </r>
  <r>
    <x v="1"/>
    <x v="0"/>
    <n v="25770.5348400164"/>
  </r>
  <r>
    <x v="1"/>
    <x v="1"/>
    <n v="31604.938500773998"/>
  </r>
  <r>
    <x v="1"/>
    <x v="2"/>
    <n v="4696.8313366160701"/>
  </r>
  <r>
    <x v="1"/>
    <x v="3"/>
    <n v="1887.18557002428"/>
  </r>
  <r>
    <x v="1"/>
    <x v="4"/>
    <n v="29.535511571362299"/>
  </r>
  <r>
    <x v="1"/>
    <x v="5"/>
    <n v="975.505151876779"/>
  </r>
  <r>
    <x v="1"/>
    <x v="7"/>
    <n v="25.0643764985142"/>
  </r>
  <r>
    <x v="2"/>
    <x v="0"/>
    <n v="35585.9802283834"/>
  </r>
  <r>
    <x v="2"/>
    <x v="1"/>
    <n v="27676.280326712102"/>
  </r>
  <r>
    <x v="2"/>
    <x v="2"/>
    <n v="11383.307507207001"/>
  </r>
  <r>
    <x v="2"/>
    <x v="3"/>
    <n v="2491.6045263358801"/>
  </r>
  <r>
    <x v="2"/>
    <x v="4"/>
    <n v="2222.7519111904899"/>
  </r>
  <r>
    <x v="2"/>
    <x v="6"/>
    <n v="57.191302719228297"/>
  </r>
  <r>
    <x v="2"/>
    <x v="7"/>
    <n v="146.27450700878899"/>
  </r>
  <r>
    <x v="2"/>
    <x v="8"/>
    <n v="11.146740330868401"/>
  </r>
  <r>
    <x v="2"/>
    <x v="10"/>
    <n v="11.146740330868401"/>
  </r>
  <r>
    <x v="3"/>
    <x v="0"/>
    <n v="13361.4704239393"/>
  </r>
  <r>
    <x v="3"/>
    <x v="1"/>
    <n v="33242.132411922699"/>
  </r>
  <r>
    <x v="3"/>
    <x v="2"/>
    <n v="6981.2546800618402"/>
  </r>
  <r>
    <x v="3"/>
    <x v="3"/>
    <n v="520.46847043147102"/>
  </r>
  <r>
    <x v="3"/>
    <x v="4"/>
    <n v="85.928937353149394"/>
  </r>
  <r>
    <x v="3"/>
    <x v="5"/>
    <n v="40.111708934611997"/>
  </r>
  <r>
    <x v="3"/>
    <x v="6"/>
    <n v="709.66329729757695"/>
  </r>
  <r>
    <x v="4"/>
    <x v="0"/>
    <n v="8726.2537577964395"/>
  </r>
  <r>
    <x v="4"/>
    <x v="1"/>
    <n v="11803.2524886354"/>
  </r>
  <r>
    <x v="4"/>
    <x v="2"/>
    <n v="2396.6834008107699"/>
  </r>
  <r>
    <x v="4"/>
    <x v="3"/>
    <n v="476.25500667921602"/>
  </r>
  <r>
    <x v="4"/>
    <x v="5"/>
    <n v="229.816155345504"/>
  </r>
  <r>
    <x v="4"/>
    <x v="6"/>
    <n v="270.990713779337"/>
  </r>
  <r>
    <x v="4"/>
    <x v="7"/>
    <n v="0"/>
  </r>
  <r>
    <x v="4"/>
    <x v="8"/>
    <n v="5.6208615906399499"/>
  </r>
  <r>
    <x v="5"/>
    <x v="0"/>
    <n v="18193.418181565899"/>
  </r>
  <r>
    <x v="5"/>
    <x v="1"/>
    <n v="11306.073103233701"/>
  </r>
  <r>
    <x v="5"/>
    <x v="2"/>
    <n v="6022.7160803402503"/>
  </r>
  <r>
    <x v="5"/>
    <x v="3"/>
    <n v="1279.9350608049001"/>
  </r>
  <r>
    <x v="5"/>
    <x v="4"/>
    <n v="94.9322186011062"/>
  </r>
  <r>
    <x v="5"/>
    <x v="6"/>
    <n v="0"/>
  </r>
  <r>
    <x v="5"/>
    <x v="7"/>
    <n v="0"/>
  </r>
  <r>
    <x v="6"/>
    <x v="0"/>
    <n v="23664.4332763409"/>
  </r>
  <r>
    <x v="6"/>
    <x v="1"/>
    <n v="16512.366084227"/>
  </r>
  <r>
    <x v="6"/>
    <x v="2"/>
    <n v="393.31808367514202"/>
  </r>
  <r>
    <x v="6"/>
    <x v="4"/>
    <n v="300.083551357825"/>
  </r>
  <r>
    <x v="6"/>
    <x v="5"/>
    <n v="143.63601545778201"/>
  </r>
  <r>
    <x v="6"/>
    <x v="6"/>
    <n v="1233.38613873397"/>
  </r>
  <r>
    <x v="6"/>
    <x v="7"/>
    <n v="28.160940051696102"/>
  </r>
  <r>
    <x v="7"/>
    <x v="0"/>
    <n v="31355.174884098298"/>
  </r>
  <r>
    <x v="7"/>
    <x v="1"/>
    <n v="18500.643244647101"/>
  </r>
  <r>
    <x v="7"/>
    <x v="2"/>
    <n v="1671.8459487446501"/>
  </r>
  <r>
    <x v="7"/>
    <x v="3"/>
    <n v="37.309954740974803"/>
  </r>
  <r>
    <x v="7"/>
    <x v="4"/>
    <n v="152.25530682289099"/>
  </r>
  <r>
    <x v="7"/>
    <x v="9"/>
    <n v="9.2711167585253804"/>
  </r>
  <r>
    <x v="8"/>
    <x v="0"/>
    <n v="30253.397665585999"/>
  </r>
  <r>
    <x v="8"/>
    <x v="1"/>
    <n v="20886.966693981602"/>
  </r>
  <r>
    <x v="8"/>
    <x v="2"/>
    <n v="4279.0157108205303"/>
  </r>
  <r>
    <x v="8"/>
    <x v="3"/>
    <n v="286.62462425202"/>
  </r>
  <r>
    <x v="8"/>
    <x v="4"/>
    <n v="158.313796928588"/>
  </r>
  <r>
    <x v="8"/>
    <x v="6"/>
    <n v="0"/>
  </r>
  <r>
    <x v="8"/>
    <x v="7"/>
    <n v="5.6208615906399499"/>
  </r>
  <r>
    <x v="8"/>
    <x v="8"/>
    <n v="5.6208615906399499"/>
  </r>
  <r>
    <x v="8"/>
    <x v="16"/>
    <n v="0"/>
  </r>
  <r>
    <x v="8"/>
    <x v="17"/>
    <n v="0"/>
  </r>
  <r>
    <x v="9"/>
    <x v="0"/>
    <n v="221692.26046753701"/>
  </r>
  <r>
    <x v="9"/>
    <x v="1"/>
    <n v="70914.270186665002"/>
  </r>
  <r>
    <x v="9"/>
    <x v="2"/>
    <n v="18870.597586351199"/>
  </r>
  <r>
    <x v="9"/>
    <x v="3"/>
    <n v="2870.4432542688401"/>
  </r>
  <r>
    <x v="9"/>
    <x v="4"/>
    <n v="70.930111371080102"/>
  </r>
  <r>
    <x v="9"/>
    <x v="5"/>
    <n v="640.04878860205599"/>
  </r>
  <r>
    <x v="9"/>
    <x v="6"/>
    <n v="35.666490533650901"/>
  </r>
  <r>
    <x v="9"/>
    <x v="7"/>
    <n v="512.63656425820795"/>
  </r>
  <r>
    <x v="9"/>
    <x v="8"/>
    <n v="0"/>
  </r>
  <r>
    <x v="9"/>
    <x v="29"/>
    <n v="9.4559493698868806"/>
  </r>
  <r>
    <x v="10"/>
    <x v="0"/>
    <n v="61230.913912387397"/>
  </r>
  <r>
    <x v="10"/>
    <x v="1"/>
    <n v="21574.2380385447"/>
  </r>
  <r>
    <x v="10"/>
    <x v="2"/>
    <n v="1930.72463927681"/>
  </r>
  <r>
    <x v="10"/>
    <x v="3"/>
    <n v="2385.2638609997398"/>
  </r>
  <r>
    <x v="10"/>
    <x v="4"/>
    <n v="0"/>
  </r>
  <r>
    <x v="10"/>
    <x v="6"/>
    <n v="0"/>
  </r>
  <r>
    <x v="10"/>
    <x v="7"/>
    <n v="0"/>
  </r>
  <r>
    <x v="10"/>
    <x v="9"/>
    <n v="19.068928622103101"/>
  </r>
  <r>
    <x v="11"/>
    <x v="0"/>
    <n v="9771.6704132937393"/>
  </r>
  <r>
    <x v="11"/>
    <x v="1"/>
    <n v="21994.552914782202"/>
  </r>
  <r>
    <x v="11"/>
    <x v="2"/>
    <n v="15140.0038936529"/>
  </r>
  <r>
    <x v="11"/>
    <x v="3"/>
    <n v="1408.0455182646199"/>
  </r>
  <r>
    <x v="11"/>
    <x v="5"/>
    <n v="1494.5818280967401"/>
  </r>
  <r>
    <x v="11"/>
    <x v="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7:AM21" firstHeaderRow="1" firstDataRow="2" firstDataCol="1"/>
  <pivotFields count="3">
    <pivotField axis="axisRow" showAll="0">
      <items count="13">
        <item x="0"/>
        <item x="2"/>
        <item x="1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9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Sum of estimate_daily_work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9"/>
  <sheetViews>
    <sheetView tabSelected="1" workbookViewId="0">
      <selection activeCell="I50" sqref="I50"/>
    </sheetView>
  </sheetViews>
  <sheetFormatPr defaultRowHeight="14.4" x14ac:dyDescent="0.3"/>
  <cols>
    <col min="8" max="8" width="27.109375" bestFit="1" customWidth="1"/>
    <col min="9" max="9" width="15.5546875" bestFit="1" customWidth="1"/>
    <col min="10" max="11" width="12" bestFit="1" customWidth="1"/>
    <col min="12" max="12" width="22.44140625" bestFit="1" customWidth="1"/>
    <col min="13" max="23" width="12" bestFit="1" customWidth="1"/>
    <col min="24" max="24" width="3" bestFit="1" customWidth="1"/>
    <col min="25" max="25" width="11" bestFit="1" customWidth="1"/>
    <col min="26" max="26" width="12" bestFit="1" customWidth="1"/>
    <col min="27" max="27" width="11" bestFit="1" customWidth="1"/>
    <col min="28" max="32" width="12" bestFit="1" customWidth="1"/>
    <col min="33" max="34" width="3" bestFit="1" customWidth="1"/>
    <col min="35" max="35" width="12" bestFit="1" customWidth="1"/>
    <col min="36" max="38" width="3" bestFit="1" customWidth="1"/>
    <col min="39" max="39" width="12" bestFit="1" customWidth="1"/>
  </cols>
  <sheetData>
    <row r="1" spans="1:39" x14ac:dyDescent="0.3">
      <c r="B1" t="s">
        <v>0</v>
      </c>
      <c r="C1" t="s">
        <v>1</v>
      </c>
      <c r="D1" t="s">
        <v>2</v>
      </c>
    </row>
    <row r="2" spans="1:39" x14ac:dyDescent="0.3">
      <c r="A2">
        <v>1</v>
      </c>
      <c r="B2">
        <v>0</v>
      </c>
      <c r="C2">
        <v>0</v>
      </c>
      <c r="D2">
        <v>496556.98989654297</v>
      </c>
    </row>
    <row r="3" spans="1:39" x14ac:dyDescent="0.3">
      <c r="A3">
        <v>2</v>
      </c>
      <c r="B3">
        <v>0</v>
      </c>
      <c r="C3">
        <v>1</v>
      </c>
      <c r="D3">
        <v>640666.84054487897</v>
      </c>
    </row>
    <row r="4" spans="1:39" x14ac:dyDescent="0.3">
      <c r="A4">
        <v>3</v>
      </c>
      <c r="B4">
        <v>0</v>
      </c>
      <c r="C4">
        <v>2</v>
      </c>
      <c r="D4">
        <v>146296.152464944</v>
      </c>
    </row>
    <row r="5" spans="1:39" x14ac:dyDescent="0.3">
      <c r="A5">
        <v>4</v>
      </c>
      <c r="B5">
        <v>0</v>
      </c>
      <c r="C5">
        <v>3</v>
      </c>
      <c r="D5">
        <v>29955.842857602001</v>
      </c>
    </row>
    <row r="6" spans="1:39" x14ac:dyDescent="0.3">
      <c r="A6">
        <v>5</v>
      </c>
      <c r="B6">
        <v>0</v>
      </c>
      <c r="C6">
        <v>4</v>
      </c>
      <c r="D6">
        <v>9530.4839155289392</v>
      </c>
    </row>
    <row r="7" spans="1:39" x14ac:dyDescent="0.3">
      <c r="A7">
        <v>6</v>
      </c>
      <c r="B7">
        <v>0</v>
      </c>
      <c r="C7">
        <v>5</v>
      </c>
      <c r="D7">
        <v>7828.7168070812104</v>
      </c>
      <c r="H7" s="1" t="s">
        <v>18</v>
      </c>
      <c r="I7" s="1" t="s">
        <v>15</v>
      </c>
    </row>
    <row r="8" spans="1:39" x14ac:dyDescent="0.3">
      <c r="A8">
        <v>7</v>
      </c>
      <c r="B8">
        <v>0</v>
      </c>
      <c r="C8">
        <v>6</v>
      </c>
      <c r="D8">
        <v>7982.9527733232599</v>
      </c>
      <c r="H8" s="1" t="s">
        <v>17</v>
      </c>
      <c r="I8">
        <v>0</v>
      </c>
      <c r="J8">
        <v>1</v>
      </c>
      <c r="K8">
        <v>2</v>
      </c>
      <c r="L8">
        <v>3</v>
      </c>
      <c r="M8">
        <v>4</v>
      </c>
      <c r="N8">
        <v>5</v>
      </c>
      <c r="O8">
        <v>6</v>
      </c>
      <c r="P8">
        <v>7</v>
      </c>
      <c r="Q8">
        <v>8</v>
      </c>
      <c r="R8">
        <v>9</v>
      </c>
      <c r="S8">
        <v>10</v>
      </c>
      <c r="T8">
        <v>11</v>
      </c>
      <c r="U8">
        <v>12</v>
      </c>
      <c r="V8">
        <v>13</v>
      </c>
      <c r="W8">
        <v>14</v>
      </c>
      <c r="X8">
        <v>15</v>
      </c>
      <c r="Y8">
        <v>16</v>
      </c>
      <c r="Z8">
        <v>18</v>
      </c>
      <c r="AA8">
        <v>20</v>
      </c>
      <c r="AB8">
        <v>21</v>
      </c>
      <c r="AC8">
        <v>22</v>
      </c>
      <c r="AD8">
        <v>23</v>
      </c>
      <c r="AE8">
        <v>24</v>
      </c>
      <c r="AF8">
        <v>25</v>
      </c>
      <c r="AG8">
        <v>27</v>
      </c>
      <c r="AH8">
        <v>42</v>
      </c>
      <c r="AI8">
        <v>48</v>
      </c>
      <c r="AJ8">
        <v>63</v>
      </c>
      <c r="AK8">
        <v>67</v>
      </c>
      <c r="AL8">
        <v>73</v>
      </c>
      <c r="AM8" t="s">
        <v>16</v>
      </c>
    </row>
    <row r="9" spans="1:39" x14ac:dyDescent="0.3">
      <c r="A9">
        <v>8</v>
      </c>
      <c r="B9">
        <v>0</v>
      </c>
      <c r="C9">
        <v>7</v>
      </c>
      <c r="D9">
        <v>3371.3593613361199</v>
      </c>
      <c r="H9" s="2">
        <v>0</v>
      </c>
      <c r="I9" s="3">
        <v>496556.98989654297</v>
      </c>
      <c r="J9" s="3">
        <v>640666.84054487897</v>
      </c>
      <c r="K9" s="3">
        <v>146296.152464944</v>
      </c>
      <c r="L9" s="3">
        <v>29955.842857602001</v>
      </c>
      <c r="M9" s="3">
        <v>9530.4839155289392</v>
      </c>
      <c r="N9" s="3">
        <v>7828.7168070812104</v>
      </c>
      <c r="O9" s="3">
        <v>7982.9527733232599</v>
      </c>
      <c r="P9" s="3">
        <v>3371.3593613361199</v>
      </c>
      <c r="Q9" s="3">
        <v>383.74194318167702</v>
      </c>
      <c r="R9" s="3">
        <v>2264.94891889991</v>
      </c>
      <c r="S9" s="3">
        <v>40.111708934611997</v>
      </c>
      <c r="T9" s="3">
        <v>790.13916018170903</v>
      </c>
      <c r="U9" s="3">
        <v>1587.7025985201999</v>
      </c>
      <c r="V9" s="3">
        <v>807.46078948244804</v>
      </c>
      <c r="W9" s="3">
        <v>337.03717935143197</v>
      </c>
      <c r="X9" s="3">
        <v>0</v>
      </c>
      <c r="Y9" s="3">
        <v>527.58942701762203</v>
      </c>
      <c r="Z9" s="3">
        <v>68.706704632569995</v>
      </c>
      <c r="AA9" s="3"/>
      <c r="AB9" s="3">
        <v>7.0517769525736096</v>
      </c>
      <c r="AC9" s="3">
        <v>358.41688420428198</v>
      </c>
      <c r="AD9" s="3">
        <v>150.81572214512099</v>
      </c>
      <c r="AE9" s="3">
        <v>7.0517769525736096</v>
      </c>
      <c r="AF9" s="3">
        <v>7.0517769525736096</v>
      </c>
      <c r="AG9" s="3">
        <v>0</v>
      </c>
      <c r="AH9" s="3">
        <v>0</v>
      </c>
      <c r="AI9" s="3">
        <v>3192.99851444058</v>
      </c>
      <c r="AJ9" s="3">
        <v>0</v>
      </c>
      <c r="AK9" s="3">
        <v>0</v>
      </c>
      <c r="AL9" s="3">
        <v>0</v>
      </c>
      <c r="AM9" s="3">
        <v>1352720.1635030871</v>
      </c>
    </row>
    <row r="10" spans="1:39" x14ac:dyDescent="0.3">
      <c r="A10">
        <v>9</v>
      </c>
      <c r="B10">
        <v>0</v>
      </c>
      <c r="C10">
        <v>8</v>
      </c>
      <c r="D10">
        <v>383.74194318167702</v>
      </c>
      <c r="H10" s="2" t="s">
        <v>4</v>
      </c>
      <c r="I10" s="3">
        <v>35585.9802283834</v>
      </c>
      <c r="J10" s="3">
        <v>27676.280326712102</v>
      </c>
      <c r="K10" s="3">
        <v>11383.307507207001</v>
      </c>
      <c r="L10" s="3">
        <v>2491.6045263358801</v>
      </c>
      <c r="M10" s="3">
        <v>2222.7519111904899</v>
      </c>
      <c r="N10" s="3"/>
      <c r="O10" s="3">
        <v>57.191302719228297</v>
      </c>
      <c r="P10" s="3">
        <v>146.27450700878899</v>
      </c>
      <c r="Q10" s="3">
        <v>11.146740330868401</v>
      </c>
      <c r="R10" s="3"/>
      <c r="S10" s="3">
        <v>11.146740330868401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>
        <v>79585.683790218623</v>
      </c>
    </row>
    <row r="11" spans="1:39" x14ac:dyDescent="0.3">
      <c r="A11">
        <v>10</v>
      </c>
      <c r="B11">
        <v>0</v>
      </c>
      <c r="C11">
        <v>9</v>
      </c>
      <c r="D11">
        <v>2264.94891889991</v>
      </c>
      <c r="H11" s="2" t="s">
        <v>3</v>
      </c>
      <c r="I11" s="3">
        <v>25770.5348400164</v>
      </c>
      <c r="J11" s="3">
        <v>31604.938500773998</v>
      </c>
      <c r="K11" s="3">
        <v>4696.8313366160701</v>
      </c>
      <c r="L11" s="3">
        <v>1887.18557002428</v>
      </c>
      <c r="M11" s="3">
        <v>29.535511571362299</v>
      </c>
      <c r="N11" s="3">
        <v>975.505151876779</v>
      </c>
      <c r="O11" s="3"/>
      <c r="P11" s="3">
        <v>25.0643764985142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>
        <v>64989.595287377408</v>
      </c>
    </row>
    <row r="12" spans="1:39" x14ac:dyDescent="0.3">
      <c r="A12">
        <v>11</v>
      </c>
      <c r="B12">
        <v>0</v>
      </c>
      <c r="C12">
        <v>10</v>
      </c>
      <c r="D12">
        <v>40.111708934611997</v>
      </c>
      <c r="H12" s="2" t="s">
        <v>5</v>
      </c>
      <c r="I12" s="3">
        <v>13361.4704239393</v>
      </c>
      <c r="J12" s="3">
        <v>33242.132411922699</v>
      </c>
      <c r="K12" s="3">
        <v>6981.2546800618402</v>
      </c>
      <c r="L12" s="3">
        <v>520.46847043147102</v>
      </c>
      <c r="M12" s="3">
        <v>85.928937353149394</v>
      </c>
      <c r="N12" s="3">
        <v>40.111708934611997</v>
      </c>
      <c r="O12" s="3">
        <v>709.66329729757695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>
        <v>54941.029929940654</v>
      </c>
    </row>
    <row r="13" spans="1:39" x14ac:dyDescent="0.3">
      <c r="A13">
        <v>12</v>
      </c>
      <c r="B13">
        <v>0</v>
      </c>
      <c r="C13">
        <v>11</v>
      </c>
      <c r="D13">
        <v>790.13916018170903</v>
      </c>
      <c r="H13" s="2" t="s">
        <v>6</v>
      </c>
      <c r="I13" s="3">
        <v>8726.2537577964395</v>
      </c>
      <c r="J13" s="3">
        <v>11803.2524886354</v>
      </c>
      <c r="K13" s="3">
        <v>2396.6834008107699</v>
      </c>
      <c r="L13" s="3">
        <v>476.25500667921602</v>
      </c>
      <c r="M13" s="3"/>
      <c r="N13" s="3">
        <v>229.816155345504</v>
      </c>
      <c r="O13" s="3">
        <v>270.990713779337</v>
      </c>
      <c r="P13" s="3">
        <v>0</v>
      </c>
      <c r="Q13" s="3">
        <v>5.6208615906399499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>
        <v>23908.872384637307</v>
      </c>
    </row>
    <row r="14" spans="1:39" x14ac:dyDescent="0.3">
      <c r="A14">
        <v>13</v>
      </c>
      <c r="B14">
        <v>0</v>
      </c>
      <c r="C14">
        <v>12</v>
      </c>
      <c r="D14">
        <v>1587.7025985201999</v>
      </c>
      <c r="H14" s="2" t="s">
        <v>7</v>
      </c>
      <c r="I14" s="3">
        <v>18193.418181565899</v>
      </c>
      <c r="J14" s="3">
        <v>11306.073103233701</v>
      </c>
      <c r="K14" s="3">
        <v>6022.7160803402503</v>
      </c>
      <c r="L14" s="3">
        <v>1279.9350608049001</v>
      </c>
      <c r="M14" s="3">
        <v>94.9322186011062</v>
      </c>
      <c r="N14" s="3"/>
      <c r="O14" s="3">
        <v>0</v>
      </c>
      <c r="P14" s="3">
        <v>0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>
        <v>36897.074644545857</v>
      </c>
    </row>
    <row r="15" spans="1:39" x14ac:dyDescent="0.3">
      <c r="A15">
        <v>14</v>
      </c>
      <c r="B15">
        <v>0</v>
      </c>
      <c r="C15">
        <v>13</v>
      </c>
      <c r="D15">
        <v>807.46078948244804</v>
      </c>
      <c r="H15" s="2" t="s">
        <v>8</v>
      </c>
      <c r="I15" s="3">
        <v>23664.4332763409</v>
      </c>
      <c r="J15" s="3">
        <v>16512.366084227</v>
      </c>
      <c r="K15" s="3">
        <v>393.31808367514202</v>
      </c>
      <c r="L15" s="3"/>
      <c r="M15" s="3">
        <v>300.083551357825</v>
      </c>
      <c r="N15" s="3">
        <v>143.63601545778201</v>
      </c>
      <c r="O15" s="3">
        <v>1233.38613873397</v>
      </c>
      <c r="P15" s="3">
        <v>28.160940051696102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>
        <v>42275.384089844323</v>
      </c>
    </row>
    <row r="16" spans="1:39" x14ac:dyDescent="0.3">
      <c r="A16">
        <v>15</v>
      </c>
      <c r="B16">
        <v>0</v>
      </c>
      <c r="C16">
        <v>14</v>
      </c>
      <c r="D16">
        <v>337.03717935143197</v>
      </c>
      <c r="H16" s="2" t="s">
        <v>9</v>
      </c>
      <c r="I16" s="3">
        <v>31355.174884098298</v>
      </c>
      <c r="J16" s="3">
        <v>18500.643244647101</v>
      </c>
      <c r="K16" s="3">
        <v>1671.8459487446501</v>
      </c>
      <c r="L16" s="3">
        <v>37.309954740974803</v>
      </c>
      <c r="M16" s="3">
        <v>152.25530682289099</v>
      </c>
      <c r="N16" s="3"/>
      <c r="O16" s="3"/>
      <c r="P16" s="3"/>
      <c r="Q16" s="3"/>
      <c r="R16" s="3">
        <v>9.2711167585253804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>
        <v>51726.500455812435</v>
      </c>
    </row>
    <row r="17" spans="1:39" x14ac:dyDescent="0.3">
      <c r="A17">
        <v>16</v>
      </c>
      <c r="B17">
        <v>0</v>
      </c>
      <c r="C17">
        <v>15</v>
      </c>
      <c r="D17">
        <v>0</v>
      </c>
      <c r="H17" s="2" t="s">
        <v>10</v>
      </c>
      <c r="I17" s="3">
        <v>30253.397665585999</v>
      </c>
      <c r="J17" s="3">
        <v>20886.966693981602</v>
      </c>
      <c r="K17" s="3">
        <v>4279.0157108205303</v>
      </c>
      <c r="L17" s="3">
        <v>286.62462425202</v>
      </c>
      <c r="M17" s="3">
        <v>158.313796928588</v>
      </c>
      <c r="N17" s="3"/>
      <c r="O17" s="3">
        <v>0</v>
      </c>
      <c r="P17" s="3">
        <v>5.6208615906399499</v>
      </c>
      <c r="Q17" s="3">
        <v>5.6208615906399499</v>
      </c>
      <c r="R17" s="3"/>
      <c r="S17" s="3"/>
      <c r="T17" s="3"/>
      <c r="U17" s="3"/>
      <c r="V17" s="3"/>
      <c r="W17" s="3"/>
      <c r="X17" s="3"/>
      <c r="Y17" s="3">
        <v>0</v>
      </c>
      <c r="Z17" s="3">
        <v>0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>
        <v>55875.560214750025</v>
      </c>
    </row>
    <row r="18" spans="1:39" x14ac:dyDescent="0.3">
      <c r="A18">
        <v>17</v>
      </c>
      <c r="B18">
        <v>0</v>
      </c>
      <c r="C18">
        <v>16</v>
      </c>
      <c r="D18">
        <v>527.58942701762203</v>
      </c>
      <c r="H18" s="2" t="s">
        <v>11</v>
      </c>
      <c r="I18" s="3">
        <v>221692.26046753701</v>
      </c>
      <c r="J18" s="3">
        <v>70914.270186665002</v>
      </c>
      <c r="K18" s="3">
        <v>18870.597586351199</v>
      </c>
      <c r="L18" s="3">
        <v>2870.4432542688401</v>
      </c>
      <c r="M18" s="3">
        <v>70.930111371080102</v>
      </c>
      <c r="N18" s="3">
        <v>640.04878860205599</v>
      </c>
      <c r="O18" s="3">
        <v>35.666490533650901</v>
      </c>
      <c r="P18" s="3">
        <v>512.63656425820795</v>
      </c>
      <c r="Q18" s="3">
        <v>0</v>
      </c>
      <c r="R18" s="3"/>
      <c r="S18" s="3"/>
      <c r="T18" s="3"/>
      <c r="U18" s="3"/>
      <c r="V18" s="3"/>
      <c r="W18" s="3"/>
      <c r="X18" s="3"/>
      <c r="Y18" s="3"/>
      <c r="Z18" s="3"/>
      <c r="AA18" s="3">
        <v>9.4559493698868806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>
        <v>315616.30939895689</v>
      </c>
    </row>
    <row r="19" spans="1:39" x14ac:dyDescent="0.3">
      <c r="A19">
        <v>18</v>
      </c>
      <c r="B19">
        <v>0</v>
      </c>
      <c r="C19">
        <v>18</v>
      </c>
      <c r="D19">
        <v>68.706704632569995</v>
      </c>
      <c r="H19" s="2" t="s">
        <v>12</v>
      </c>
      <c r="I19" s="3">
        <v>61230.913912387397</v>
      </c>
      <c r="J19" s="3">
        <v>21574.2380385447</v>
      </c>
      <c r="K19" s="3">
        <v>1930.72463927681</v>
      </c>
      <c r="L19" s="3">
        <v>2385.2638609997398</v>
      </c>
      <c r="M19" s="3">
        <v>0</v>
      </c>
      <c r="N19" s="3"/>
      <c r="O19" s="3">
        <v>0</v>
      </c>
      <c r="P19" s="3">
        <v>0</v>
      </c>
      <c r="Q19" s="3"/>
      <c r="R19" s="3">
        <v>19.068928622103101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>
        <v>87140.209379830747</v>
      </c>
    </row>
    <row r="20" spans="1:39" x14ac:dyDescent="0.3">
      <c r="A20">
        <v>19</v>
      </c>
      <c r="B20">
        <v>0</v>
      </c>
      <c r="C20">
        <v>21</v>
      </c>
      <c r="D20">
        <v>7.0517769525736096</v>
      </c>
      <c r="H20" s="2" t="s">
        <v>13</v>
      </c>
      <c r="I20" s="3">
        <v>9771.6704132937393</v>
      </c>
      <c r="J20" s="3">
        <v>21994.552914782202</v>
      </c>
      <c r="K20" s="3">
        <v>15140.0038936529</v>
      </c>
      <c r="L20" s="3">
        <v>1408.0455182646199</v>
      </c>
      <c r="M20" s="3"/>
      <c r="N20" s="3">
        <v>1494.5818280967401</v>
      </c>
      <c r="O20" s="3"/>
      <c r="P20" s="3">
        <v>0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>
        <v>49808.854568090203</v>
      </c>
    </row>
    <row r="21" spans="1:39" x14ac:dyDescent="0.3">
      <c r="A21">
        <v>20</v>
      </c>
      <c r="B21">
        <v>0</v>
      </c>
      <c r="C21">
        <v>22</v>
      </c>
      <c r="D21">
        <v>358.41688420428198</v>
      </c>
      <c r="H21" s="2" t="s">
        <v>16</v>
      </c>
      <c r="I21" s="3">
        <v>976162.49794748798</v>
      </c>
      <c r="J21" s="3">
        <v>926682.55453900422</v>
      </c>
      <c r="K21" s="3">
        <v>220062.45133250116</v>
      </c>
      <c r="L21" s="3">
        <v>43598.978704403933</v>
      </c>
      <c r="M21" s="3">
        <v>12645.215260725434</v>
      </c>
      <c r="N21" s="3">
        <v>11352.416455394683</v>
      </c>
      <c r="O21" s="3">
        <v>10289.850716387022</v>
      </c>
      <c r="P21" s="3">
        <v>4089.1166107439667</v>
      </c>
      <c r="Q21" s="3">
        <v>406.13040669382531</v>
      </c>
      <c r="R21" s="3">
        <v>2293.2889642805385</v>
      </c>
      <c r="S21" s="3">
        <v>51.258449265480394</v>
      </c>
      <c r="T21" s="3">
        <v>790.13916018170903</v>
      </c>
      <c r="U21" s="3">
        <v>1587.7025985201999</v>
      </c>
      <c r="V21" s="3">
        <v>807.46078948244804</v>
      </c>
      <c r="W21" s="3">
        <v>337.03717935143197</v>
      </c>
      <c r="X21" s="3">
        <v>0</v>
      </c>
      <c r="Y21" s="3">
        <v>527.58942701762203</v>
      </c>
      <c r="Z21" s="3">
        <v>68.706704632569995</v>
      </c>
      <c r="AA21" s="3">
        <v>9.4559493698868806</v>
      </c>
      <c r="AB21" s="3">
        <v>7.0517769525736096</v>
      </c>
      <c r="AC21" s="3">
        <v>358.41688420428198</v>
      </c>
      <c r="AD21" s="3">
        <v>150.81572214512099</v>
      </c>
      <c r="AE21" s="3">
        <v>7.0517769525736096</v>
      </c>
      <c r="AF21" s="3">
        <v>7.0517769525736096</v>
      </c>
      <c r="AG21" s="3">
        <v>0</v>
      </c>
      <c r="AH21" s="3">
        <v>0</v>
      </c>
      <c r="AI21" s="3">
        <v>3192.99851444058</v>
      </c>
      <c r="AJ21" s="3">
        <v>0</v>
      </c>
      <c r="AK21" s="3">
        <v>0</v>
      </c>
      <c r="AL21" s="3">
        <v>0</v>
      </c>
      <c r="AM21" s="3">
        <v>2215485.2376470915</v>
      </c>
    </row>
    <row r="22" spans="1:39" x14ac:dyDescent="0.3">
      <c r="A22">
        <v>21</v>
      </c>
      <c r="B22">
        <v>0</v>
      </c>
      <c r="C22">
        <v>23</v>
      </c>
      <c r="D22">
        <v>150.81572214512099</v>
      </c>
    </row>
    <row r="23" spans="1:39" x14ac:dyDescent="0.3">
      <c r="A23">
        <v>22</v>
      </c>
      <c r="B23">
        <v>0</v>
      </c>
      <c r="C23">
        <v>24</v>
      </c>
      <c r="D23">
        <v>7.0517769525736096</v>
      </c>
    </row>
    <row r="24" spans="1:39" x14ac:dyDescent="0.3">
      <c r="A24">
        <v>23</v>
      </c>
      <c r="B24">
        <v>0</v>
      </c>
      <c r="C24">
        <v>25</v>
      </c>
      <c r="D24">
        <v>7.0517769525736096</v>
      </c>
    </row>
    <row r="25" spans="1:39" x14ac:dyDescent="0.3">
      <c r="A25">
        <v>24</v>
      </c>
      <c r="B25">
        <v>0</v>
      </c>
      <c r="C25">
        <v>27</v>
      </c>
      <c r="D25">
        <v>0</v>
      </c>
      <c r="H25" t="s">
        <v>18</v>
      </c>
      <c r="I25" t="s">
        <v>15</v>
      </c>
    </row>
    <row r="26" spans="1:39" x14ac:dyDescent="0.3">
      <c r="A26">
        <v>25</v>
      </c>
      <c r="B26">
        <v>0</v>
      </c>
      <c r="C26">
        <v>42</v>
      </c>
      <c r="D26">
        <v>0</v>
      </c>
      <c r="H26" t="s">
        <v>17</v>
      </c>
      <c r="I26">
        <v>0</v>
      </c>
      <c r="J26">
        <v>1</v>
      </c>
      <c r="K26">
        <v>2</v>
      </c>
      <c r="L26">
        <v>3</v>
      </c>
      <c r="M26">
        <v>4</v>
      </c>
      <c r="N26">
        <v>5</v>
      </c>
      <c r="O26">
        <v>6</v>
      </c>
      <c r="P26">
        <v>7</v>
      </c>
      <c r="Q26">
        <v>8</v>
      </c>
      <c r="R26">
        <v>9</v>
      </c>
      <c r="S26">
        <v>10</v>
      </c>
      <c r="T26">
        <v>11</v>
      </c>
      <c r="U26">
        <v>12</v>
      </c>
      <c r="V26">
        <v>13</v>
      </c>
      <c r="W26">
        <v>14</v>
      </c>
      <c r="X26">
        <v>15</v>
      </c>
      <c r="Y26">
        <v>16</v>
      </c>
      <c r="Z26">
        <v>18</v>
      </c>
      <c r="AA26">
        <v>20</v>
      </c>
      <c r="AB26">
        <v>21</v>
      </c>
      <c r="AC26">
        <v>22</v>
      </c>
      <c r="AD26">
        <v>23</v>
      </c>
      <c r="AE26">
        <v>24</v>
      </c>
      <c r="AF26">
        <v>25</v>
      </c>
      <c r="AG26">
        <v>27</v>
      </c>
      <c r="AH26">
        <v>42</v>
      </c>
      <c r="AI26">
        <v>48</v>
      </c>
      <c r="AJ26">
        <v>63</v>
      </c>
      <c r="AK26">
        <v>67</v>
      </c>
      <c r="AL26">
        <v>73</v>
      </c>
      <c r="AM26" t="s">
        <v>16</v>
      </c>
    </row>
    <row r="27" spans="1:39" x14ac:dyDescent="0.3">
      <c r="A27">
        <v>26</v>
      </c>
      <c r="B27">
        <v>0</v>
      </c>
      <c r="C27">
        <v>48</v>
      </c>
      <c r="D27">
        <v>3192.99851444058</v>
      </c>
      <c r="H27">
        <v>0</v>
      </c>
      <c r="I27">
        <v>496556.98989654297</v>
      </c>
      <c r="J27">
        <v>640666.84054487897</v>
      </c>
      <c r="K27">
        <v>146296.152464944</v>
      </c>
      <c r="L27">
        <v>29955.842857602001</v>
      </c>
      <c r="M27">
        <v>9530.4839155289392</v>
      </c>
      <c r="N27">
        <v>7828.7168070812104</v>
      </c>
      <c r="O27">
        <v>7982.9527733232599</v>
      </c>
      <c r="P27">
        <v>3371.3593613361199</v>
      </c>
      <c r="Q27">
        <v>383.74194318167702</v>
      </c>
      <c r="R27">
        <v>2264.94891889991</v>
      </c>
      <c r="S27">
        <v>40.111708934611997</v>
      </c>
      <c r="T27">
        <v>790.13916018170903</v>
      </c>
      <c r="U27">
        <v>1587.7025985201999</v>
      </c>
      <c r="V27">
        <v>807.46078948244804</v>
      </c>
      <c r="W27">
        <v>337.03717935143197</v>
      </c>
      <c r="X27">
        <v>0</v>
      </c>
      <c r="Y27">
        <v>527.58942701762203</v>
      </c>
      <c r="Z27">
        <v>68.706704632569995</v>
      </c>
      <c r="AB27">
        <v>7.0517769525736096</v>
      </c>
      <c r="AC27">
        <v>358.41688420428198</v>
      </c>
      <c r="AD27">
        <v>150.81572214512099</v>
      </c>
      <c r="AE27">
        <v>7.0517769525736096</v>
      </c>
      <c r="AF27">
        <v>7.0517769525736096</v>
      </c>
      <c r="AG27">
        <v>0</v>
      </c>
      <c r="AH27">
        <v>0</v>
      </c>
      <c r="AI27">
        <v>3192.99851444058</v>
      </c>
      <c r="AJ27">
        <v>0</v>
      </c>
      <c r="AK27">
        <v>0</v>
      </c>
      <c r="AL27">
        <v>0</v>
      </c>
      <c r="AM27">
        <v>1352720.1635030871</v>
      </c>
    </row>
    <row r="28" spans="1:39" x14ac:dyDescent="0.3">
      <c r="A28">
        <v>27</v>
      </c>
      <c r="B28">
        <v>0</v>
      </c>
      <c r="C28">
        <v>63</v>
      </c>
      <c r="D28">
        <v>0</v>
      </c>
      <c r="H28" t="s">
        <v>13</v>
      </c>
      <c r="I28">
        <v>9771.6704132937393</v>
      </c>
      <c r="J28">
        <v>21994.552914782202</v>
      </c>
      <c r="K28">
        <v>15140.0038936529</v>
      </c>
      <c r="L28">
        <v>1408.0455182646199</v>
      </c>
      <c r="N28">
        <v>1494.5818280967401</v>
      </c>
      <c r="P28">
        <v>0</v>
      </c>
      <c r="AM28">
        <v>49808.854568090203</v>
      </c>
    </row>
    <row r="29" spans="1:39" x14ac:dyDescent="0.3">
      <c r="A29">
        <v>28</v>
      </c>
      <c r="B29">
        <v>0</v>
      </c>
      <c r="C29">
        <v>67</v>
      </c>
      <c r="D29">
        <v>0</v>
      </c>
      <c r="H29" t="s">
        <v>3</v>
      </c>
      <c r="I29">
        <v>25770.5348400164</v>
      </c>
      <c r="J29">
        <v>31604.938500773998</v>
      </c>
      <c r="K29">
        <v>4696.8313366160701</v>
      </c>
      <c r="L29">
        <v>1887.18557002428</v>
      </c>
      <c r="M29">
        <v>29.535511571362299</v>
      </c>
      <c r="N29">
        <v>975.505151876779</v>
      </c>
      <c r="P29">
        <v>25.0643764985142</v>
      </c>
      <c r="AM29">
        <v>64989.595287377408</v>
      </c>
    </row>
    <row r="30" spans="1:39" x14ac:dyDescent="0.3">
      <c r="A30">
        <v>29</v>
      </c>
      <c r="B30">
        <v>0</v>
      </c>
      <c r="C30">
        <v>73</v>
      </c>
      <c r="D30">
        <v>0</v>
      </c>
      <c r="H30" t="s">
        <v>5</v>
      </c>
      <c r="I30">
        <v>13361.4704239393</v>
      </c>
      <c r="J30">
        <v>33242.132411922699</v>
      </c>
      <c r="K30">
        <v>6981.2546800618402</v>
      </c>
      <c r="L30">
        <v>520.46847043147102</v>
      </c>
      <c r="M30">
        <v>85.928937353149394</v>
      </c>
      <c r="N30">
        <v>40.111708934611997</v>
      </c>
      <c r="O30">
        <v>709.66329729757695</v>
      </c>
      <c r="AM30">
        <v>54941.029929940654</v>
      </c>
    </row>
    <row r="31" spans="1:39" x14ac:dyDescent="0.3">
      <c r="A31">
        <v>30</v>
      </c>
      <c r="B31" t="s">
        <v>3</v>
      </c>
      <c r="C31">
        <v>0</v>
      </c>
      <c r="D31">
        <v>25770.5348400164</v>
      </c>
      <c r="H31" t="s">
        <v>6</v>
      </c>
      <c r="I31">
        <v>8726.2537577964395</v>
      </c>
      <c r="J31">
        <v>11803.2524886354</v>
      </c>
      <c r="K31">
        <v>2396.6834008107699</v>
      </c>
      <c r="L31">
        <v>476.25500667921602</v>
      </c>
      <c r="N31">
        <v>229.816155345504</v>
      </c>
      <c r="O31">
        <v>270.990713779337</v>
      </c>
      <c r="P31">
        <v>0</v>
      </c>
      <c r="Q31">
        <v>5.6208615906399499</v>
      </c>
      <c r="AM31">
        <v>23908.872384637307</v>
      </c>
    </row>
    <row r="32" spans="1:39" x14ac:dyDescent="0.3">
      <c r="A32">
        <v>31</v>
      </c>
      <c r="B32" t="s">
        <v>3</v>
      </c>
      <c r="C32">
        <v>1</v>
      </c>
      <c r="D32">
        <v>31604.938500773998</v>
      </c>
      <c r="H32" t="s">
        <v>7</v>
      </c>
      <c r="I32">
        <v>18193.418181565899</v>
      </c>
      <c r="J32">
        <v>11306.073103233701</v>
      </c>
      <c r="K32">
        <v>6022.7160803402503</v>
      </c>
      <c r="L32">
        <v>1279.9350608049001</v>
      </c>
      <c r="M32">
        <v>94.9322186011062</v>
      </c>
      <c r="O32">
        <v>0</v>
      </c>
      <c r="P32">
        <v>0</v>
      </c>
      <c r="AM32">
        <v>36897.074644545857</v>
      </c>
    </row>
    <row r="33" spans="1:39" x14ac:dyDescent="0.3">
      <c r="A33">
        <v>32</v>
      </c>
      <c r="B33" t="s">
        <v>3</v>
      </c>
      <c r="C33">
        <v>2</v>
      </c>
      <c r="D33">
        <v>4696.8313366160701</v>
      </c>
      <c r="H33" t="s">
        <v>8</v>
      </c>
      <c r="I33">
        <v>23664.4332763409</v>
      </c>
      <c r="J33">
        <v>16512.366084227</v>
      </c>
      <c r="K33">
        <v>393.31808367514202</v>
      </c>
      <c r="M33">
        <v>300.083551357825</v>
      </c>
      <c r="N33">
        <v>143.63601545778201</v>
      </c>
      <c r="O33">
        <v>1233.38613873397</v>
      </c>
      <c r="P33">
        <v>28.160940051696102</v>
      </c>
      <c r="AM33">
        <v>42275.384089844323</v>
      </c>
    </row>
    <row r="34" spans="1:39" x14ac:dyDescent="0.3">
      <c r="A34">
        <v>33</v>
      </c>
      <c r="B34" t="s">
        <v>3</v>
      </c>
      <c r="C34">
        <v>3</v>
      </c>
      <c r="D34">
        <v>1887.18557002428</v>
      </c>
      <c r="H34" t="s">
        <v>9</v>
      </c>
      <c r="I34">
        <v>31355.174884098298</v>
      </c>
      <c r="J34">
        <v>18500.643244647101</v>
      </c>
      <c r="K34">
        <v>1671.8459487446501</v>
      </c>
      <c r="L34">
        <v>37.309954740974803</v>
      </c>
      <c r="M34">
        <v>152.25530682289099</v>
      </c>
      <c r="R34">
        <v>9.2711167585253804</v>
      </c>
      <c r="AM34">
        <v>51726.500455812435</v>
      </c>
    </row>
    <row r="35" spans="1:39" x14ac:dyDescent="0.3">
      <c r="A35">
        <v>34</v>
      </c>
      <c r="B35" t="s">
        <v>3</v>
      </c>
      <c r="C35">
        <v>4</v>
      </c>
      <c r="D35">
        <v>29.535511571362299</v>
      </c>
      <c r="H35" t="s">
        <v>10</v>
      </c>
      <c r="I35">
        <v>30253.397665585999</v>
      </c>
      <c r="J35">
        <v>20886.966693981602</v>
      </c>
      <c r="K35">
        <v>4279.0157108205303</v>
      </c>
      <c r="L35">
        <v>286.62462425202</v>
      </c>
      <c r="M35">
        <v>158.313796928588</v>
      </c>
      <c r="O35">
        <v>0</v>
      </c>
      <c r="P35">
        <v>5.6208615906399499</v>
      </c>
      <c r="Q35">
        <v>5.6208615906399499</v>
      </c>
      <c r="Y35">
        <v>0</v>
      </c>
      <c r="Z35">
        <v>0</v>
      </c>
      <c r="AM35">
        <v>55875.560214750025</v>
      </c>
    </row>
    <row r="36" spans="1:39" x14ac:dyDescent="0.3">
      <c r="A36">
        <v>35</v>
      </c>
      <c r="B36" t="s">
        <v>3</v>
      </c>
      <c r="C36">
        <v>5</v>
      </c>
      <c r="D36">
        <v>975.505151876779</v>
      </c>
      <c r="H36" t="s">
        <v>11</v>
      </c>
      <c r="I36">
        <v>221692.26046753701</v>
      </c>
      <c r="J36">
        <v>70914.270186665002</v>
      </c>
      <c r="K36">
        <v>18870.597586351199</v>
      </c>
      <c r="L36">
        <v>2870.4432542688401</v>
      </c>
      <c r="M36">
        <v>70.930111371080102</v>
      </c>
      <c r="N36">
        <v>640.04878860205599</v>
      </c>
      <c r="O36">
        <v>35.666490533650901</v>
      </c>
      <c r="P36">
        <v>512.63656425820795</v>
      </c>
      <c r="Q36">
        <v>0</v>
      </c>
      <c r="AA36">
        <v>9.4559493698868806</v>
      </c>
      <c r="AM36">
        <v>315616.30939895689</v>
      </c>
    </row>
    <row r="37" spans="1:39" x14ac:dyDescent="0.3">
      <c r="A37">
        <v>36</v>
      </c>
      <c r="B37" t="s">
        <v>3</v>
      </c>
      <c r="C37">
        <v>7</v>
      </c>
      <c r="D37">
        <v>25.0643764985142</v>
      </c>
      <c r="H37" t="s">
        <v>12</v>
      </c>
      <c r="I37">
        <v>61230.913912387397</v>
      </c>
      <c r="J37">
        <v>21574.2380385447</v>
      </c>
      <c r="K37">
        <v>1930.72463927681</v>
      </c>
      <c r="L37">
        <v>2385.2638609997398</v>
      </c>
      <c r="M37">
        <v>0</v>
      </c>
      <c r="O37">
        <v>0</v>
      </c>
      <c r="P37">
        <v>0</v>
      </c>
      <c r="R37">
        <v>19.068928622103101</v>
      </c>
      <c r="AM37">
        <v>87140.209379830747</v>
      </c>
    </row>
    <row r="38" spans="1:39" x14ac:dyDescent="0.3">
      <c r="A38">
        <v>37</v>
      </c>
      <c r="B38" t="s">
        <v>4</v>
      </c>
      <c r="C38">
        <v>0</v>
      </c>
      <c r="D38">
        <v>35585.9802283834</v>
      </c>
      <c r="H38" t="s">
        <v>4</v>
      </c>
      <c r="I38">
        <v>35585.9802283834</v>
      </c>
      <c r="J38">
        <v>27676.280326712102</v>
      </c>
      <c r="K38">
        <v>11383.307507207001</v>
      </c>
      <c r="L38">
        <v>2491.6045263358801</v>
      </c>
      <c r="M38">
        <v>2222.7519111904899</v>
      </c>
      <c r="O38">
        <v>57.191302719228297</v>
      </c>
      <c r="P38">
        <v>146.27450700878899</v>
      </c>
      <c r="Q38">
        <v>11.146740330868401</v>
      </c>
      <c r="S38">
        <v>11.146740330868401</v>
      </c>
      <c r="AM38">
        <v>79585.683790218623</v>
      </c>
    </row>
    <row r="39" spans="1:39" x14ac:dyDescent="0.3">
      <c r="A39">
        <v>38</v>
      </c>
      <c r="B39" t="s">
        <v>4</v>
      </c>
      <c r="C39">
        <v>1</v>
      </c>
      <c r="D39">
        <v>27676.280326712102</v>
      </c>
      <c r="H39" t="s">
        <v>16</v>
      </c>
      <c r="I39">
        <v>976162.49794748798</v>
      </c>
      <c r="J39">
        <v>926682.55453900422</v>
      </c>
      <c r="K39">
        <v>220062.45133250116</v>
      </c>
      <c r="L39">
        <v>43598.978704403933</v>
      </c>
      <c r="M39">
        <v>12645.215260725434</v>
      </c>
      <c r="N39">
        <v>11352.416455394683</v>
      </c>
      <c r="O39">
        <v>10289.850716387022</v>
      </c>
      <c r="P39">
        <v>4089.1166107439667</v>
      </c>
      <c r="Q39">
        <v>406.13040669382531</v>
      </c>
      <c r="R39">
        <v>2293.2889642805385</v>
      </c>
      <c r="S39">
        <v>51.258449265480394</v>
      </c>
      <c r="T39">
        <v>790.13916018170903</v>
      </c>
      <c r="U39">
        <v>1587.7025985201999</v>
      </c>
      <c r="V39">
        <v>807.46078948244804</v>
      </c>
      <c r="W39">
        <v>337.03717935143197</v>
      </c>
      <c r="X39">
        <v>0</v>
      </c>
      <c r="Y39">
        <v>527.58942701762203</v>
      </c>
      <c r="Z39">
        <v>68.706704632569995</v>
      </c>
      <c r="AA39">
        <v>9.4559493698868806</v>
      </c>
      <c r="AB39">
        <v>7.0517769525736096</v>
      </c>
      <c r="AC39">
        <v>358.41688420428198</v>
      </c>
      <c r="AD39">
        <v>150.81572214512099</v>
      </c>
      <c r="AE39">
        <v>7.0517769525736096</v>
      </c>
      <c r="AF39">
        <v>7.0517769525736096</v>
      </c>
      <c r="AG39">
        <v>0</v>
      </c>
      <c r="AH39">
        <v>0</v>
      </c>
      <c r="AI39">
        <v>3192.99851444058</v>
      </c>
      <c r="AJ39">
        <v>0</v>
      </c>
      <c r="AK39">
        <v>0</v>
      </c>
      <c r="AL39">
        <v>0</v>
      </c>
      <c r="AM39">
        <v>2215485.2376470915</v>
      </c>
    </row>
    <row r="40" spans="1:39" x14ac:dyDescent="0.3">
      <c r="A40">
        <v>39</v>
      </c>
      <c r="B40" t="s">
        <v>4</v>
      </c>
      <c r="C40">
        <v>2</v>
      </c>
      <c r="D40">
        <v>11383.307507207001</v>
      </c>
    </row>
    <row r="41" spans="1:39" x14ac:dyDescent="0.3">
      <c r="A41">
        <v>40</v>
      </c>
      <c r="B41" t="s">
        <v>4</v>
      </c>
      <c r="C41">
        <v>3</v>
      </c>
      <c r="D41">
        <v>2491.6045263358801</v>
      </c>
    </row>
    <row r="42" spans="1:39" x14ac:dyDescent="0.3">
      <c r="A42">
        <v>41</v>
      </c>
      <c r="B42" t="s">
        <v>4</v>
      </c>
      <c r="C42">
        <v>4</v>
      </c>
      <c r="D42">
        <v>2222.7519111904899</v>
      </c>
      <c r="I42">
        <v>2023</v>
      </c>
    </row>
    <row r="43" spans="1:39" x14ac:dyDescent="0.3">
      <c r="A43">
        <v>42</v>
      </c>
      <c r="B43" t="s">
        <v>4</v>
      </c>
      <c r="C43">
        <v>6</v>
      </c>
      <c r="D43">
        <v>57.191302719228297</v>
      </c>
      <c r="I43" t="s">
        <v>21</v>
      </c>
    </row>
    <row r="44" spans="1:39" x14ac:dyDescent="0.3">
      <c r="A44">
        <v>43</v>
      </c>
      <c r="B44" t="s">
        <v>4</v>
      </c>
      <c r="C44">
        <v>7</v>
      </c>
      <c r="D44">
        <v>146.27450700878899</v>
      </c>
      <c r="H44" t="s">
        <v>20</v>
      </c>
      <c r="I44">
        <v>0</v>
      </c>
      <c r="J44">
        <v>1</v>
      </c>
      <c r="K44">
        <v>2</v>
      </c>
      <c r="L44" t="s">
        <v>19</v>
      </c>
    </row>
    <row r="45" spans="1:39" x14ac:dyDescent="0.3">
      <c r="A45">
        <v>44</v>
      </c>
      <c r="B45" t="s">
        <v>4</v>
      </c>
      <c r="C45">
        <v>8</v>
      </c>
      <c r="D45">
        <v>11.146740330868401</v>
      </c>
      <c r="H45">
        <v>0</v>
      </c>
      <c r="I45" s="6">
        <f>I27/$AM27</f>
        <v>0.36708034913195092</v>
      </c>
      <c r="J45" s="4">
        <f t="shared" ref="J45:K45" si="0">J27/$AM27</f>
        <v>0.47361372871516072</v>
      </c>
      <c r="K45" s="4">
        <f t="shared" si="0"/>
        <v>0.10814960581801819</v>
      </c>
      <c r="L45" s="5">
        <f>100%-SUM(I45:K45)</f>
        <v>5.1156316334870056E-2</v>
      </c>
    </row>
    <row r="46" spans="1:39" x14ac:dyDescent="0.3">
      <c r="A46">
        <v>45</v>
      </c>
      <c r="B46" t="s">
        <v>4</v>
      </c>
      <c r="C46">
        <v>10</v>
      </c>
      <c r="D46">
        <v>11.146740330868401</v>
      </c>
      <c r="H46" t="s">
        <v>13</v>
      </c>
      <c r="I46" s="7">
        <f t="shared" ref="I46:K57" si="1">I28/$AM28</f>
        <v>0.19618339947841146</v>
      </c>
      <c r="J46" s="4">
        <f t="shared" si="1"/>
        <v>0.44157917513872935</v>
      </c>
      <c r="K46" s="4">
        <f t="shared" si="1"/>
        <v>0.30396209720012851</v>
      </c>
      <c r="L46" s="5">
        <f t="shared" ref="L46:L57" si="2">100%-SUM(I46:K46)</f>
        <v>5.8275328182730624E-2</v>
      </c>
    </row>
    <row r="47" spans="1:39" x14ac:dyDescent="0.3">
      <c r="A47">
        <v>46</v>
      </c>
      <c r="B47" t="s">
        <v>5</v>
      </c>
      <c r="C47">
        <v>0</v>
      </c>
      <c r="D47">
        <v>13361.4704239393</v>
      </c>
      <c r="H47" t="s">
        <v>3</v>
      </c>
      <c r="I47" s="7">
        <f t="shared" si="1"/>
        <v>0.39653324083742492</v>
      </c>
      <c r="J47" s="4">
        <f t="shared" si="1"/>
        <v>0.48630766757386568</v>
      </c>
      <c r="K47" s="4">
        <f t="shared" si="1"/>
        <v>7.227051216194158E-2</v>
      </c>
      <c r="L47" s="5">
        <f t="shared" si="2"/>
        <v>4.4888579426767827E-2</v>
      </c>
    </row>
    <row r="48" spans="1:39" x14ac:dyDescent="0.3">
      <c r="A48">
        <v>47</v>
      </c>
      <c r="B48" t="s">
        <v>5</v>
      </c>
      <c r="C48">
        <v>1</v>
      </c>
      <c r="D48">
        <v>33242.132411922699</v>
      </c>
      <c r="H48" t="s">
        <v>5</v>
      </c>
      <c r="I48" s="7">
        <f t="shared" si="1"/>
        <v>0.24319657714785275</v>
      </c>
      <c r="J48" s="4">
        <f t="shared" si="1"/>
        <v>0.60505113308418468</v>
      </c>
      <c r="K48" s="4">
        <f t="shared" si="1"/>
        <v>0.127068143588938</v>
      </c>
      <c r="L48" s="5">
        <f t="shared" si="2"/>
        <v>2.4684146179024591E-2</v>
      </c>
    </row>
    <row r="49" spans="1:12" x14ac:dyDescent="0.3">
      <c r="A49">
        <v>48</v>
      </c>
      <c r="B49" t="s">
        <v>5</v>
      </c>
      <c r="C49">
        <v>2</v>
      </c>
      <c r="D49">
        <v>6981.2546800618402</v>
      </c>
      <c r="H49" t="s">
        <v>6</v>
      </c>
      <c r="I49" s="7">
        <f t="shared" si="1"/>
        <v>0.36497972875556906</v>
      </c>
      <c r="J49" s="4">
        <f t="shared" si="1"/>
        <v>0.49367666942835847</v>
      </c>
      <c r="K49" s="4">
        <f t="shared" si="1"/>
        <v>0.10024242725686902</v>
      </c>
      <c r="L49" s="5">
        <f t="shared" si="2"/>
        <v>4.1101174559203479E-2</v>
      </c>
    </row>
    <row r="50" spans="1:12" x14ac:dyDescent="0.3">
      <c r="A50">
        <v>49</v>
      </c>
      <c r="B50" t="s">
        <v>5</v>
      </c>
      <c r="C50">
        <v>3</v>
      </c>
      <c r="D50">
        <v>520.46847043147102</v>
      </c>
      <c r="H50" t="s">
        <v>7</v>
      </c>
      <c r="I50" s="6">
        <f t="shared" si="1"/>
        <v>0.49308565399385285</v>
      </c>
      <c r="J50" s="4">
        <f t="shared" si="1"/>
        <v>0.30642193756964875</v>
      </c>
      <c r="K50" s="4">
        <f t="shared" si="1"/>
        <v>0.16323017849954485</v>
      </c>
      <c r="L50" s="5">
        <f t="shared" si="2"/>
        <v>3.7262229936953606E-2</v>
      </c>
    </row>
    <row r="51" spans="1:12" x14ac:dyDescent="0.3">
      <c r="A51">
        <v>50</v>
      </c>
      <c r="B51" t="s">
        <v>5</v>
      </c>
      <c r="C51">
        <v>4</v>
      </c>
      <c r="D51">
        <v>85.928937353149394</v>
      </c>
      <c r="H51" t="s">
        <v>8</v>
      </c>
      <c r="I51" s="7">
        <f t="shared" si="1"/>
        <v>0.55976861679243095</v>
      </c>
      <c r="J51" s="4">
        <f t="shared" si="1"/>
        <v>0.39059056327281749</v>
      </c>
      <c r="K51" s="4">
        <f t="shared" si="1"/>
        <v>9.3037140204156668E-3</v>
      </c>
      <c r="L51" s="5">
        <f t="shared" si="2"/>
        <v>4.0337105914335925E-2</v>
      </c>
    </row>
    <row r="52" spans="1:12" x14ac:dyDescent="0.3">
      <c r="A52">
        <v>51</v>
      </c>
      <c r="B52" t="s">
        <v>5</v>
      </c>
      <c r="C52">
        <v>5</v>
      </c>
      <c r="D52">
        <v>40.111708934611997</v>
      </c>
      <c r="H52" t="s">
        <v>9</v>
      </c>
      <c r="I52" s="7">
        <f t="shared" si="1"/>
        <v>0.60617236054628476</v>
      </c>
      <c r="J52" s="4">
        <f t="shared" si="1"/>
        <v>0.35766276631165772</v>
      </c>
      <c r="K52" s="4">
        <f t="shared" si="1"/>
        <v>3.2320878737443895E-2</v>
      </c>
      <c r="L52" s="5">
        <f t="shared" si="2"/>
        <v>3.8439944046135821E-3</v>
      </c>
    </row>
    <row r="53" spans="1:12" x14ac:dyDescent="0.3">
      <c r="A53">
        <v>52</v>
      </c>
      <c r="B53" t="s">
        <v>5</v>
      </c>
      <c r="C53">
        <v>6</v>
      </c>
      <c r="D53">
        <v>709.66329729757695</v>
      </c>
      <c r="H53" t="s">
        <v>10</v>
      </c>
      <c r="I53" s="7">
        <f t="shared" si="1"/>
        <v>0.54144240432330748</v>
      </c>
      <c r="J53" s="4">
        <f t="shared" si="1"/>
        <v>0.37381221080746968</v>
      </c>
      <c r="K53" s="4">
        <f t="shared" si="1"/>
        <v>7.658116883973462E-2</v>
      </c>
      <c r="L53" s="5">
        <f t="shared" si="2"/>
        <v>8.1642160294881361E-3</v>
      </c>
    </row>
    <row r="54" spans="1:12" x14ac:dyDescent="0.3">
      <c r="A54">
        <v>53</v>
      </c>
      <c r="B54" t="s">
        <v>6</v>
      </c>
      <c r="C54">
        <v>0</v>
      </c>
      <c r="D54">
        <v>8726.2537577964395</v>
      </c>
      <c r="H54" t="s">
        <v>11</v>
      </c>
      <c r="I54" s="7">
        <f t="shared" si="1"/>
        <v>0.70241066087400905</v>
      </c>
      <c r="J54" s="4">
        <f t="shared" si="1"/>
        <v>0.22468506244721767</v>
      </c>
      <c r="K54" s="4">
        <f t="shared" si="1"/>
        <v>5.9789678240289211E-2</v>
      </c>
      <c r="L54" s="5">
        <f t="shared" si="2"/>
        <v>1.311459843848406E-2</v>
      </c>
    </row>
    <row r="55" spans="1:12" x14ac:dyDescent="0.3">
      <c r="A55">
        <v>54</v>
      </c>
      <c r="B55" t="s">
        <v>6</v>
      </c>
      <c r="C55">
        <v>1</v>
      </c>
      <c r="D55">
        <v>11803.2524886354</v>
      </c>
      <c r="H55" t="s">
        <v>12</v>
      </c>
      <c r="I55" s="7">
        <f t="shared" si="1"/>
        <v>0.70267118185924105</v>
      </c>
      <c r="J55" s="4">
        <f t="shared" si="1"/>
        <v>0.24758074592758803</v>
      </c>
      <c r="K55" s="4">
        <f t="shared" si="1"/>
        <v>2.2156529723965646E-2</v>
      </c>
      <c r="L55" s="5">
        <f t="shared" si="2"/>
        <v>2.7591542489205256E-2</v>
      </c>
    </row>
    <row r="56" spans="1:12" x14ac:dyDescent="0.3">
      <c r="A56">
        <v>55</v>
      </c>
      <c r="B56" t="s">
        <v>6</v>
      </c>
      <c r="C56">
        <v>2</v>
      </c>
      <c r="D56">
        <v>2396.6834008107699</v>
      </c>
      <c r="H56" t="s">
        <v>4</v>
      </c>
      <c r="I56" s="8">
        <f t="shared" si="1"/>
        <v>0.44714047217568859</v>
      </c>
      <c r="J56" s="4">
        <f t="shared" si="1"/>
        <v>0.34775450820608039</v>
      </c>
      <c r="K56" s="4">
        <f t="shared" si="1"/>
        <v>0.14303210031106187</v>
      </c>
      <c r="L56" s="5">
        <f t="shared" si="2"/>
        <v>6.2072919307169183E-2</v>
      </c>
    </row>
    <row r="57" spans="1:12" x14ac:dyDescent="0.3">
      <c r="A57">
        <v>56</v>
      </c>
      <c r="B57" t="s">
        <v>6</v>
      </c>
      <c r="C57">
        <v>3</v>
      </c>
      <c r="D57">
        <v>476.25500667921602</v>
      </c>
      <c r="H57" t="s">
        <v>16</v>
      </c>
      <c r="I57" s="4">
        <f t="shared" si="1"/>
        <v>0.44060889296838662</v>
      </c>
      <c r="J57" s="4">
        <f t="shared" si="1"/>
        <v>0.41827521068168683</v>
      </c>
      <c r="K57" s="4">
        <f t="shared" si="1"/>
        <v>9.9329233882060872E-2</v>
      </c>
      <c r="L57" s="5">
        <f t="shared" si="2"/>
        <v>4.1786662467865776E-2</v>
      </c>
    </row>
    <row r="58" spans="1:12" x14ac:dyDescent="0.3">
      <c r="A58">
        <v>57</v>
      </c>
      <c r="B58" t="s">
        <v>6</v>
      </c>
      <c r="C58">
        <v>5</v>
      </c>
      <c r="D58">
        <v>229.816155345504</v>
      </c>
    </row>
    <row r="59" spans="1:12" x14ac:dyDescent="0.3">
      <c r="A59">
        <v>58</v>
      </c>
      <c r="B59" t="s">
        <v>6</v>
      </c>
      <c r="C59">
        <v>6</v>
      </c>
      <c r="D59">
        <v>270.990713779337</v>
      </c>
    </row>
    <row r="60" spans="1:12" x14ac:dyDescent="0.3">
      <c r="A60">
        <v>59</v>
      </c>
      <c r="B60" t="s">
        <v>6</v>
      </c>
      <c r="C60">
        <v>7</v>
      </c>
      <c r="D60">
        <v>0</v>
      </c>
    </row>
    <row r="61" spans="1:12" x14ac:dyDescent="0.3">
      <c r="A61">
        <v>60</v>
      </c>
      <c r="B61" t="s">
        <v>6</v>
      </c>
      <c r="C61">
        <v>8</v>
      </c>
      <c r="D61">
        <v>5.6208615906399499</v>
      </c>
    </row>
    <row r="62" spans="1:12" x14ac:dyDescent="0.3">
      <c r="A62">
        <v>61</v>
      </c>
      <c r="B62" t="s">
        <v>7</v>
      </c>
      <c r="C62">
        <v>0</v>
      </c>
      <c r="D62">
        <v>18193.418181565899</v>
      </c>
    </row>
    <row r="63" spans="1:12" x14ac:dyDescent="0.3">
      <c r="A63">
        <v>62</v>
      </c>
      <c r="B63" t="s">
        <v>7</v>
      </c>
      <c r="C63">
        <v>1</v>
      </c>
      <c r="D63">
        <v>11306.073103233701</v>
      </c>
    </row>
    <row r="64" spans="1:12" x14ac:dyDescent="0.3">
      <c r="A64">
        <v>63</v>
      </c>
      <c r="B64" t="s">
        <v>7</v>
      </c>
      <c r="C64">
        <v>2</v>
      </c>
      <c r="D64">
        <v>6022.7160803402503</v>
      </c>
    </row>
    <row r="65" spans="1:4" x14ac:dyDescent="0.3">
      <c r="A65">
        <v>64</v>
      </c>
      <c r="B65" t="s">
        <v>7</v>
      </c>
      <c r="C65">
        <v>3</v>
      </c>
      <c r="D65">
        <v>1279.9350608049001</v>
      </c>
    </row>
    <row r="66" spans="1:4" x14ac:dyDescent="0.3">
      <c r="A66">
        <v>65</v>
      </c>
      <c r="B66" t="s">
        <v>7</v>
      </c>
      <c r="C66">
        <v>4</v>
      </c>
      <c r="D66">
        <v>94.9322186011062</v>
      </c>
    </row>
    <row r="67" spans="1:4" x14ac:dyDescent="0.3">
      <c r="A67">
        <v>66</v>
      </c>
      <c r="B67" t="s">
        <v>7</v>
      </c>
      <c r="C67">
        <v>6</v>
      </c>
      <c r="D67">
        <v>0</v>
      </c>
    </row>
    <row r="68" spans="1:4" x14ac:dyDescent="0.3">
      <c r="A68">
        <v>67</v>
      </c>
      <c r="B68" t="s">
        <v>7</v>
      </c>
      <c r="C68">
        <v>7</v>
      </c>
      <c r="D68">
        <v>0</v>
      </c>
    </row>
    <row r="69" spans="1:4" x14ac:dyDescent="0.3">
      <c r="A69">
        <v>68</v>
      </c>
      <c r="B69" t="s">
        <v>8</v>
      </c>
      <c r="C69">
        <v>0</v>
      </c>
      <c r="D69">
        <v>23664.4332763409</v>
      </c>
    </row>
    <row r="70" spans="1:4" x14ac:dyDescent="0.3">
      <c r="A70">
        <v>69</v>
      </c>
      <c r="B70" t="s">
        <v>8</v>
      </c>
      <c r="C70">
        <v>1</v>
      </c>
      <c r="D70">
        <v>16512.366084227</v>
      </c>
    </row>
    <row r="71" spans="1:4" x14ac:dyDescent="0.3">
      <c r="A71">
        <v>70</v>
      </c>
      <c r="B71" t="s">
        <v>8</v>
      </c>
      <c r="C71">
        <v>2</v>
      </c>
      <c r="D71">
        <v>393.31808367514202</v>
      </c>
    </row>
    <row r="72" spans="1:4" x14ac:dyDescent="0.3">
      <c r="A72">
        <v>71</v>
      </c>
      <c r="B72" t="s">
        <v>8</v>
      </c>
      <c r="C72">
        <v>4</v>
      </c>
      <c r="D72">
        <v>300.083551357825</v>
      </c>
    </row>
    <row r="73" spans="1:4" x14ac:dyDescent="0.3">
      <c r="A73">
        <v>72</v>
      </c>
      <c r="B73" t="s">
        <v>8</v>
      </c>
      <c r="C73">
        <v>5</v>
      </c>
      <c r="D73">
        <v>143.63601545778201</v>
      </c>
    </row>
    <row r="74" spans="1:4" x14ac:dyDescent="0.3">
      <c r="A74">
        <v>73</v>
      </c>
      <c r="B74" t="s">
        <v>8</v>
      </c>
      <c r="C74">
        <v>6</v>
      </c>
      <c r="D74">
        <v>1233.38613873397</v>
      </c>
    </row>
    <row r="75" spans="1:4" x14ac:dyDescent="0.3">
      <c r="A75">
        <v>74</v>
      </c>
      <c r="B75" t="s">
        <v>8</v>
      </c>
      <c r="C75">
        <v>7</v>
      </c>
      <c r="D75">
        <v>28.160940051696102</v>
      </c>
    </row>
    <row r="76" spans="1:4" x14ac:dyDescent="0.3">
      <c r="A76">
        <v>75</v>
      </c>
      <c r="B76" t="s">
        <v>9</v>
      </c>
      <c r="C76">
        <v>0</v>
      </c>
      <c r="D76">
        <v>31355.174884098298</v>
      </c>
    </row>
    <row r="77" spans="1:4" x14ac:dyDescent="0.3">
      <c r="A77">
        <v>76</v>
      </c>
      <c r="B77" t="s">
        <v>9</v>
      </c>
      <c r="C77">
        <v>1</v>
      </c>
      <c r="D77">
        <v>18500.643244647101</v>
      </c>
    </row>
    <row r="78" spans="1:4" x14ac:dyDescent="0.3">
      <c r="A78">
        <v>77</v>
      </c>
      <c r="B78" t="s">
        <v>9</v>
      </c>
      <c r="C78">
        <v>2</v>
      </c>
      <c r="D78">
        <v>1671.8459487446501</v>
      </c>
    </row>
    <row r="79" spans="1:4" x14ac:dyDescent="0.3">
      <c r="A79">
        <v>78</v>
      </c>
      <c r="B79" t="s">
        <v>9</v>
      </c>
      <c r="C79">
        <v>3</v>
      </c>
      <c r="D79">
        <v>37.309954740974803</v>
      </c>
    </row>
    <row r="80" spans="1:4" x14ac:dyDescent="0.3">
      <c r="A80">
        <v>79</v>
      </c>
      <c r="B80" t="s">
        <v>9</v>
      </c>
      <c r="C80">
        <v>4</v>
      </c>
      <c r="D80">
        <v>152.25530682289099</v>
      </c>
    </row>
    <row r="81" spans="1:4" x14ac:dyDescent="0.3">
      <c r="A81">
        <v>80</v>
      </c>
      <c r="B81" t="s">
        <v>9</v>
      </c>
      <c r="C81">
        <v>9</v>
      </c>
      <c r="D81">
        <v>9.2711167585253804</v>
      </c>
    </row>
    <row r="82" spans="1:4" x14ac:dyDescent="0.3">
      <c r="A82">
        <v>81</v>
      </c>
      <c r="B82" t="s">
        <v>10</v>
      </c>
      <c r="C82">
        <v>0</v>
      </c>
      <c r="D82">
        <v>30253.397665585999</v>
      </c>
    </row>
    <row r="83" spans="1:4" x14ac:dyDescent="0.3">
      <c r="A83">
        <v>82</v>
      </c>
      <c r="B83" t="s">
        <v>10</v>
      </c>
      <c r="C83">
        <v>1</v>
      </c>
      <c r="D83">
        <v>20886.966693981602</v>
      </c>
    </row>
    <row r="84" spans="1:4" x14ac:dyDescent="0.3">
      <c r="A84">
        <v>83</v>
      </c>
      <c r="B84" t="s">
        <v>10</v>
      </c>
      <c r="C84">
        <v>2</v>
      </c>
      <c r="D84">
        <v>4279.0157108205303</v>
      </c>
    </row>
    <row r="85" spans="1:4" x14ac:dyDescent="0.3">
      <c r="A85">
        <v>84</v>
      </c>
      <c r="B85" t="s">
        <v>10</v>
      </c>
      <c r="C85">
        <v>3</v>
      </c>
      <c r="D85">
        <v>286.62462425202</v>
      </c>
    </row>
    <row r="86" spans="1:4" x14ac:dyDescent="0.3">
      <c r="A86">
        <v>85</v>
      </c>
      <c r="B86" t="s">
        <v>10</v>
      </c>
      <c r="C86">
        <v>4</v>
      </c>
      <c r="D86">
        <v>158.313796928588</v>
      </c>
    </row>
    <row r="87" spans="1:4" x14ac:dyDescent="0.3">
      <c r="A87">
        <v>86</v>
      </c>
      <c r="B87" t="s">
        <v>10</v>
      </c>
      <c r="C87">
        <v>6</v>
      </c>
      <c r="D87">
        <v>0</v>
      </c>
    </row>
    <row r="88" spans="1:4" x14ac:dyDescent="0.3">
      <c r="A88">
        <v>87</v>
      </c>
      <c r="B88" t="s">
        <v>10</v>
      </c>
      <c r="C88">
        <v>7</v>
      </c>
      <c r="D88">
        <v>5.6208615906399499</v>
      </c>
    </row>
    <row r="89" spans="1:4" x14ac:dyDescent="0.3">
      <c r="A89">
        <v>88</v>
      </c>
      <c r="B89" t="s">
        <v>10</v>
      </c>
      <c r="C89">
        <v>8</v>
      </c>
      <c r="D89">
        <v>5.6208615906399499</v>
      </c>
    </row>
    <row r="90" spans="1:4" x14ac:dyDescent="0.3">
      <c r="A90">
        <v>89</v>
      </c>
      <c r="B90" t="s">
        <v>10</v>
      </c>
      <c r="C90">
        <v>16</v>
      </c>
      <c r="D90">
        <v>0</v>
      </c>
    </row>
    <row r="91" spans="1:4" x14ac:dyDescent="0.3">
      <c r="A91">
        <v>90</v>
      </c>
      <c r="B91" t="s">
        <v>10</v>
      </c>
      <c r="C91">
        <v>18</v>
      </c>
      <c r="D91">
        <v>0</v>
      </c>
    </row>
    <row r="92" spans="1:4" x14ac:dyDescent="0.3">
      <c r="A92">
        <v>91</v>
      </c>
      <c r="B92" t="s">
        <v>11</v>
      </c>
      <c r="C92">
        <v>0</v>
      </c>
      <c r="D92">
        <v>221692.26046753701</v>
      </c>
    </row>
    <row r="93" spans="1:4" x14ac:dyDescent="0.3">
      <c r="A93">
        <v>92</v>
      </c>
      <c r="B93" t="s">
        <v>11</v>
      </c>
      <c r="C93">
        <v>1</v>
      </c>
      <c r="D93">
        <v>70914.270186665002</v>
      </c>
    </row>
    <row r="94" spans="1:4" x14ac:dyDescent="0.3">
      <c r="A94">
        <v>93</v>
      </c>
      <c r="B94" t="s">
        <v>11</v>
      </c>
      <c r="C94">
        <v>2</v>
      </c>
      <c r="D94">
        <v>18870.597586351199</v>
      </c>
    </row>
    <row r="95" spans="1:4" x14ac:dyDescent="0.3">
      <c r="A95">
        <v>94</v>
      </c>
      <c r="B95" t="s">
        <v>11</v>
      </c>
      <c r="C95">
        <v>3</v>
      </c>
      <c r="D95">
        <v>2870.4432542688401</v>
      </c>
    </row>
    <row r="96" spans="1:4" x14ac:dyDescent="0.3">
      <c r="A96">
        <v>95</v>
      </c>
      <c r="B96" t="s">
        <v>11</v>
      </c>
      <c r="C96">
        <v>4</v>
      </c>
      <c r="D96">
        <v>70.930111371080102</v>
      </c>
    </row>
    <row r="97" spans="1:4" x14ac:dyDescent="0.3">
      <c r="A97">
        <v>96</v>
      </c>
      <c r="B97" t="s">
        <v>11</v>
      </c>
      <c r="C97">
        <v>5</v>
      </c>
      <c r="D97">
        <v>640.04878860205599</v>
      </c>
    </row>
    <row r="98" spans="1:4" x14ac:dyDescent="0.3">
      <c r="A98">
        <v>97</v>
      </c>
      <c r="B98" t="s">
        <v>11</v>
      </c>
      <c r="C98">
        <v>6</v>
      </c>
      <c r="D98">
        <v>35.666490533650901</v>
      </c>
    </row>
    <row r="99" spans="1:4" x14ac:dyDescent="0.3">
      <c r="A99">
        <v>98</v>
      </c>
      <c r="B99" t="s">
        <v>11</v>
      </c>
      <c r="C99">
        <v>7</v>
      </c>
      <c r="D99">
        <v>512.63656425820795</v>
      </c>
    </row>
    <row r="100" spans="1:4" x14ac:dyDescent="0.3">
      <c r="A100">
        <v>99</v>
      </c>
      <c r="B100" t="s">
        <v>11</v>
      </c>
      <c r="C100">
        <v>8</v>
      </c>
      <c r="D100">
        <v>0</v>
      </c>
    </row>
    <row r="101" spans="1:4" x14ac:dyDescent="0.3">
      <c r="A101">
        <v>100</v>
      </c>
      <c r="B101" t="s">
        <v>11</v>
      </c>
      <c r="C101">
        <v>20</v>
      </c>
      <c r="D101">
        <v>9.4559493698868806</v>
      </c>
    </row>
    <row r="102" spans="1:4" x14ac:dyDescent="0.3">
      <c r="A102">
        <v>101</v>
      </c>
      <c r="B102" t="s">
        <v>12</v>
      </c>
      <c r="C102">
        <v>0</v>
      </c>
      <c r="D102">
        <v>61230.913912387397</v>
      </c>
    </row>
    <row r="103" spans="1:4" x14ac:dyDescent="0.3">
      <c r="A103">
        <v>102</v>
      </c>
      <c r="B103" t="s">
        <v>12</v>
      </c>
      <c r="C103">
        <v>1</v>
      </c>
      <c r="D103">
        <v>21574.2380385447</v>
      </c>
    </row>
    <row r="104" spans="1:4" x14ac:dyDescent="0.3">
      <c r="A104">
        <v>103</v>
      </c>
      <c r="B104" t="s">
        <v>12</v>
      </c>
      <c r="C104">
        <v>2</v>
      </c>
      <c r="D104">
        <v>1930.72463927681</v>
      </c>
    </row>
    <row r="105" spans="1:4" x14ac:dyDescent="0.3">
      <c r="A105">
        <v>104</v>
      </c>
      <c r="B105" t="s">
        <v>12</v>
      </c>
      <c r="C105">
        <v>3</v>
      </c>
      <c r="D105">
        <v>2385.2638609997398</v>
      </c>
    </row>
    <row r="106" spans="1:4" x14ac:dyDescent="0.3">
      <c r="A106">
        <v>105</v>
      </c>
      <c r="B106" t="s">
        <v>12</v>
      </c>
      <c r="C106">
        <v>4</v>
      </c>
      <c r="D106">
        <v>0</v>
      </c>
    </row>
    <row r="107" spans="1:4" x14ac:dyDescent="0.3">
      <c r="A107">
        <v>106</v>
      </c>
      <c r="B107" t="s">
        <v>12</v>
      </c>
      <c r="C107">
        <v>6</v>
      </c>
      <c r="D107">
        <v>0</v>
      </c>
    </row>
    <row r="108" spans="1:4" x14ac:dyDescent="0.3">
      <c r="A108">
        <v>107</v>
      </c>
      <c r="B108" t="s">
        <v>12</v>
      </c>
      <c r="C108">
        <v>7</v>
      </c>
      <c r="D108">
        <v>0</v>
      </c>
    </row>
    <row r="109" spans="1:4" x14ac:dyDescent="0.3">
      <c r="A109">
        <v>108</v>
      </c>
      <c r="B109" t="s">
        <v>12</v>
      </c>
      <c r="C109">
        <v>9</v>
      </c>
      <c r="D109">
        <v>19.068928622103101</v>
      </c>
    </row>
    <row r="110" spans="1:4" x14ac:dyDescent="0.3">
      <c r="A110">
        <v>109</v>
      </c>
      <c r="B110" t="s">
        <v>13</v>
      </c>
      <c r="C110">
        <v>0</v>
      </c>
      <c r="D110">
        <v>9771.6704132937393</v>
      </c>
    </row>
    <row r="111" spans="1:4" x14ac:dyDescent="0.3">
      <c r="A111">
        <v>110</v>
      </c>
      <c r="B111" t="s">
        <v>13</v>
      </c>
      <c r="C111">
        <v>1</v>
      </c>
      <c r="D111">
        <v>21994.552914782202</v>
      </c>
    </row>
    <row r="112" spans="1:4" x14ac:dyDescent="0.3">
      <c r="A112">
        <v>111</v>
      </c>
      <c r="B112" t="s">
        <v>13</v>
      </c>
      <c r="C112">
        <v>2</v>
      </c>
      <c r="D112">
        <v>15140.0038936529</v>
      </c>
    </row>
    <row r="113" spans="1:4" x14ac:dyDescent="0.3">
      <c r="A113">
        <v>112</v>
      </c>
      <c r="B113" t="s">
        <v>13</v>
      </c>
      <c r="C113">
        <v>3</v>
      </c>
      <c r="D113">
        <v>1408.0455182646199</v>
      </c>
    </row>
    <row r="114" spans="1:4" x14ac:dyDescent="0.3">
      <c r="A114">
        <v>113</v>
      </c>
      <c r="B114" t="s">
        <v>13</v>
      </c>
      <c r="C114">
        <v>5</v>
      </c>
      <c r="D114">
        <v>1494.5818280967401</v>
      </c>
    </row>
    <row r="115" spans="1:4" x14ac:dyDescent="0.3">
      <c r="A115">
        <v>114</v>
      </c>
      <c r="B115" t="s">
        <v>13</v>
      </c>
      <c r="C115">
        <v>7</v>
      </c>
      <c r="D115">
        <v>0</v>
      </c>
    </row>
    <row r="116" spans="1:4" x14ac:dyDescent="0.3">
      <c r="A116">
        <v>115</v>
      </c>
      <c r="B116" t="s">
        <v>14</v>
      </c>
      <c r="C116">
        <v>0</v>
      </c>
      <c r="D116">
        <v>1922947.9923266501</v>
      </c>
    </row>
    <row r="117" spans="1:4" x14ac:dyDescent="0.3">
      <c r="A117">
        <v>116</v>
      </c>
      <c r="B117" t="s">
        <v>14</v>
      </c>
      <c r="C117">
        <v>1</v>
      </c>
      <c r="D117">
        <v>10166.4846519885</v>
      </c>
    </row>
    <row r="118" spans="1:4" x14ac:dyDescent="0.3">
      <c r="A118">
        <v>117</v>
      </c>
      <c r="B118" t="s">
        <v>14</v>
      </c>
      <c r="C118">
        <v>2</v>
      </c>
      <c r="D118">
        <v>31.793124498675802</v>
      </c>
    </row>
    <row r="119" spans="1:4" x14ac:dyDescent="0.3">
      <c r="A119">
        <v>118</v>
      </c>
      <c r="B119" t="s">
        <v>14</v>
      </c>
      <c r="C119">
        <v>4</v>
      </c>
      <c r="D119">
        <v>0</v>
      </c>
    </row>
  </sheetData>
  <conditionalFormatting sqref="I45:I5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summary_work_telework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Suzanne Childress</cp:lastModifiedBy>
  <dcterms:created xsi:type="dcterms:W3CDTF">2024-04-06T03:18:19Z</dcterms:created>
  <dcterms:modified xsi:type="dcterms:W3CDTF">2024-04-06T03:21:39Z</dcterms:modified>
</cp:coreProperties>
</file>