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ravel-studies\2021\modeling\model_vmt\"/>
    </mc:Choice>
  </mc:AlternateContent>
  <xr:revisionPtr revIDLastSave="0" documentId="13_ncr:1_{D2E27B04-F315-4502-929E-19759E1E25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mt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5" i="1"/>
  <c r="G4" i="1"/>
  <c r="G3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</calcChain>
</file>

<file path=xl/sharedStrings.xml><?xml version="1.0" encoding="utf-8"?>
<sst xmlns="http://schemas.openxmlformats.org/spreadsheetml/2006/main" count="74" uniqueCount="74">
  <si>
    <t>term</t>
  </si>
  <si>
    <t>estimate</t>
  </si>
  <si>
    <t>std.error</t>
  </si>
  <si>
    <t>statistic</t>
  </si>
  <si>
    <t>p.value</t>
  </si>
  <si>
    <t>(Intercept)</t>
  </si>
  <si>
    <t>employmentEmployed part time (fewer than 35 hours/week, paid)</t>
  </si>
  <si>
    <t>employmentSelf-employed</t>
  </si>
  <si>
    <t>inc100kUnder 100K</t>
  </si>
  <si>
    <t>vehicle_count_simple1 vehicle</t>
  </si>
  <si>
    <t>vehicle_count_simple2 vehicles</t>
  </si>
  <si>
    <t>vehicle_count_simple3 or more vehicles</t>
  </si>
  <si>
    <t>numworkers</t>
  </si>
  <si>
    <t>numadults</t>
  </si>
  <si>
    <t>licenseYes, has a learnerâ€™s permit</t>
  </si>
  <si>
    <t>licenseYes, has an intermediate or unrestricted license</t>
  </si>
  <si>
    <t>telecommute_freq_simple3-4 days</t>
  </si>
  <si>
    <t>telecommute_freq_simple5+ days</t>
  </si>
  <si>
    <t>telecommute_freq_simpleLess than weekly</t>
  </si>
  <si>
    <t>telecommute_freq_simpleNever / None</t>
  </si>
  <si>
    <t>Kitsap_homeNot Kitsap</t>
  </si>
  <si>
    <t>commute_freq2 days a week</t>
  </si>
  <si>
    <t>commute_freq3 days a week</t>
  </si>
  <si>
    <t>commute_freq4 days a week</t>
  </si>
  <si>
    <t>commute_freq5 days a week</t>
  </si>
  <si>
    <t>commute_freq6-7 days a week</t>
  </si>
  <si>
    <t>commute_freqA few times per month</t>
  </si>
  <si>
    <t>commute_freqLess than monthly</t>
  </si>
  <si>
    <t>commute_freqNone, did not commute to workplace last week</t>
  </si>
  <si>
    <t>transit_benOffered</t>
  </si>
  <si>
    <t>compressed_benOffered</t>
  </si>
  <si>
    <t>flextime_benOffered</t>
  </si>
  <si>
    <t>rent_ownOwn/paying mortgage</t>
  </si>
  <si>
    <t>rent_ownPrefer not to answer</t>
  </si>
  <si>
    <t>rent_ownProvided by family, relative, or friend without payment or rent</t>
  </si>
  <si>
    <t>rent_ownProvided by job or military</t>
  </si>
  <si>
    <t>rent_ownRent</t>
  </si>
  <si>
    <t>log(1 + jobs_transit/10000)</t>
  </si>
  <si>
    <t>log(1 + pharmacy)</t>
  </si>
  <si>
    <t>workplaceUsually the same location (outside home)</t>
  </si>
  <si>
    <t>workplaceWorkplace regularly varies (different offices or jobsites)</t>
  </si>
  <si>
    <t>survey_year_factor2019</t>
  </si>
  <si>
    <t>survey_year_factor2021</t>
  </si>
  <si>
    <t>https://library.virginia.edu/data/articles/interpreting-log-transformations-in-a-linear-model</t>
  </si>
  <si>
    <t>https://stats.stackexchange.com/questions/64343/how-to-interpret-a-negative-linear-regression-coefficient-for-a-logged-outcome-v</t>
  </si>
  <si>
    <t>Percent change in VMT for 1 unit increase in Variable</t>
  </si>
  <si>
    <t>these variables should be combined</t>
  </si>
  <si>
    <t>base= 0 vehicles</t>
  </si>
  <si>
    <t>base = employed full time</t>
  </si>
  <si>
    <t>Base = income over 100K</t>
  </si>
  <si>
    <t>base = no license</t>
  </si>
  <si>
    <t>base = telecommute 1-2 days per week</t>
  </si>
  <si>
    <t>vmt_model_small_fit_21&lt;-lm(ln_vmt_day ~ employment + inc100k + vehicle_count_simple +  numworkers + numadults +  license + telecommute_freq_simple + Kitsap_home + commute_freq+transit_ben + flextime_ben + compressed_ben + rent_own + log(1 + jobs_transit/10000) + log(1 + pharmacy) + +workplace + log(1 + pharmacy)+ survey_year_factor  , data = persons_vmt_17_19_21)</t>
  </si>
  <si>
    <t>model equation:</t>
  </si>
  <si>
    <t>base = home Kitsap</t>
  </si>
  <si>
    <t>not very significant</t>
  </si>
  <si>
    <t>When controlling for as much as feasible, which of the following correlates with VMT reduction?</t>
  </si>
  <si>
    <t>* Telecommute frequency</t>
  </si>
  <si>
    <t>* Home Deliveries</t>
  </si>
  <si>
    <t>* Transit Subsidy through work</t>
  </si>
  <si>
    <t>* Flextime or Compressed work week benefit</t>
  </si>
  <si>
    <t>What is contolled for in the testing so far?</t>
  </si>
  <si>
    <t>Employment Status</t>
  </si>
  <si>
    <t>Student Status</t>
  </si>
  <si>
    <t>Age</t>
  </si>
  <si>
    <t>Gender</t>
  </si>
  <si>
    <t>License</t>
  </si>
  <si>
    <t>Auto Ownership</t>
  </si>
  <si>
    <t>Household Income</t>
  </si>
  <si>
    <t>Home Ownership</t>
  </si>
  <si>
    <t>Survey Year</t>
  </si>
  <si>
    <t>Workplace same location, always at home, varies</t>
  </si>
  <si>
    <t>Home Accessibility by Auto and Transit (jobs with 30 minutes by auto, 45 minutes by transit)</t>
  </si>
  <si>
    <t>Distance to Nearest Grocery Store, Park, Pharmacy,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</si>
</sst>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1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0</xdr:rowOff>
    </xdr:from>
    <xdr:to>
      <xdr:col>15</xdr:col>
      <xdr:colOff>304800</xdr:colOff>
      <xdr:row>11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1EC828E-C57C-B6ED-9483-ADCC2F2C7D53}"/>
            </a:ext>
          </a:extLst>
        </xdr:cNvPr>
        <xdr:cNvSpPr>
          <a:spLocks noChangeAspect="1" noChangeArrowheads="1"/>
        </xdr:cNvSpPr>
      </xdr:nvSpPr>
      <xdr:spPr bwMode="auto">
        <a:xfrm>
          <a:off x="1087374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3015EE8-098E-1C7B-2658-45CCB31706A8}"/>
            </a:ext>
          </a:extLst>
        </xdr:cNvPr>
        <xdr:cNvSpPr>
          <a:spLocks noChangeAspect="1" noChangeArrowheads="1"/>
        </xdr:cNvSpPr>
      </xdr:nvSpPr>
      <xdr:spPr bwMode="auto">
        <a:xfrm>
          <a:off x="965454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121920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4B1A3B6A-AEAE-6A55-CDE1-E01B25BD6941}"/>
            </a:ext>
          </a:extLst>
        </xdr:cNvPr>
        <xdr:cNvSpPr>
          <a:spLocks noChangeAspect="1" noChangeArrowheads="1"/>
        </xdr:cNvSpPr>
      </xdr:nvSpPr>
      <xdr:spPr bwMode="auto">
        <a:xfrm>
          <a:off x="965454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304800</xdr:colOff>
      <xdr:row>12</xdr:row>
      <xdr:rowOff>121920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35180D2-CC0C-7542-86DF-ED3DFE7C322C}"/>
            </a:ext>
          </a:extLst>
        </xdr:cNvPr>
        <xdr:cNvSpPr>
          <a:spLocks noChangeAspect="1" noChangeArrowheads="1"/>
        </xdr:cNvSpPr>
      </xdr:nvSpPr>
      <xdr:spPr bwMode="auto">
        <a:xfrm>
          <a:off x="980694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549910</xdr:colOff>
      <xdr:row>9</xdr:row>
      <xdr:rowOff>167640</xdr:rowOff>
    </xdr:from>
    <xdr:to>
      <xdr:col>23</xdr:col>
      <xdr:colOff>508635</xdr:colOff>
      <xdr:row>28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C8C1D5-0808-F47D-A34E-D24B45537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7650" y="1813560"/>
          <a:ext cx="5445125" cy="3360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workbookViewId="0">
      <selection activeCell="Q12" sqref="Q12"/>
    </sheetView>
  </sheetViews>
  <sheetFormatPr defaultRowHeight="14.4" x14ac:dyDescent="0.3"/>
  <cols>
    <col min="1" max="1" width="1.5546875" customWidth="1"/>
    <col min="2" max="2" width="19.21875" customWidth="1"/>
    <col min="5" max="5" width="8.88671875" style="3"/>
    <col min="7" max="7" width="6.6640625" customWidth="1"/>
  </cols>
  <sheetData>
    <row r="1" spans="1:12" x14ac:dyDescent="0.3"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45</v>
      </c>
    </row>
    <row r="2" spans="1:12" x14ac:dyDescent="0.3">
      <c r="A2">
        <v>1</v>
      </c>
      <c r="B2" t="s">
        <v>5</v>
      </c>
      <c r="C2">
        <v>0.62543166526259597</v>
      </c>
      <c r="D2">
        <v>0.36139379353727802</v>
      </c>
      <c r="E2" s="3">
        <v>1.73060986781468</v>
      </c>
      <c r="F2">
        <v>8.3601873718862796E-2</v>
      </c>
      <c r="G2" s="1"/>
    </row>
    <row r="3" spans="1:12" x14ac:dyDescent="0.3">
      <c r="A3">
        <v>2</v>
      </c>
      <c r="B3" t="s">
        <v>6</v>
      </c>
      <c r="C3">
        <v>-0.228718603522619</v>
      </c>
      <c r="D3">
        <v>6.6989796905358598E-2</v>
      </c>
      <c r="E3" s="3">
        <v>-3.4142304364013301</v>
      </c>
      <c r="F3">
        <v>6.4626489454616297E-4</v>
      </c>
      <c r="G3" s="1">
        <f t="shared" ref="G3:G5" si="0">EXP(C3)-1</f>
        <v>-0.20444763235562491</v>
      </c>
      <c r="H3" t="s">
        <v>48</v>
      </c>
      <c r="K3" t="s">
        <v>52</v>
      </c>
    </row>
    <row r="4" spans="1:12" x14ac:dyDescent="0.3">
      <c r="A4">
        <v>3</v>
      </c>
      <c r="B4" t="s">
        <v>7</v>
      </c>
      <c r="C4">
        <v>-0.18284249339058201</v>
      </c>
      <c r="D4">
        <v>9.5520854906789604E-2</v>
      </c>
      <c r="E4" s="3">
        <v>-1.9141630753724099</v>
      </c>
      <c r="F4">
        <v>5.5673725875407899E-2</v>
      </c>
      <c r="G4" s="1">
        <f t="shared" si="0"/>
        <v>-0.16710066744393082</v>
      </c>
    </row>
    <row r="5" spans="1:12" x14ac:dyDescent="0.3">
      <c r="A5">
        <v>4</v>
      </c>
      <c r="B5" t="s">
        <v>8</v>
      </c>
      <c r="C5">
        <v>0.13448477692219399</v>
      </c>
      <c r="D5">
        <v>6.7560375250185198E-2</v>
      </c>
      <c r="E5" s="3">
        <v>1.9905865890202501</v>
      </c>
      <c r="F5">
        <v>4.6597272772539597E-2</v>
      </c>
      <c r="G5" s="1">
        <f t="shared" si="0"/>
        <v>0.14394724447193563</v>
      </c>
      <c r="H5" t="s">
        <v>49</v>
      </c>
      <c r="K5" t="s">
        <v>44</v>
      </c>
    </row>
    <row r="6" spans="1:12" x14ac:dyDescent="0.3">
      <c r="A6">
        <v>5</v>
      </c>
      <c r="B6" t="s">
        <v>9</v>
      </c>
      <c r="C6">
        <v>1.0850942645556201</v>
      </c>
      <c r="D6">
        <v>6.7400380371540794E-2</v>
      </c>
      <c r="E6" s="3">
        <v>16.099230576654001</v>
      </c>
      <c r="F6" s="2">
        <v>1.76995283462712E-56</v>
      </c>
      <c r="G6" s="1">
        <f>EXP(C6)-1</f>
        <v>1.9597188021678074</v>
      </c>
      <c r="H6" t="s">
        <v>47</v>
      </c>
      <c r="K6" t="s">
        <v>43</v>
      </c>
    </row>
    <row r="7" spans="1:12" x14ac:dyDescent="0.3">
      <c r="A7">
        <v>6</v>
      </c>
      <c r="B7" t="s">
        <v>10</v>
      </c>
      <c r="C7">
        <v>1.4781480506015701</v>
      </c>
      <c r="D7">
        <v>8.1403974536875701E-2</v>
      </c>
      <c r="E7" s="3">
        <v>18.158180346980199</v>
      </c>
      <c r="F7" s="2">
        <v>9.4627491903509093E-71</v>
      </c>
      <c r="G7" s="1">
        <f t="shared" ref="G7" si="1">EXP(C7)-1</f>
        <v>3.3848176964386845</v>
      </c>
    </row>
    <row r="8" spans="1:12" x14ac:dyDescent="0.3">
      <c r="A8">
        <v>7</v>
      </c>
      <c r="B8" t="s">
        <v>11</v>
      </c>
      <c r="C8">
        <v>1.3745828795302699</v>
      </c>
      <c r="D8">
        <v>0.109907995307043</v>
      </c>
      <c r="E8" s="3">
        <v>12.5066686521776</v>
      </c>
      <c r="F8" s="2">
        <v>3.3125597114154499E-35</v>
      </c>
      <c r="G8" s="1">
        <f t="shared" ref="G8:G39" si="2">EXP(C8)-1</f>
        <v>2.953427323483143</v>
      </c>
      <c r="K8" t="s">
        <v>53</v>
      </c>
    </row>
    <row r="9" spans="1:12" x14ac:dyDescent="0.3">
      <c r="A9">
        <v>8</v>
      </c>
      <c r="B9" t="s">
        <v>12</v>
      </c>
      <c r="C9">
        <v>-0.112109119594727</v>
      </c>
      <c r="D9">
        <v>4.8493587693178998E-2</v>
      </c>
      <c r="E9" s="3">
        <v>-2.3118338924322601</v>
      </c>
      <c r="F9">
        <v>2.0839613343751701E-2</v>
      </c>
      <c r="G9" s="1">
        <f t="shared" si="2"/>
        <v>-0.10605329492415183</v>
      </c>
      <c r="K9" t="s">
        <v>56</v>
      </c>
    </row>
    <row r="10" spans="1:12" x14ac:dyDescent="0.3">
      <c r="A10">
        <v>9</v>
      </c>
      <c r="B10" t="s">
        <v>13</v>
      </c>
      <c r="C10">
        <v>-0.225388140497808</v>
      </c>
      <c r="D10">
        <v>4.6571371175257302E-2</v>
      </c>
      <c r="E10" s="3">
        <v>-4.8396286132445603</v>
      </c>
      <c r="F10" s="2">
        <v>1.3520717423236499E-6</v>
      </c>
      <c r="G10" s="1">
        <f t="shared" si="2"/>
        <v>-0.20179365758161105</v>
      </c>
      <c r="L10" t="s">
        <v>57</v>
      </c>
    </row>
    <row r="11" spans="1:12" x14ac:dyDescent="0.3">
      <c r="A11">
        <v>10</v>
      </c>
      <c r="B11" t="s">
        <v>14</v>
      </c>
      <c r="C11">
        <v>0.27771675881657698</v>
      </c>
      <c r="D11">
        <v>0.235696716821928</v>
      </c>
      <c r="E11" s="3">
        <v>1.1782801328810899</v>
      </c>
      <c r="F11">
        <v>0.23875810892871799</v>
      </c>
      <c r="G11" s="1">
        <f t="shared" si="2"/>
        <v>0.32011223409928102</v>
      </c>
      <c r="H11" t="s">
        <v>50</v>
      </c>
      <c r="L11" t="s">
        <v>58</v>
      </c>
    </row>
    <row r="12" spans="1:12" x14ac:dyDescent="0.3">
      <c r="A12">
        <v>11</v>
      </c>
      <c r="B12" t="s">
        <v>15</v>
      </c>
      <c r="C12">
        <v>0.62367618742193098</v>
      </c>
      <c r="D12">
        <v>9.1606530411691103E-2</v>
      </c>
      <c r="E12" s="3">
        <v>6.80820662696265</v>
      </c>
      <c r="F12" s="2">
        <v>1.1424346347270799E-11</v>
      </c>
      <c r="G12" s="1">
        <f t="shared" si="2"/>
        <v>0.86577438624430836</v>
      </c>
      <c r="L12" t="s">
        <v>59</v>
      </c>
    </row>
    <row r="13" spans="1:12" x14ac:dyDescent="0.3">
      <c r="A13">
        <v>12</v>
      </c>
      <c r="B13" t="s">
        <v>16</v>
      </c>
      <c r="C13">
        <v>1.6025100902837201E-2</v>
      </c>
      <c r="D13">
        <v>0.12542262878767599</v>
      </c>
      <c r="E13" s="3">
        <v>0.127768816980911</v>
      </c>
      <c r="F13">
        <v>0.89833863249570201</v>
      </c>
      <c r="G13" s="1">
        <f t="shared" si="2"/>
        <v>1.6154191473608526E-2</v>
      </c>
      <c r="H13" t="s">
        <v>51</v>
      </c>
      <c r="L13" t="s">
        <v>60</v>
      </c>
    </row>
    <row r="14" spans="1:12" x14ac:dyDescent="0.3">
      <c r="A14">
        <v>13</v>
      </c>
      <c r="B14" t="s">
        <v>17</v>
      </c>
      <c r="C14">
        <v>-7.7154952972055699E-2</v>
      </c>
      <c r="D14">
        <v>0.114207899094975</v>
      </c>
      <c r="E14" s="3">
        <v>-0.67556581973278595</v>
      </c>
      <c r="F14">
        <v>0.49935711272042199</v>
      </c>
      <c r="G14" s="1">
        <f t="shared" si="2"/>
        <v>-7.4253604663187533E-2</v>
      </c>
      <c r="H14" t="s">
        <v>55</v>
      </c>
    </row>
    <row r="15" spans="1:12" x14ac:dyDescent="0.3">
      <c r="A15">
        <v>14</v>
      </c>
      <c r="B15" t="s">
        <v>18</v>
      </c>
      <c r="C15">
        <v>9.6132970962878594E-2</v>
      </c>
      <c r="D15">
        <v>9.0331180129415795E-2</v>
      </c>
      <c r="E15" s="3">
        <v>1.0642279977428699</v>
      </c>
      <c r="F15">
        <v>0.28729248122815798</v>
      </c>
      <c r="G15" s="1">
        <f t="shared" si="2"/>
        <v>0.10090544271845991</v>
      </c>
      <c r="K15" t="s">
        <v>61</v>
      </c>
    </row>
    <row r="16" spans="1:12" x14ac:dyDescent="0.3">
      <c r="A16">
        <v>15</v>
      </c>
      <c r="B16" t="s">
        <v>19</v>
      </c>
      <c r="C16">
        <v>0.15752718066103299</v>
      </c>
      <c r="D16">
        <v>8.2760780787826504E-2</v>
      </c>
      <c r="E16" s="3">
        <v>1.90340375189167</v>
      </c>
      <c r="F16">
        <v>5.7062737024250201E-2</v>
      </c>
      <c r="G16" s="1">
        <f t="shared" si="2"/>
        <v>0.17061257557289777</v>
      </c>
      <c r="K16" t="s">
        <v>62</v>
      </c>
    </row>
    <row r="17" spans="1:11" x14ac:dyDescent="0.3">
      <c r="A17">
        <v>16</v>
      </c>
      <c r="B17" t="s">
        <v>20</v>
      </c>
      <c r="C17">
        <v>0.16290370919279101</v>
      </c>
      <c r="D17">
        <v>0.102019672283202</v>
      </c>
      <c r="E17" s="3">
        <v>1.5967872229639899</v>
      </c>
      <c r="F17">
        <v>0.110395599586043</v>
      </c>
      <c r="G17" s="1">
        <f t="shared" si="2"/>
        <v>0.17692335733202191</v>
      </c>
      <c r="H17" t="s">
        <v>54</v>
      </c>
      <c r="K17" t="s">
        <v>63</v>
      </c>
    </row>
    <row r="18" spans="1:11" x14ac:dyDescent="0.3">
      <c r="A18">
        <v>17</v>
      </c>
      <c r="B18" t="s">
        <v>21</v>
      </c>
      <c r="C18">
        <v>0.55991672307640095</v>
      </c>
      <c r="D18">
        <v>0.181539525229376</v>
      </c>
      <c r="E18" s="3">
        <v>3.08426896219401</v>
      </c>
      <c r="F18">
        <v>2.05506860193852E-3</v>
      </c>
      <c r="G18" s="1">
        <f t="shared" si="2"/>
        <v>0.75052671574637553</v>
      </c>
      <c r="K18" t="s">
        <v>64</v>
      </c>
    </row>
    <row r="19" spans="1:11" x14ac:dyDescent="0.3">
      <c r="A19">
        <v>18</v>
      </c>
      <c r="B19" t="s">
        <v>22</v>
      </c>
      <c r="C19">
        <v>0.68213799542890696</v>
      </c>
      <c r="D19">
        <v>0.173624691401951</v>
      </c>
      <c r="E19" s="3">
        <v>3.92880753262056</v>
      </c>
      <c r="F19" s="2">
        <v>8.68725923987632E-5</v>
      </c>
      <c r="G19" s="1">
        <f t="shared" si="2"/>
        <v>0.97810238833765006</v>
      </c>
      <c r="H19" t="s">
        <v>46</v>
      </c>
      <c r="K19" t="s">
        <v>68</v>
      </c>
    </row>
    <row r="20" spans="1:11" x14ac:dyDescent="0.3">
      <c r="A20">
        <v>19</v>
      </c>
      <c r="B20" t="s">
        <v>23</v>
      </c>
      <c r="C20">
        <v>0.78245038033875702</v>
      </c>
      <c r="D20">
        <v>0.16860598609550301</v>
      </c>
      <c r="E20" s="3">
        <v>4.6407034439189703</v>
      </c>
      <c r="F20" s="2">
        <v>3.5883907106241801E-6</v>
      </c>
      <c r="G20" s="1">
        <f t="shared" si="2"/>
        <v>1.1868242567762803</v>
      </c>
      <c r="K20" t="s">
        <v>65</v>
      </c>
    </row>
    <row r="21" spans="1:11" x14ac:dyDescent="0.3">
      <c r="A21">
        <v>20</v>
      </c>
      <c r="B21" t="s">
        <v>24</v>
      </c>
      <c r="C21">
        <v>0.77838465205832597</v>
      </c>
      <c r="D21">
        <v>0.163721523161351</v>
      </c>
      <c r="E21" s="3">
        <v>4.7543208554883201</v>
      </c>
      <c r="F21" s="2">
        <v>2.0643288014127402E-6</v>
      </c>
      <c r="G21" s="1">
        <f t="shared" si="2"/>
        <v>1.1779512733436492</v>
      </c>
      <c r="K21" t="s">
        <v>72</v>
      </c>
    </row>
    <row r="22" spans="1:11" x14ac:dyDescent="0.3">
      <c r="A22">
        <v>21</v>
      </c>
      <c r="B22" t="s">
        <v>25</v>
      </c>
      <c r="C22">
        <v>0.75778346146689901</v>
      </c>
      <c r="D22">
        <v>0.17468659507678599</v>
      </c>
      <c r="E22" s="3">
        <v>4.3379599970667799</v>
      </c>
      <c r="F22" s="2">
        <v>1.4751548217656301E-5</v>
      </c>
      <c r="G22" s="1">
        <f t="shared" si="2"/>
        <v>1.1335418977024521</v>
      </c>
      <c r="K22" t="s">
        <v>73</v>
      </c>
    </row>
    <row r="23" spans="1:11" x14ac:dyDescent="0.3">
      <c r="A23">
        <v>22</v>
      </c>
      <c r="B23" t="s">
        <v>26</v>
      </c>
      <c r="C23">
        <v>0.14830242770445301</v>
      </c>
      <c r="D23">
        <v>0.26672624251287902</v>
      </c>
      <c r="E23" s="3">
        <v>0.55600988604371204</v>
      </c>
      <c r="F23">
        <v>0.57823655863428003</v>
      </c>
      <c r="G23" s="1">
        <f t="shared" si="2"/>
        <v>0.15986361821783412</v>
      </c>
    </row>
    <row r="24" spans="1:11" x14ac:dyDescent="0.3">
      <c r="A24">
        <v>23</v>
      </c>
      <c r="B24" t="s">
        <v>27</v>
      </c>
      <c r="C24">
        <v>0.32645614170291698</v>
      </c>
      <c r="D24">
        <v>0.26619593558823401</v>
      </c>
      <c r="E24" s="3">
        <v>1.22637538015568</v>
      </c>
      <c r="F24">
        <v>0.22013279805536401</v>
      </c>
      <c r="G24" s="1">
        <f t="shared" si="2"/>
        <v>0.38604745874870616</v>
      </c>
    </row>
    <row r="25" spans="1:11" x14ac:dyDescent="0.3">
      <c r="A25">
        <v>24</v>
      </c>
      <c r="B25" t="s">
        <v>28</v>
      </c>
      <c r="C25">
        <v>-0.28936748892285602</v>
      </c>
      <c r="D25">
        <v>0.209641461533917</v>
      </c>
      <c r="E25" s="3">
        <v>-1.38029704050714</v>
      </c>
      <c r="F25">
        <v>0.16757571862301299</v>
      </c>
      <c r="G25" s="1">
        <f t="shared" si="2"/>
        <v>-0.25126299771575422</v>
      </c>
      <c r="K25" t="s">
        <v>66</v>
      </c>
    </row>
    <row r="26" spans="1:11" x14ac:dyDescent="0.3">
      <c r="A26">
        <v>25</v>
      </c>
      <c r="B26" t="s">
        <v>29</v>
      </c>
      <c r="C26">
        <v>-0.50401714381510798</v>
      </c>
      <c r="D26">
        <v>5.1750680077480599E-2</v>
      </c>
      <c r="E26" s="3">
        <v>-9.7393337258659898</v>
      </c>
      <c r="F26" s="2">
        <v>3.6949454379462301E-22</v>
      </c>
      <c r="G26" s="1">
        <f t="shared" si="2"/>
        <v>-0.39590097379492351</v>
      </c>
      <c r="K26" t="s">
        <v>67</v>
      </c>
    </row>
    <row r="27" spans="1:11" x14ac:dyDescent="0.3">
      <c r="A27">
        <v>26</v>
      </c>
      <c r="B27" t="s">
        <v>31</v>
      </c>
      <c r="C27">
        <v>-1.5999865051740999E-2</v>
      </c>
      <c r="D27">
        <v>5.41704219086621E-2</v>
      </c>
      <c r="E27" s="3">
        <v>-0.29536164733438303</v>
      </c>
      <c r="F27">
        <v>0.76773363005256201</v>
      </c>
      <c r="G27" s="1">
        <f t="shared" si="2"/>
        <v>-1.5872547138437443E-2</v>
      </c>
      <c r="K27" t="s">
        <v>69</v>
      </c>
    </row>
    <row r="28" spans="1:11" x14ac:dyDescent="0.3">
      <c r="A28">
        <v>27</v>
      </c>
      <c r="B28" t="s">
        <v>30</v>
      </c>
      <c r="C28">
        <v>5.2150328109291003E-2</v>
      </c>
      <c r="D28">
        <v>7.9121931910278498E-2</v>
      </c>
      <c r="E28" s="3">
        <v>0.65911343227093699</v>
      </c>
      <c r="F28">
        <v>0.50986253467060205</v>
      </c>
      <c r="G28" s="1">
        <f t="shared" si="2"/>
        <v>5.3534106400083381E-2</v>
      </c>
      <c r="K28" t="s">
        <v>70</v>
      </c>
    </row>
    <row r="29" spans="1:11" x14ac:dyDescent="0.3">
      <c r="A29">
        <v>28</v>
      </c>
      <c r="B29" t="s">
        <v>32</v>
      </c>
      <c r="C29">
        <v>-9.0872027950991294E-2</v>
      </c>
      <c r="D29">
        <v>0.23992902072088801</v>
      </c>
      <c r="E29" s="3">
        <v>-0.37874546262873099</v>
      </c>
      <c r="F29">
        <v>0.70489787204729804</v>
      </c>
      <c r="G29" s="1">
        <f t="shared" si="2"/>
        <v>-8.6865440876995326E-2</v>
      </c>
      <c r="K29" t="s">
        <v>71</v>
      </c>
    </row>
    <row r="30" spans="1:11" x14ac:dyDescent="0.3">
      <c r="A30">
        <v>29</v>
      </c>
      <c r="B30" t="s">
        <v>33</v>
      </c>
      <c r="C30">
        <v>-9.0049129659470997E-2</v>
      </c>
      <c r="D30">
        <v>0.28145420913900598</v>
      </c>
      <c r="E30" s="3">
        <v>-0.319942380449521</v>
      </c>
      <c r="F30">
        <v>0.74902945255568498</v>
      </c>
      <c r="G30" s="1">
        <f t="shared" si="2"/>
        <v>-8.6113714753713655E-2</v>
      </c>
    </row>
    <row r="31" spans="1:11" x14ac:dyDescent="0.3">
      <c r="A31">
        <v>30</v>
      </c>
      <c r="B31" t="s">
        <v>34</v>
      </c>
      <c r="C31">
        <v>-0.508103665520235</v>
      </c>
      <c r="D31">
        <v>0.36418306983876902</v>
      </c>
      <c r="E31" s="3">
        <v>-1.39518749662136</v>
      </c>
      <c r="F31">
        <v>0.16304015752085599</v>
      </c>
      <c r="G31" s="1">
        <f t="shared" si="2"/>
        <v>-0.39836460031745169</v>
      </c>
    </row>
    <row r="32" spans="1:11" x14ac:dyDescent="0.3">
      <c r="A32">
        <v>31</v>
      </c>
      <c r="B32" t="s">
        <v>35</v>
      </c>
      <c r="C32">
        <v>-0.54868382538828198</v>
      </c>
      <c r="D32">
        <v>0.350444255704148</v>
      </c>
      <c r="E32" s="3">
        <v>-1.56568075081103</v>
      </c>
      <c r="F32">
        <v>0.117505945275426</v>
      </c>
      <c r="G32" s="1">
        <f t="shared" si="2"/>
        <v>-0.4222903229779581</v>
      </c>
    </row>
    <row r="33" spans="1:7" x14ac:dyDescent="0.3">
      <c r="A33">
        <v>32</v>
      </c>
      <c r="B33" t="s">
        <v>36</v>
      </c>
      <c r="C33">
        <v>-0.19955336296023801</v>
      </c>
      <c r="D33">
        <v>0.239826340864499</v>
      </c>
      <c r="E33" s="3">
        <v>-0.83207441785131198</v>
      </c>
      <c r="F33">
        <v>0.40541878963999101</v>
      </c>
      <c r="G33" s="1">
        <f t="shared" si="2"/>
        <v>-0.18090348976783521</v>
      </c>
    </row>
    <row r="34" spans="1:7" x14ac:dyDescent="0.3">
      <c r="A34">
        <v>33</v>
      </c>
      <c r="B34" t="s">
        <v>37</v>
      </c>
      <c r="C34">
        <v>-0.142762620494121</v>
      </c>
      <c r="D34">
        <v>2.3485139291291202E-2</v>
      </c>
      <c r="E34" s="3">
        <v>-6.07884921283223</v>
      </c>
      <c r="F34" s="2">
        <v>1.32880273920366E-9</v>
      </c>
      <c r="G34" s="1">
        <f t="shared" si="2"/>
        <v>-0.13304015702961014</v>
      </c>
    </row>
    <row r="35" spans="1:7" x14ac:dyDescent="0.3">
      <c r="A35">
        <v>34</v>
      </c>
      <c r="B35" t="s">
        <v>38</v>
      </c>
      <c r="C35">
        <v>0.25975431070984001</v>
      </c>
      <c r="D35">
        <v>0.113539747477855</v>
      </c>
      <c r="E35" s="3">
        <v>2.2877830581797101</v>
      </c>
      <c r="F35">
        <v>2.2204389610976299E-2</v>
      </c>
      <c r="G35" s="1">
        <f t="shared" si="2"/>
        <v>0.29661148397362913</v>
      </c>
    </row>
    <row r="36" spans="1:7" x14ac:dyDescent="0.3">
      <c r="A36">
        <v>35</v>
      </c>
      <c r="B36" t="s">
        <v>39</v>
      </c>
      <c r="C36">
        <v>-0.28271041717408701</v>
      </c>
      <c r="D36">
        <v>0.13801118503485399</v>
      </c>
      <c r="E36" s="3">
        <v>-2.0484601817069401</v>
      </c>
      <c r="F36">
        <v>4.0582919641357199E-2</v>
      </c>
      <c r="G36" s="1">
        <f t="shared" si="2"/>
        <v>-0.24626197415327156</v>
      </c>
    </row>
    <row r="37" spans="1:7" x14ac:dyDescent="0.3">
      <c r="A37">
        <v>36</v>
      </c>
      <c r="B37" t="s">
        <v>40</v>
      </c>
      <c r="C37">
        <v>5.8083107746664801E-2</v>
      </c>
      <c r="D37">
        <v>0.14558139736237999</v>
      </c>
      <c r="E37" s="3">
        <v>0.39897341830072502</v>
      </c>
      <c r="F37">
        <v>0.68993502213152502</v>
      </c>
      <c r="G37" s="1">
        <f t="shared" si="2"/>
        <v>5.9803069895460803E-2</v>
      </c>
    </row>
    <row r="38" spans="1:7" x14ac:dyDescent="0.3">
      <c r="A38">
        <v>37</v>
      </c>
      <c r="B38" t="s">
        <v>41</v>
      </c>
      <c r="C38">
        <v>-4.4716212828490899E-3</v>
      </c>
      <c r="D38">
        <v>4.71814358926511E-2</v>
      </c>
      <c r="E38" s="3">
        <v>-9.4775014754173201E-2</v>
      </c>
      <c r="F38">
        <v>0.92449848812892299</v>
      </c>
      <c r="G38" s="1">
        <f t="shared" si="2"/>
        <v>-4.4616384697301337E-3</v>
      </c>
    </row>
    <row r="39" spans="1:7" x14ac:dyDescent="0.3">
      <c r="A39">
        <v>38</v>
      </c>
      <c r="B39" t="s">
        <v>42</v>
      </c>
      <c r="C39">
        <v>-0.228140721776281</v>
      </c>
      <c r="D39">
        <v>6.4413733391339698E-2</v>
      </c>
      <c r="E39" s="3">
        <v>-3.5418024971512398</v>
      </c>
      <c r="F39">
        <v>4.0213571967194099E-4</v>
      </c>
      <c r="G39" s="1">
        <f t="shared" si="2"/>
        <v>-0.20398776430222809</v>
      </c>
    </row>
    <row r="40" spans="1:7" x14ac:dyDescent="0.3">
      <c r="G40" s="1"/>
    </row>
    <row r="41" spans="1:7" x14ac:dyDescent="0.3">
      <c r="G41" s="1"/>
    </row>
    <row r="42" spans="1:7" x14ac:dyDescent="0.3">
      <c r="G42" s="1"/>
    </row>
    <row r="43" spans="1:7" x14ac:dyDescent="0.3">
      <c r="G43" s="1"/>
    </row>
    <row r="44" spans="1:7" x14ac:dyDescent="0.3">
      <c r="G44" s="1"/>
    </row>
    <row r="45" spans="1:7" x14ac:dyDescent="0.3">
      <c r="G45" s="1"/>
    </row>
    <row r="46" spans="1:7" x14ac:dyDescent="0.3">
      <c r="G46" s="1"/>
    </row>
    <row r="47" spans="1:7" x14ac:dyDescent="0.3">
      <c r="G47" s="1"/>
    </row>
    <row r="48" spans="1:7" x14ac:dyDescent="0.3">
      <c r="G48" s="1"/>
    </row>
    <row r="49" spans="7:7" x14ac:dyDescent="0.3">
      <c r="G49" s="1"/>
    </row>
    <row r="50" spans="7:7" x14ac:dyDescent="0.3">
      <c r="G50" s="1"/>
    </row>
    <row r="51" spans="7:7" x14ac:dyDescent="0.3">
      <c r="G51" s="1"/>
    </row>
    <row r="52" spans="7:7" x14ac:dyDescent="0.3">
      <c r="G52" s="1"/>
    </row>
    <row r="53" spans="7:7" x14ac:dyDescent="0.3">
      <c r="G53" s="1"/>
    </row>
    <row r="54" spans="7:7" x14ac:dyDescent="0.3">
      <c r="G54" s="1"/>
    </row>
    <row r="55" spans="7:7" x14ac:dyDescent="0.3">
      <c r="G55" s="1"/>
    </row>
  </sheetData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 K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vmt_model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2023-09-26T23:03:02Z</dcterms:created>
  <dcterms:modified xsi:type="dcterms:W3CDTF">2023-09-27T15:57:25Z</dcterms:modified>
</cp:coreProperties>
</file>