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202300"/>
  <mc:AlternateContent xmlns:mc="http://schemas.openxmlformats.org/markup-compatibility/2006">
    <mc:Choice Requires="x15">
      <x15ac:absPath xmlns:x15ac="http://schemas.microsoft.com/office/spreadsheetml/2010/11/ac" url="C:\Users\lukke\Desktop\EXCEL\"/>
    </mc:Choice>
  </mc:AlternateContent>
  <xr:revisionPtr revIDLastSave="0" documentId="13_ncr:1_{71CA5E54-D6D3-4175-B2E7-FB84D0592098}" xr6:coauthVersionLast="47" xr6:coauthVersionMax="47" xr10:uidLastSave="{00000000-0000-0000-0000-000000000000}"/>
  <bookViews>
    <workbookView xWindow="-108" yWindow="-108" windowWidth="23256" windowHeight="12576"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title_short">#N/A</definedName>
  </definedNames>
  <calcPr calcId="191029"/>
  <pivotCaches>
    <pivotCache cacheId="414" r:id="rId5"/>
    <pivotCache cacheId="417" r:id="rId6"/>
    <pivotCache cacheId="420" r:id="rId7"/>
    <pivotCache cacheId="423" r:id="rId8"/>
  </pivotCaches>
  <extLst>
    <ext xmlns:x14="http://schemas.microsoft.com/office/spreadsheetml/2009/9/main" uri="{876F7934-8845-4945-9796-88D515C7AA90}">
      <x14:pivotCaches>
        <pivotCache cacheId="295"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<sst xmlns="http://schemas.openxmlformats.org/spreadsheetml/2006/main" count="56" uniqueCount="28">
  <si>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</si>
  <si>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</si>
  <si>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</si>
  <si>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</si>
  <si>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</si>
  <si>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</si>
  <si>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</si>
  <si>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</si>
  <si>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</si>
  <si>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</si>
  <si>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</si>
  <si>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</si>
  <si>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</si>
  <si>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</si>
  <si>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</si>
  <si>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</si>
  <si>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</si>
  <si>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</si>
  <si>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Java</t>
  </si>
  <si>
    <t>Azure</t>
  </si>
  <si>
    <t>Spark</t>
  </si>
  <si>
    <t>AWS</t>
  </si>
  <si>
    <t>Skills Per Job</t>
  </si>
  <si>
    <t>Median Salary</t>
  </si>
  <si>
    <t>Median Salary US</t>
  </si>
  <si>
    <t>Median Salary Non-US</t>
  </si>
  <si>
    <t>Median Salary - Skills</t>
  </si>
  <si>
    <t>Skill Likelyhood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</si>
</sst>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5" formatCode="_(* #,##0.0_);_(* \(#,##0.0\);_(* &quot;-&quot;??_);_(@_)"/>
    <numFmt numFmtId="166" formatCode="\$#,##0;\(\$#,##0\);\$#,##0"/>
    <numFmt numFmtId="167" formatCode="_(&quot;$&quot;* #,##0_);_(&quot;$&quot;* \(#,##0\);_(&quot;$&quot;* &quot;-&quot;??_);_(@_)"/>
    <numFmt numFmtId="171"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0" applyNumberFormat="1"/>
    <xf numFmtId="171" fontId="0" fillId="0" borderId="0" xfId="0" applyNumberFormat="1"/>
    <xf numFmtId="9" fontId="0" fillId="0" borderId="0" xfId="0" applyNumberFormat="1"/>
  </cellXfs>
  <cellStyles count="1">
    <cellStyle name="Normal" xfId="0" builtinId="0"/>
  </cellStyles>
  <dxfs count="3">
    <dxf>
      <numFmt numFmtId="13" formatCode="0%"/>
    </dxf>
    <dxf>
      <numFmt numFmtId="167" formatCode="_(&quot;$&quot;* #,##0_);_(&quot;$&quot;* \(#,##0\);_(&quot;$&quot;* &quot;-&quot;??_);_(@_)"/>
    </dxf>
    <dxf>
      <numFmt numFmtId="165"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76896649-DDC5-4945-88F3-B69A8F37E3D7}"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71124838-D76D-43CC-973A-1C30D7771651}"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7558EF25-F663-4B8B-A4AC-799E1C3AAEDF}"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5CAC45E8-31B2-4C37-B922-27446A807CF3}"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1.7895678558271524E-2"/>
                  <c:y val="3.1063821492629502E-2"/>
                </c:manualLayout>
              </c:layout>
              <c:tx>
                <c:rich>
                  <a:bodyPr/>
                  <a:lstStyle/>
                  <a:p>
                    <a:fld id="{E5D1B4D8-3161-4F21-8E7F-799B814BC526}"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7.8246456245101792E-2"/>
                  <c:y val="-0.12581103747712544"/>
                </c:manualLayout>
              </c:layout>
              <c:tx>
                <c:rich>
                  <a:bodyPr/>
                  <a:lstStyle/>
                  <a:p>
                    <a:fld id="{EDD3ACC8-23A7-41CA-A824-97207AA7685B}"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193AD3B6-2C47-49DD-B978-3B00975FD72B}"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D3581881-13B5-4F31-B215-1347A00EC4AD}"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618BAC13-3558-4D73-B9C2-EDF786782E8C}"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DA5BC077-D75C-46F3-B744-F7DCA8DB187E}"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90000</c:v>
                </c:pt>
                <c:pt idx="1">
                  <c:v>85000</c:v>
                </c:pt>
                <c:pt idx="2">
                  <c:v>90000</c:v>
                </c:pt>
                <c:pt idx="3">
                  <c:v>125000</c:v>
                </c:pt>
                <c:pt idx="4">
                  <c:v>127500</c:v>
                </c:pt>
                <c:pt idx="5">
                  <c:v>107550</c:v>
                </c:pt>
                <c:pt idx="6">
                  <c:v>111175</c:v>
                </c:pt>
                <c:pt idx="7">
                  <c:v>147500</c:v>
                </c:pt>
                <c:pt idx="8">
                  <c:v>155000</c:v>
                </c:pt>
                <c:pt idx="9">
                  <c:v>99150</c:v>
                </c:pt>
              </c:numCache>
            </c:numRef>
          </c:xVal>
          <c:yVal>
            <c:numRef>
              <c:f>Salary_Vs_Skills!$G$2:$G$11</c:f>
              <c:numCache>
                <c:formatCode>General</c:formatCode>
                <c:ptCount val="10"/>
                <c:pt idx="0">
                  <c:v>3.600978555069748</c:v>
                </c:pt>
                <c:pt idx="1">
                  <c:v>3.2997002997002998</c:v>
                </c:pt>
                <c:pt idx="2">
                  <c:v>4.8023255813953485</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Salary_Vs_Skills!$E$2:$E$11</c15:f>
                <c15:dlblRangeCache>
                  <c:ptCount val="10"/>
                  <c:pt idx="0">
                    <c:v>Data Analyst</c:v>
                  </c:pt>
                  <c:pt idx="1">
                    <c:v>Business Analyst</c:v>
                  </c:pt>
                  <c:pt idx="2">
                    <c:v>Cloud Engineer</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a:t>
            </a:r>
            <a:r>
              <a:rPr lang="pl-PL"/>
              <a:t>data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3CF5-4458-BC98-942FBD7A5C7E}"/>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pivotSource>
    <c:name>[excel_project_2.xlsx]Skill_Salary_Analysis!PivotTable1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What's the salary of the top10 skills?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diamond"/>
          <c:size val="9"/>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9"/>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5">
                <a:tint val="77000"/>
              </a:schemeClr>
            </a:solidFill>
            <a:ln w="9525">
              <a:solidFill>
                <a:schemeClr val="accent5">
                  <a:tint val="77000"/>
                </a:schemeClr>
              </a:solidFill>
            </a:ln>
            <a:effectLst/>
          </c:spPr>
        </c:marker>
      </c:pivotFmt>
    </c:pivotFmts>
    <c:plotArea>
      <c:layout>
        <c:manualLayout>
          <c:layoutTarget val="inner"/>
          <c:xMode val="edge"/>
          <c:yMode val="edge"/>
          <c:x val="9.1068361772844456E-2"/>
          <c:y val="0.16332153266317898"/>
          <c:w val="0.81070294127016684"/>
          <c:h val="0.6803857913874759"/>
        </c:manualLayout>
      </c:layout>
      <c:barChart>
        <c:barDir val="col"/>
        <c:grouping val="clustered"/>
        <c:varyColors val="0"/>
        <c:ser>
          <c:idx val="0"/>
          <c:order val="0"/>
          <c:tx>
            <c:strRef>
              <c:f>Skill_Salary_Analysis!$B$1</c:f>
              <c:strCache>
                <c:ptCount val="1"/>
                <c:pt idx="0">
                  <c:v>Median Salary - Skills</c:v>
                </c:pt>
              </c:strCache>
            </c:strRef>
          </c:tx>
          <c:spPr>
            <a:solidFill>
              <a:schemeClr val="accent5">
                <a:shade val="76000"/>
              </a:schemeClr>
            </a:solidFill>
            <a:ln>
              <a:noFill/>
            </a:ln>
            <a:effectLst/>
          </c:spPr>
          <c:invertIfNegative val="0"/>
          <c:cat>
            <c:strRef>
              <c:f>Skill_Salary_Analysis!$A$2:$A$12</c:f>
              <c:strCache>
                <c:ptCount val="10"/>
                <c:pt idx="0">
                  <c:v>AWS</c:v>
                </c:pt>
                <c:pt idx="1">
                  <c:v>Azure</c:v>
                </c:pt>
                <c:pt idx="2">
                  <c:v>Excel</c:v>
                </c:pt>
                <c:pt idx="3">
                  <c:v>Java</c:v>
                </c:pt>
                <c:pt idx="4">
                  <c:v>Python</c:v>
                </c:pt>
                <c:pt idx="5">
                  <c:v>R</c:v>
                </c:pt>
                <c:pt idx="6">
                  <c:v>SAS</c:v>
                </c:pt>
                <c:pt idx="7">
                  <c:v>Spark</c:v>
                </c:pt>
                <c:pt idx="8">
                  <c:v>SQL</c:v>
                </c:pt>
                <c:pt idx="9">
                  <c:v>Tableau</c:v>
                </c:pt>
              </c:strCache>
            </c:strRef>
          </c:cat>
          <c:val>
            <c:numRef>
              <c:f>Skill_Salary_Analysis!$B$2:$B$12</c:f>
              <c:numCache>
                <c:formatCode>\$#\ ##0;\(\$#\ ##0\);\$#\ ##0</c:formatCode>
                <c:ptCount val="10"/>
                <c:pt idx="0">
                  <c:v>135000</c:v>
                </c:pt>
                <c:pt idx="1">
                  <c:v>125000</c:v>
                </c:pt>
                <c:pt idx="2">
                  <c:v>92500</c:v>
                </c:pt>
                <c:pt idx="3">
                  <c:v>134241</c:v>
                </c:pt>
                <c:pt idx="4">
                  <c:v>125000</c:v>
                </c:pt>
                <c:pt idx="5">
                  <c:v>119550</c:v>
                </c:pt>
                <c:pt idx="6">
                  <c:v>110000</c:v>
                </c:pt>
                <c:pt idx="7">
                  <c:v>140000</c:v>
                </c:pt>
                <c:pt idx="8">
                  <c:v>120000</c:v>
                </c:pt>
                <c:pt idx="9">
                  <c:v>111175</c:v>
                </c:pt>
              </c:numCache>
            </c:numRef>
          </c:val>
          <c:extLst>
            <c:ext xmlns:c16="http://schemas.microsoft.com/office/drawing/2014/chart" uri="{C3380CC4-5D6E-409C-BE32-E72D297353CC}">
              <c16:uniqueId val="{00000000-1162-480E-9EBE-4E40069C39F7}"/>
            </c:ext>
          </c:extLst>
        </c:ser>
        <c:dLbls>
          <c:showLegendKey val="0"/>
          <c:showVal val="0"/>
          <c:showCatName val="0"/>
          <c:showSerName val="0"/>
          <c:showPercent val="0"/>
          <c:showBubbleSize val="0"/>
        </c:dLbls>
        <c:gapWidth val="219"/>
        <c:axId val="73166639"/>
        <c:axId val="73190639"/>
      </c:barChart>
      <c:lineChart>
        <c:grouping val="standard"/>
        <c:varyColors val="0"/>
        <c:ser>
          <c:idx val="1"/>
          <c:order val="1"/>
          <c:tx>
            <c:strRef>
              <c:f>Skill_Salary_Analysis!$C$1</c:f>
              <c:strCache>
                <c:ptCount val="1"/>
                <c:pt idx="0">
                  <c:v>Skill Likelyhood</c:v>
                </c:pt>
              </c:strCache>
            </c:strRef>
          </c:tx>
          <c:spPr>
            <a:ln w="28575" cap="rnd">
              <a:noFill/>
              <a:round/>
            </a:ln>
            <a:effectLst/>
          </c:spPr>
          <c:marker>
            <c:symbol val="diamond"/>
            <c:size val="9"/>
            <c:spPr>
              <a:solidFill>
                <a:schemeClr val="accent5">
                  <a:tint val="77000"/>
                </a:schemeClr>
              </a:solidFill>
              <a:ln w="9525">
                <a:solidFill>
                  <a:schemeClr val="accent5">
                    <a:tint val="77000"/>
                  </a:schemeClr>
                </a:solidFill>
              </a:ln>
              <a:effectLst/>
            </c:spPr>
          </c:marker>
          <c:cat>
            <c:strRef>
              <c:f>Skill_Salary_Analysis!$A$2:$A$12</c:f>
              <c:strCache>
                <c:ptCount val="10"/>
                <c:pt idx="0">
                  <c:v>AWS</c:v>
                </c:pt>
                <c:pt idx="1">
                  <c:v>Azure</c:v>
                </c:pt>
                <c:pt idx="2">
                  <c:v>Excel</c:v>
                </c:pt>
                <c:pt idx="3">
                  <c:v>Java</c:v>
                </c:pt>
                <c:pt idx="4">
                  <c:v>Python</c:v>
                </c:pt>
                <c:pt idx="5">
                  <c:v>R</c:v>
                </c:pt>
                <c:pt idx="6">
                  <c:v>SAS</c:v>
                </c:pt>
                <c:pt idx="7">
                  <c:v>Spark</c:v>
                </c:pt>
                <c:pt idx="8">
                  <c:v>SQL</c:v>
                </c:pt>
                <c:pt idx="9">
                  <c:v>Tableau</c:v>
                </c:pt>
              </c:strCache>
            </c:strRef>
          </c:cat>
          <c:val>
            <c:numRef>
              <c:f>Skill_Salary_Analysis!$C$2:$C$12</c:f>
              <c:numCache>
                <c:formatCode>0%;\-0%;0%</c:formatCode>
                <c:ptCount val="10"/>
                <c:pt idx="0">
                  <c:v>0.20947600391772772</c:v>
                </c:pt>
                <c:pt idx="1">
                  <c:v>0.14569049951028404</c:v>
                </c:pt>
                <c:pt idx="2">
                  <c:v>0.19160137120470128</c:v>
                </c:pt>
                <c:pt idx="3">
                  <c:v>0.11713393731635652</c:v>
                </c:pt>
                <c:pt idx="4">
                  <c:v>0.54141160626836438</c:v>
                </c:pt>
                <c:pt idx="5">
                  <c:v>0.21207761998041136</c:v>
                </c:pt>
                <c:pt idx="6">
                  <c:v>0.14709843290891284</c:v>
                </c:pt>
                <c:pt idx="7">
                  <c:v>0.16191234084231146</c:v>
                </c:pt>
                <c:pt idx="8">
                  <c:v>0.56623408423114596</c:v>
                </c:pt>
                <c:pt idx="9">
                  <c:v>0.21556684622918706</c:v>
                </c:pt>
              </c:numCache>
            </c:numRef>
          </c:val>
          <c:smooth val="0"/>
          <c:extLst>
            <c:ext xmlns:c16="http://schemas.microsoft.com/office/drawing/2014/chart" uri="{C3380CC4-5D6E-409C-BE32-E72D297353CC}">
              <c16:uniqueId val="{00000001-1162-480E-9EBE-4E40069C39F7}"/>
            </c:ext>
          </c:extLst>
        </c:ser>
        <c:dLbls>
          <c:showLegendKey val="0"/>
          <c:showVal val="0"/>
          <c:showCatName val="0"/>
          <c:showSerName val="0"/>
          <c:showPercent val="0"/>
          <c:showBubbleSize val="0"/>
        </c:dLbls>
        <c:marker val="1"/>
        <c:smooth val="0"/>
        <c:axId val="368697967"/>
        <c:axId val="368706607"/>
      </c:lineChart>
      <c:catAx>
        <c:axId val="73166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90639"/>
        <c:crosses val="autoZero"/>
        <c:auto val="1"/>
        <c:lblAlgn val="ctr"/>
        <c:lblOffset val="100"/>
        <c:noMultiLvlLbl val="0"/>
      </c:catAx>
      <c:valAx>
        <c:axId val="731906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Medain Salary ($USD)</a:t>
                </a:r>
              </a:p>
              <a:p>
                <a:pPr>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66639"/>
        <c:crosses val="autoZero"/>
        <c:crossBetween val="between"/>
        <c:dispUnits>
          <c:builtInUnit val="thousands"/>
        </c:dispUnits>
      </c:valAx>
      <c:valAx>
        <c:axId val="368706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Skill Likelyhood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697967"/>
        <c:crosses val="max"/>
        <c:crossBetween val="between"/>
      </c:valAx>
      <c:catAx>
        <c:axId val="368697967"/>
        <c:scaling>
          <c:orientation val="minMax"/>
        </c:scaling>
        <c:delete val="1"/>
        <c:axPos val="b"/>
        <c:numFmt formatCode="General" sourceLinked="1"/>
        <c:majorTickMark val="out"/>
        <c:minorTickMark val="none"/>
        <c:tickLblPos val="nextTo"/>
        <c:crossAx val="368706607"/>
        <c:auto val="1"/>
        <c:lblAlgn val="ctr"/>
        <c:lblOffset val="100"/>
        <c:noMultiLvlLbl val="0"/>
      </c:catAx>
      <c:spPr>
        <a:noFill/>
        <a:ln>
          <a:noFill/>
        </a:ln>
        <a:effectLst/>
      </c:spPr>
    </c:plotArea>
    <c:legend>
      <c:legendPos val="r"/>
      <c:layout>
        <c:manualLayout>
          <c:xMode val="edge"/>
          <c:yMode val="edge"/>
          <c:x val="0.81152601886594777"/>
          <c:y val="1.3822700451232212E-2"/>
          <c:w val="0.18122013044665389"/>
          <c:h val="0.1184857154704150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327212</xdr:colOff>
      <xdr:row>0</xdr:row>
      <xdr:rowOff>26894</xdr:rowOff>
    </xdr:from>
    <xdr:to>
      <xdr:col>17</xdr:col>
      <xdr:colOff>327212</xdr:colOff>
      <xdr:row>14</xdr:row>
      <xdr:rowOff>59258</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33EC7728-D585-40B8-9A57-6B45225E822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744200" y="26894"/>
              <a:ext cx="1828800" cy="254248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251012</xdr:colOff>
      <xdr:row>0</xdr:row>
      <xdr:rowOff>26894</xdr:rowOff>
    </xdr:from>
    <xdr:to>
      <xdr:col>14</xdr:col>
      <xdr:colOff>251012</xdr:colOff>
      <xdr:row>14</xdr:row>
      <xdr:rowOff>59258</xdr:rowOff>
    </xdr:to>
    <mc:AlternateContent xmlns:mc="http://schemas.openxmlformats.org/markup-compatibility/2006">
      <mc:Choice xmlns:a14="http://schemas.microsoft.com/office/drawing/2010/main" Requires="a14">
        <xdr:graphicFrame macro="">
          <xdr:nvGraphicFramePr>
            <xdr:cNvPr id="4" name="job_title_short 2">
              <a:extLst>
                <a:ext uri="{FF2B5EF4-FFF2-40B4-BE49-F238E27FC236}">
                  <a16:creationId xmlns:a16="http://schemas.microsoft.com/office/drawing/2014/main" id="{7222735D-C7DB-4DFC-853D-7FA0E663E9D1}"/>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dr:sp macro="" textlink="">
          <xdr:nvSpPr>
            <xdr:cNvPr id="0" name=""/>
            <xdr:cNvSpPr>
              <a:spLocks noTextEdit="1"/>
            </xdr:cNvSpPr>
          </xdr:nvSpPr>
          <xdr:spPr>
            <a:xfrm>
              <a:off x="8839200" y="26894"/>
              <a:ext cx="1828800" cy="254248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0</xdr:colOff>
      <xdr:row>0</xdr:row>
      <xdr:rowOff>15240</xdr:rowOff>
    </xdr:from>
    <xdr:to>
      <xdr:col>10</xdr:col>
      <xdr:colOff>0</xdr:colOff>
      <xdr:row>13</xdr:row>
      <xdr:rowOff>180282</xdr:rowOff>
    </xdr:to>
    <mc:AlternateContent xmlns:mc="http://schemas.openxmlformats.org/markup-compatibility/2006">
      <mc:Choice xmlns:a14="http://schemas.microsoft.com/office/drawing/2010/main" Requires="a14">
        <xdr:graphicFrame macro="">
          <xdr:nvGraphicFramePr>
            <xdr:cNvPr id="2" name="job_country 3">
              <a:extLst>
                <a:ext uri="{FF2B5EF4-FFF2-40B4-BE49-F238E27FC236}">
                  <a16:creationId xmlns:a16="http://schemas.microsoft.com/office/drawing/2014/main" id="{F26E90A9-F8DC-4D65-A112-497649E92D81}"/>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6758940" y="15240"/>
              <a:ext cx="1828800" cy="254248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22860</xdr:colOff>
      <xdr:row>0</xdr:row>
      <xdr:rowOff>15240</xdr:rowOff>
    </xdr:from>
    <xdr:to>
      <xdr:col>6</xdr:col>
      <xdr:colOff>533400</xdr:colOff>
      <xdr:row>13</xdr:row>
      <xdr:rowOff>180282</xdr:rowOff>
    </xdr:to>
    <mc:AlternateContent xmlns:mc="http://schemas.openxmlformats.org/markup-compatibility/2006">
      <mc:Choice xmlns:a14="http://schemas.microsoft.com/office/drawing/2010/main" Requires="a14">
        <xdr:graphicFrame macro="">
          <xdr:nvGraphicFramePr>
            <xdr:cNvPr id="3" name="job_title_short 3">
              <a:extLst>
                <a:ext uri="{FF2B5EF4-FFF2-40B4-BE49-F238E27FC236}">
                  <a16:creationId xmlns:a16="http://schemas.microsoft.com/office/drawing/2014/main" id="{9BAFCB60-6E8B-43DD-A013-7525D0B8DA55}"/>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dr:sp macro="" textlink="">
          <xdr:nvSpPr>
            <xdr:cNvPr id="0" name=""/>
            <xdr:cNvSpPr>
              <a:spLocks noTextEdit="1"/>
            </xdr:cNvSpPr>
          </xdr:nvSpPr>
          <xdr:spPr>
            <a:xfrm>
              <a:off x="4853940" y="15240"/>
              <a:ext cx="1828800" cy="254248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15240</xdr:colOff>
      <xdr:row>0</xdr:row>
      <xdr:rowOff>83820</xdr:rowOff>
    </xdr:from>
    <xdr:to>
      <xdr:col>16</xdr:col>
      <xdr:colOff>15240</xdr:colOff>
      <xdr:row>14</xdr:row>
      <xdr:rowOff>104775</xdr:rowOff>
    </xdr:to>
    <mc:AlternateContent xmlns:mc="http://schemas.openxmlformats.org/markup-compatibility/2006">
      <mc:Choice xmlns:a14="http://schemas.microsoft.com/office/drawing/2010/main" Requires="a14">
        <xdr:graphicFrame macro="">
          <xdr:nvGraphicFramePr>
            <xdr:cNvPr id="2" name="job_country">
              <a:extLst>
                <a:ext uri="{FF2B5EF4-FFF2-40B4-BE49-F238E27FC236}">
                  <a16:creationId xmlns:a16="http://schemas.microsoft.com/office/drawing/2014/main" id="{31143310-6573-C0E8-121D-90DEDD99ACE6}"/>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8882149" y="83820"/>
              <a:ext cx="1828800" cy="254248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548640</xdr:colOff>
      <xdr:row>0</xdr:row>
      <xdr:rowOff>83820</xdr:rowOff>
    </xdr:from>
    <xdr:to>
      <xdr:col>12</xdr:col>
      <xdr:colOff>548640</xdr:colOff>
      <xdr:row>14</xdr:row>
      <xdr:rowOff>104775</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43B03BD2-7821-667E-6C7D-02DEF059256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6977149" y="83820"/>
              <a:ext cx="1828800" cy="254248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106355</xdr:colOff>
      <xdr:row>0</xdr:row>
      <xdr:rowOff>69842</xdr:rowOff>
    </xdr:from>
    <xdr:to>
      <xdr:col>19</xdr:col>
      <xdr:colOff>106355</xdr:colOff>
      <xdr:row>14</xdr:row>
      <xdr:rowOff>55590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1BC69223-766C-44A2-9686-00D88FD600DD}"/>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11813446" y="69842"/>
              <a:ext cx="1828800" cy="2507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30155</xdr:colOff>
      <xdr:row>0</xdr:row>
      <xdr:rowOff>69842</xdr:rowOff>
    </xdr:from>
    <xdr:to>
      <xdr:col>16</xdr:col>
      <xdr:colOff>30155</xdr:colOff>
      <xdr:row>14</xdr:row>
      <xdr:rowOff>55590</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40202C4C-ADA5-4355-B7D4-B86FD8594031}"/>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908446" y="69842"/>
              <a:ext cx="1828800" cy="2507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54215</xdr:colOff>
      <xdr:row>0</xdr:row>
      <xdr:rowOff>73347</xdr:rowOff>
    </xdr:from>
    <xdr:to>
      <xdr:col>12</xdr:col>
      <xdr:colOff>595746</xdr:colOff>
      <xdr:row>20</xdr:row>
      <xdr:rowOff>88715</xdr:rowOff>
    </xdr:to>
    <xdr:graphicFrame macro="">
      <xdr:nvGraphicFramePr>
        <xdr:cNvPr id="4" name="Chart 3">
          <a:extLst>
            <a:ext uri="{FF2B5EF4-FFF2-40B4-BE49-F238E27FC236}">
              <a16:creationId xmlns:a16="http://schemas.microsoft.com/office/drawing/2014/main" id="{8DDF8615-8066-07CE-6935-790D237DB3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iotr Stelmaszczyk" refreshedDate="45850.886854861114"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yhood]" caption="Skill Likely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yhood]" caption="Skill Likely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iotr Stelmaszczyk" refreshedDate="45850.886855324075" backgroundQuery="1" createdVersion="8" refreshedVersion="8" minRefreshableVersion="3" recordCount="0" supportSubquery="1" supportAdvancedDrill="1" xr:uid="{E888F3E4-E5F5-46BE-8E3D-01AB780A2C8B}">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29" level="32767"/>
    <cacheField name="[Measures].[Skill Likelyhood]" caption="Skill Likely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yhood]" caption="Skill Likely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iotr Stelmaszczyk" refreshedDate="45850.886855671299" backgroundQuery="1" createdVersion="8" refreshedVersion="8" minRefreshableVersion="3" recordCount="0" supportSubquery="1" supportAdvancedDrill="1" xr:uid="{AE8B75D2-6DD5-45DF-B022-993547DF2DE7}">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yhood]" caption="Skill Likely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iotr Stelmaszczyk" refreshedDate="45850.886856018522"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yhood]" caption="Skill Likely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iotr Stelmaszczyk" refreshedDate="45850.87142152778" backgroundQuery="1" createdVersion="3" refreshedVersion="8" minRefreshableVersion="3" recordCount="0" supportSubquery="1" supportAdvancedDrill="1" xr:uid="{EE07CDAA-8553-4FC1-9BD4-C3348AABA04B}">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yhood]" caption="Skill Likely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0242613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42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defaultSubtotal="0" defaultAttributeDrillState="1">
      <items count="10">
        <item x="2"/>
        <item x="0"/>
        <item x="1"/>
        <item x="3"/>
        <item x="4"/>
        <item x="5"/>
        <item x="6"/>
        <item x="7"/>
        <item x="8"/>
        <item x="9"/>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7"/>
    <dataField fld="1" subtotal="count" baseField="0" baseItem="0" numFmtId="165"/>
  </dataFields>
  <formats count="2">
    <format dxfId="2">
      <pivotArea outline="0" collapsedLevelsAreSubtotals="1" fieldPosition="0"/>
    </format>
    <format dxfId="1">
      <pivotArea outline="0" collapsedLevelsAreSubtotals="1" fieldPosition="0">
        <references count="1">
          <reference field="4294967294" count="1" selected="0">
            <x v="0"/>
          </reference>
        </references>
      </pivotArea>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420"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14"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0">
      <pivotArea outline="0" collapsedLevelsAreSubtotals="1" fieldPosition="0"/>
    </format>
  </formats>
  <chartFormats count="1">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D2AD5D-30E7-4908-B124-31B6CF0509FE}" name="PivotTable1" cacheId="417" applyNumberFormats="0" applyBorderFormats="0" applyFontFormats="0" applyPatternFormats="0" applyAlignmentFormats="0" applyWidthHeightFormats="1" dataCaption="Values" tag="58bcff66-152c-4ce0-84e4-5f86879c2266" updatedVersion="8" minRefreshableVersion="3" useAutoFormatting="1" itemPrintTitles="1" createdVersion="8" indent="0" outline="1" outlineData="1" multipleFieldFilters="0" chartFormat="6">
  <location ref="A1:C12" firstHeaderRow="0" firstDataRow="1" firstDataCol="1"/>
  <pivotFields count="4">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dataField fld="2" subtotal="count" baseField="0" baseItem="0"/>
  </dataFields>
  <chartFormats count="3">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pivotArea type="data" outline="0" fieldPosition="0">
        <references count="2">
          <reference field="4294967294" count="1" selected="0">
            <x v="1"/>
          </reference>
          <reference field="0" count="1" selected="0">
            <x v="8"/>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83D37632-3CD2-4E95-9328-CF047C54DF95}" sourceName="[data_jobs_salary].[job_country]">
  <pivotTables>
    <pivotTable tabId="16" name="PivotTable2"/>
    <pivotTable tabId="18" name="PivotTable1"/>
    <pivotTable tabId="17" name="PivotTable1"/>
    <pivotTable tabId="15" name="PivotTable1"/>
  </pivotTables>
  <data>
    <olap pivotCacheId="2002426132">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3F9915-62FF-40AC-B32D-795951A130A5}" sourceName="[data_jobs_salary].[job_title_short]">
  <pivotTables>
    <pivotTable tabId="16" name="PivotTable2"/>
    <pivotTable tabId="18" name="PivotTable1"/>
    <pivotTable tabId="17" name="PivotTable1"/>
    <pivotTable tabId="15" name="PivotTable1"/>
  </pivotTables>
  <data>
    <olap pivotCacheId="200242613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9A5D32C8-921E-47F3-A7C6-E02427F2927D}" cache="Slicer_job_country" caption="Job Country" startItem="14" level="1" rowHeight="247650"/>
  <slicer name="job_title_short 2" xr10:uid="{4485A91D-4C28-4EA2-97A0-49014B8A0B59}" cache="Slicer_job_title_short" caption="Job Title"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FC735BF8-4C5D-406A-9EBE-5D6AB8104F23}" cache="Slicer_job_country" caption="Job Country" level="1" rowHeight="247650"/>
  <slicer name="job_title_short 3" xr10:uid="{4C6AF71A-2BBE-443F-9167-FD6BF9A1B566}" cache="Slicer_job_title_short" caption="Job Title"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AA6C61EF-B346-4811-A6FE-44E05527689C}" cache="Slicer_job_country" caption="Job Country" startItem="41" level="1" rowHeight="247650"/>
  <slicer name="job_title_short" xr10:uid="{805F50EC-EFED-40A7-9FD5-E43626AFA923}" cache="Slicer_job_title_short" caption="Job Title"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354FBD01-73B5-4EE0-B00E-A8A7C8526DA2}" cache="Slicer_job_country" caption="Job Country" startItem="81" level="1" rowHeight="247650"/>
  <slicer name="job_title_short 1" xr10:uid="{8A76A0F7-023D-4A62-8CB4-91A77708DFD2}" cache="Slicer_job_title_short" caption="Job Title"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zoomScale="85" zoomScaleNormal="85" workbookViewId="0"/>
  </sheetViews>
  <sheetFormatPr defaultRowHeight="14.4" x14ac:dyDescent="0.3"/>
  <cols>
    <col min="1" max="1" width="23.88671875" bestFit="1" customWidth="1"/>
    <col min="2" max="2" width="12.88671875" bestFit="1" customWidth="1"/>
    <col min="3" max="3" width="12" bestFit="1" customWidth="1"/>
    <col min="4" max="5" width="11.44140625" bestFit="1" customWidth="1"/>
  </cols>
  <sheetData>
    <row r="1" spans="1:7" x14ac:dyDescent="0.3">
      <c r="A1" s="1" t="s">
        <v>10</v>
      </c>
      <c r="B1" t="s">
        <v>23</v>
      </c>
      <c r="C1" t="s">
        <v>22</v>
      </c>
      <c r="F1" t="str" cm="1">
        <f t="array" ref="F1:G1">B1:C1</f>
        <v>Median Salary</v>
      </c>
      <c r="G1" t="str">
        <v>Skills Per Job</v>
      </c>
    </row>
    <row r="2" spans="1:7" x14ac:dyDescent="0.3">
      <c r="A2" s="2" t="s">
        <v>6</v>
      </c>
      <c r="B2" s="5">
        <v>90000</v>
      </c>
      <c r="C2" s="3">
        <v>3.600978555069748</v>
      </c>
      <c r="E2" t="str" cm="1">
        <f t="array" ref="E2:G11">A2:C11</f>
        <v>Data Analyst</v>
      </c>
      <c r="F2">
        <v>90000</v>
      </c>
      <c r="G2">
        <v>3.600978555069748</v>
      </c>
    </row>
    <row r="3" spans="1:7" x14ac:dyDescent="0.3">
      <c r="A3" s="2" t="s">
        <v>8</v>
      </c>
      <c r="B3" s="5">
        <v>85000</v>
      </c>
      <c r="C3" s="3">
        <v>3.2997002997002998</v>
      </c>
      <c r="E3" t="str">
        <v>Business Analyst</v>
      </c>
      <c r="F3">
        <v>85000</v>
      </c>
      <c r="G3">
        <v>3.2997002997002998</v>
      </c>
    </row>
    <row r="4" spans="1:7" x14ac:dyDescent="0.3">
      <c r="A4" s="2" t="s">
        <v>9</v>
      </c>
      <c r="B4" s="5">
        <v>90000</v>
      </c>
      <c r="C4" s="3">
        <v>4.8023255813953485</v>
      </c>
      <c r="E4" t="str">
        <v>Cloud Engineer</v>
      </c>
      <c r="F4">
        <v>90000</v>
      </c>
      <c r="G4">
        <v>4.8023255813953485</v>
      </c>
    </row>
    <row r="5" spans="1:7" x14ac:dyDescent="0.3">
      <c r="A5" s="2" t="s">
        <v>1</v>
      </c>
      <c r="B5" s="5">
        <v>125000</v>
      </c>
      <c r="C5" s="3">
        <v>6.961963732861566</v>
      </c>
      <c r="E5" t="str">
        <v>Data Engineer</v>
      </c>
      <c r="F5">
        <v>125000</v>
      </c>
      <c r="G5">
        <v>6.961963732861566</v>
      </c>
    </row>
    <row r="6" spans="1:7" x14ac:dyDescent="0.3">
      <c r="A6" s="2" t="s">
        <v>4</v>
      </c>
      <c r="B6" s="5">
        <v>127500</v>
      </c>
      <c r="C6" s="3">
        <v>4.9271336080047083</v>
      </c>
      <c r="E6" t="str">
        <v>Data Scientist</v>
      </c>
      <c r="F6">
        <v>127500</v>
      </c>
      <c r="G6">
        <v>4.9271336080047083</v>
      </c>
    </row>
    <row r="7" spans="1:7" x14ac:dyDescent="0.3">
      <c r="A7" s="2" t="s">
        <v>3</v>
      </c>
      <c r="B7" s="5">
        <v>107550</v>
      </c>
      <c r="C7" s="3">
        <v>5.2834138486312403</v>
      </c>
      <c r="E7" t="str">
        <v>Machine Learning Engineer</v>
      </c>
      <c r="F7">
        <v>107550</v>
      </c>
      <c r="G7">
        <v>5.2834138486312403</v>
      </c>
    </row>
    <row r="8" spans="1:7" x14ac:dyDescent="0.3">
      <c r="A8" s="2" t="s">
        <v>2</v>
      </c>
      <c r="B8" s="5">
        <v>111175</v>
      </c>
      <c r="C8" s="3">
        <v>4.3544474393531001</v>
      </c>
      <c r="E8" t="str">
        <v>Senior Data Analyst</v>
      </c>
      <c r="F8">
        <v>111175</v>
      </c>
      <c r="G8">
        <v>4.3544474393531001</v>
      </c>
    </row>
    <row r="9" spans="1:7" x14ac:dyDescent="0.3">
      <c r="A9" s="2" t="s">
        <v>5</v>
      </c>
      <c r="B9" s="5">
        <v>147500</v>
      </c>
      <c r="C9" s="3">
        <v>8.1405163853028792</v>
      </c>
      <c r="E9" t="str">
        <v>Senior Data Engineer</v>
      </c>
      <c r="F9">
        <v>147500</v>
      </c>
      <c r="G9">
        <v>8.1405163853028792</v>
      </c>
    </row>
    <row r="10" spans="1:7" x14ac:dyDescent="0.3">
      <c r="A10" s="2" t="s">
        <v>0</v>
      </c>
      <c r="B10" s="5">
        <v>155000</v>
      </c>
      <c r="C10" s="3">
        <v>5.2608262817322053</v>
      </c>
      <c r="E10" t="str">
        <v>Senior Data Scientist</v>
      </c>
      <c r="F10">
        <v>155000</v>
      </c>
      <c r="G10">
        <v>5.2608262817322053</v>
      </c>
    </row>
    <row r="11" spans="1:7" x14ac:dyDescent="0.3">
      <c r="A11" s="2" t="s">
        <v>7</v>
      </c>
      <c r="B11" s="5">
        <v>99150</v>
      </c>
      <c r="C11" s="3">
        <v>5.5445026178010473</v>
      </c>
      <c r="E11" t="str">
        <v>Software Engineer</v>
      </c>
      <c r="F11">
        <v>99150</v>
      </c>
      <c r="G11">
        <v>5.5445026178010473</v>
      </c>
    </row>
    <row r="12" spans="1:7" x14ac:dyDescent="0.3">
      <c r="A12" s="2" t="s">
        <v>11</v>
      </c>
      <c r="B12" s="5">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heetViews>
  <sheetFormatPr defaultRowHeight="14.4" x14ac:dyDescent="0.3"/>
  <cols>
    <col min="1" max="1" width="22.77734375" bestFit="1" customWidth="1"/>
    <col min="2" max="2" width="12.6640625" bestFit="1" customWidth="1"/>
    <col min="3" max="3" width="15.44140625" bestFit="1" customWidth="1"/>
    <col min="4" max="4" width="19.5546875" bestFit="1" customWidth="1"/>
    <col min="5" max="5" width="10.33203125" bestFit="1" customWidth="1"/>
  </cols>
  <sheetData>
    <row r="1" spans="1:4" x14ac:dyDescent="0.3">
      <c r="A1" s="1" t="s">
        <v>10</v>
      </c>
      <c r="B1" t="s">
        <v>23</v>
      </c>
      <c r="C1" t="s">
        <v>24</v>
      </c>
      <c r="D1" t="s">
        <v>25</v>
      </c>
    </row>
    <row r="2" spans="1:4" x14ac:dyDescent="0.3">
      <c r="A2" s="2" t="s">
        <v>8</v>
      </c>
      <c r="B2" s="4">
        <v>85000</v>
      </c>
      <c r="C2" s="4">
        <v>90000</v>
      </c>
      <c r="D2" s="4">
        <v>75000</v>
      </c>
    </row>
    <row r="3" spans="1:4" x14ac:dyDescent="0.3">
      <c r="A3" s="2" t="s">
        <v>9</v>
      </c>
      <c r="B3" s="4">
        <v>90000</v>
      </c>
      <c r="C3" s="4">
        <v>115000</v>
      </c>
      <c r="D3" s="4">
        <v>89100</v>
      </c>
    </row>
    <row r="4" spans="1:4" x14ac:dyDescent="0.3">
      <c r="A4" s="2" t="s">
        <v>6</v>
      </c>
      <c r="B4" s="4">
        <v>90000</v>
      </c>
      <c r="C4" s="4">
        <v>90000</v>
      </c>
      <c r="D4" s="4">
        <v>90000</v>
      </c>
    </row>
    <row r="5" spans="1:4" x14ac:dyDescent="0.3">
      <c r="A5" s="2" t="s">
        <v>1</v>
      </c>
      <c r="B5" s="4">
        <v>125000</v>
      </c>
      <c r="C5" s="4">
        <v>125000</v>
      </c>
      <c r="D5" s="4">
        <v>123500</v>
      </c>
    </row>
    <row r="6" spans="1:4" x14ac:dyDescent="0.3">
      <c r="A6" s="2" t="s">
        <v>4</v>
      </c>
      <c r="B6" s="4">
        <v>127500</v>
      </c>
      <c r="C6" s="4">
        <v>130000</v>
      </c>
      <c r="D6" s="4">
        <v>119550</v>
      </c>
    </row>
    <row r="7" spans="1:4" x14ac:dyDescent="0.3">
      <c r="A7" s="2" t="s">
        <v>3</v>
      </c>
      <c r="B7" s="4">
        <v>107550</v>
      </c>
      <c r="C7" s="4">
        <v>150000</v>
      </c>
      <c r="D7" s="4">
        <v>101029</v>
      </c>
    </row>
    <row r="8" spans="1:4" x14ac:dyDescent="0.3">
      <c r="A8" s="2" t="s">
        <v>2</v>
      </c>
      <c r="B8" s="4">
        <v>111175</v>
      </c>
      <c r="C8" s="4">
        <v>110000</v>
      </c>
      <c r="D8" s="4">
        <v>111175</v>
      </c>
    </row>
    <row r="9" spans="1:4" x14ac:dyDescent="0.3">
      <c r="A9" s="2" t="s">
        <v>5</v>
      </c>
      <c r="B9" s="4">
        <v>147500</v>
      </c>
      <c r="C9" s="4">
        <v>150000</v>
      </c>
      <c r="D9" s="4">
        <v>147500</v>
      </c>
    </row>
    <row r="10" spans="1:4" x14ac:dyDescent="0.3">
      <c r="A10" s="2" t="s">
        <v>0</v>
      </c>
      <c r="B10" s="4">
        <v>155000</v>
      </c>
      <c r="C10" s="4">
        <v>155000</v>
      </c>
      <c r="D10" s="4">
        <v>155000</v>
      </c>
    </row>
    <row r="11" spans="1:4" x14ac:dyDescent="0.3">
      <c r="A11" s="2" t="s">
        <v>7</v>
      </c>
      <c r="B11" s="4">
        <v>99150</v>
      </c>
      <c r="C11" s="4">
        <v>125000</v>
      </c>
      <c r="D11" s="4">
        <v>89100</v>
      </c>
    </row>
    <row r="12" spans="1:4" x14ac:dyDescent="0.3">
      <c r="A12" s="2" t="s">
        <v>11</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zoomScale="55" zoomScaleNormal="55" workbookViewId="0">
      <selection activeCell="A3" sqref="A3"/>
    </sheetView>
  </sheetViews>
  <sheetFormatPr defaultRowHeight="14.4" x14ac:dyDescent="0.3"/>
  <cols>
    <col min="1" max="1" width="15.109375" bestFit="1" customWidth="1"/>
    <col min="2" max="2" width="14.88671875" bestFit="1" customWidth="1"/>
    <col min="3" max="3" width="10.21875" bestFit="1" customWidth="1"/>
  </cols>
  <sheetData>
    <row r="3" spans="1:2" x14ac:dyDescent="0.3">
      <c r="A3" s="1" t="s">
        <v>10</v>
      </c>
      <c r="B3" t="s">
        <v>27</v>
      </c>
    </row>
    <row r="4" spans="1:2" x14ac:dyDescent="0.3">
      <c r="A4" s="2" t="s">
        <v>18</v>
      </c>
      <c r="B4" s="7">
        <v>0.11713393731635652</v>
      </c>
    </row>
    <row r="5" spans="1:2" x14ac:dyDescent="0.3">
      <c r="A5" s="2" t="s">
        <v>19</v>
      </c>
      <c r="B5" s="7">
        <v>0.14569049951028404</v>
      </c>
    </row>
    <row r="6" spans="1:2" x14ac:dyDescent="0.3">
      <c r="A6" s="2" t="s">
        <v>17</v>
      </c>
      <c r="B6" s="7">
        <v>0.14709843290891284</v>
      </c>
    </row>
    <row r="7" spans="1:2" x14ac:dyDescent="0.3">
      <c r="A7" s="2" t="s">
        <v>20</v>
      </c>
      <c r="B7" s="7">
        <v>0.16191234084231146</v>
      </c>
    </row>
    <row r="8" spans="1:2" x14ac:dyDescent="0.3">
      <c r="A8" s="2" t="s">
        <v>16</v>
      </c>
      <c r="B8" s="7">
        <v>0.19160137120470128</v>
      </c>
    </row>
    <row r="9" spans="1:2" x14ac:dyDescent="0.3">
      <c r="A9" s="2" t="s">
        <v>21</v>
      </c>
      <c r="B9" s="7">
        <v>0.20947600391772772</v>
      </c>
    </row>
    <row r="10" spans="1:2" x14ac:dyDescent="0.3">
      <c r="A10" s="2" t="s">
        <v>15</v>
      </c>
      <c r="B10" s="7">
        <v>0.21207761998041136</v>
      </c>
    </row>
    <row r="11" spans="1:2" x14ac:dyDescent="0.3">
      <c r="A11" s="2" t="s">
        <v>14</v>
      </c>
      <c r="B11" s="7">
        <v>0.21556684622918706</v>
      </c>
    </row>
    <row r="12" spans="1:2" x14ac:dyDescent="0.3">
      <c r="A12" s="2" t="s">
        <v>13</v>
      </c>
      <c r="B12" s="7">
        <v>0.54141160626836438</v>
      </c>
    </row>
    <row r="13" spans="1:2" x14ac:dyDescent="0.3">
      <c r="A13" s="2" t="s">
        <v>12</v>
      </c>
      <c r="B13" s="7">
        <v>0.56623408423114596</v>
      </c>
    </row>
    <row r="14" spans="1:2" x14ac:dyDescent="0.3">
      <c r="A14" s="2" t="s">
        <v>11</v>
      </c>
      <c r="B14" s="7">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0D3D7-B934-48DE-9D07-58D0F71C949C}">
  <dimension ref="A1:C12"/>
  <sheetViews>
    <sheetView tabSelected="1" zoomScale="55" zoomScaleNormal="55" workbookViewId="0">
      <selection activeCell="I39" sqref="I39"/>
    </sheetView>
  </sheetViews>
  <sheetFormatPr defaultRowHeight="14.4" x14ac:dyDescent="0.3"/>
  <cols>
    <col min="1" max="1" width="15.109375" bestFit="1" customWidth="1"/>
    <col min="2" max="2" width="19.5546875" bestFit="1" customWidth="1"/>
    <col min="3" max="3" width="14.88671875" bestFit="1" customWidth="1"/>
    <col min="4" max="4" width="14.33203125" bestFit="1" customWidth="1"/>
  </cols>
  <sheetData>
    <row r="1" spans="1:3" x14ac:dyDescent="0.3">
      <c r="A1" s="1" t="s">
        <v>10</v>
      </c>
      <c r="B1" t="s">
        <v>26</v>
      </c>
      <c r="C1" t="s">
        <v>27</v>
      </c>
    </row>
    <row r="2" spans="1:3" x14ac:dyDescent="0.3">
      <c r="A2" s="2" t="s">
        <v>21</v>
      </c>
      <c r="B2" s="4">
        <v>135000</v>
      </c>
      <c r="C2" s="6">
        <v>0.20947600391772772</v>
      </c>
    </row>
    <row r="3" spans="1:3" x14ac:dyDescent="0.3">
      <c r="A3" s="2" t="s">
        <v>19</v>
      </c>
      <c r="B3" s="4">
        <v>125000</v>
      </c>
      <c r="C3" s="6">
        <v>0.14569049951028404</v>
      </c>
    </row>
    <row r="4" spans="1:3" x14ac:dyDescent="0.3">
      <c r="A4" s="2" t="s">
        <v>16</v>
      </c>
      <c r="B4" s="4">
        <v>92500</v>
      </c>
      <c r="C4" s="6">
        <v>0.19160137120470128</v>
      </c>
    </row>
    <row r="5" spans="1:3" x14ac:dyDescent="0.3">
      <c r="A5" s="2" t="s">
        <v>18</v>
      </c>
      <c r="B5" s="4">
        <v>134241</v>
      </c>
      <c r="C5" s="6">
        <v>0.11713393731635652</v>
      </c>
    </row>
    <row r="6" spans="1:3" x14ac:dyDescent="0.3">
      <c r="A6" s="2" t="s">
        <v>13</v>
      </c>
      <c r="B6" s="4">
        <v>125000</v>
      </c>
      <c r="C6" s="6">
        <v>0.54141160626836438</v>
      </c>
    </row>
    <row r="7" spans="1:3" x14ac:dyDescent="0.3">
      <c r="A7" s="2" t="s">
        <v>15</v>
      </c>
      <c r="B7" s="4">
        <v>119550</v>
      </c>
      <c r="C7" s="6">
        <v>0.21207761998041136</v>
      </c>
    </row>
    <row r="8" spans="1:3" x14ac:dyDescent="0.3">
      <c r="A8" s="2" t="s">
        <v>17</v>
      </c>
      <c r="B8" s="4">
        <v>110000</v>
      </c>
      <c r="C8" s="6">
        <v>0.14709843290891284</v>
      </c>
    </row>
    <row r="9" spans="1:3" x14ac:dyDescent="0.3">
      <c r="A9" s="2" t="s">
        <v>20</v>
      </c>
      <c r="B9" s="4">
        <v>140000</v>
      </c>
      <c r="C9" s="6">
        <v>0.16191234084231146</v>
      </c>
    </row>
    <row r="10" spans="1:3" x14ac:dyDescent="0.3">
      <c r="A10" s="2" t="s">
        <v>12</v>
      </c>
      <c r="B10" s="4">
        <v>120000</v>
      </c>
      <c r="C10" s="6">
        <v>0.56623408423114596</v>
      </c>
    </row>
    <row r="11" spans="1:3" x14ac:dyDescent="0.3">
      <c r="A11" s="2" t="s">
        <v>14</v>
      </c>
      <c r="B11" s="4">
        <v>111175</v>
      </c>
      <c r="C11" s="6">
        <v>0.21556684622918706</v>
      </c>
    </row>
    <row r="12" spans="1:3" x14ac:dyDescent="0.3">
      <c r="A12" s="2" t="s">
        <v>11</v>
      </c>
      <c r="B12" s="4">
        <v>117500</v>
      </c>
      <c r="C12"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020E6558-240E-4393-9D3F-99F106047C05}">
  <ds:schemaRefs/>
</ds:datastoreItem>
</file>

<file path=customXml/itemProps2.xml><?xml version="1.0" encoding="utf-8"?>
<ds:datastoreItem xmlns:ds="http://schemas.openxmlformats.org/officeDocument/2006/customXml" ds:itemID="{0FD3075D-5498-45E1-B271-06736B23E682}">
  <ds:schemaRefs/>
</ds:datastoreItem>
</file>

<file path=customXml/itemProps3.xml><?xml version="1.0" encoding="utf-8"?>
<ds:datastoreItem xmlns:ds="http://schemas.openxmlformats.org/officeDocument/2006/customXml" ds:itemID="{AD038328-33AE-44FB-BDEB-9CB5188B52B8}">
  <ds:schemaRefs/>
</ds:datastoreItem>
</file>

<file path=customXml/itemProps4.xml><?xml version="1.0" encoding="utf-8"?>
<ds:datastoreItem xmlns:ds="http://schemas.openxmlformats.org/officeDocument/2006/customXml" ds:itemID="{EA3FF5DD-3C8C-49C6-8AEA-953F14B085DF}">
  <ds:schemaRefs/>
</ds:datastoreItem>
</file>

<file path=customXml/itemProps5.xml><?xml version="1.0" encoding="utf-8"?>
<ds:datastoreItem xmlns:ds="http://schemas.openxmlformats.org/officeDocument/2006/customXml" ds:itemID="{54EBDA10-54FE-41B5-A6E8-A93F2532175D}">
  <ds:schemaRefs/>
</ds:datastoreItem>
</file>

<file path=customXml/itemProps6.xml><?xml version="1.0" encoding="utf-8"?>
<ds:datastoreItem xmlns:ds="http://schemas.openxmlformats.org/officeDocument/2006/customXml" ds:itemID="{84E74A9D-A9B1-4472-9D9B-ED1952B8864A}">
  <ds:schemaRefs/>
</ds:datastoreItem>
</file>

<file path=customXml/itemProps7.xml><?xml version="1.0" encoding="utf-8"?>
<ds:datastoreItem xmlns:ds="http://schemas.openxmlformats.org/officeDocument/2006/customXml" ds:itemID="{3C0D31B9-03F0-4A6F-896B-69E010325E61}">
  <ds:schemaRefs/>
</ds:datastoreItem>
</file>

<file path=customXml/itemProps8.xml><?xml version="1.0" encoding="utf-8"?>
<ds:datastoreItem xmlns:ds="http://schemas.openxmlformats.org/officeDocument/2006/customXml" ds:itemID="{C2798E58-4C7D-41AD-83FC-69385FE9B7FD}">
  <ds:schemaRefs/>
</ds:datastoreItem>
</file>

<file path=customXml/itemProps9.xml><?xml version="1.0" encoding="utf-8"?>
<ds:datastoreItem xmlns:ds="http://schemas.openxmlformats.org/officeDocument/2006/customXml" ds:itemID="{C116D82B-F0AC-4ABC-9926-86B9954FAE76}">
  <ds:schemaRefs/>
</ds:datastoreItem>
</file>

<file path=customXml/itemProps10.xml><?xml version="1.0" encoding="utf-8"?>
<ds:datastoreItem xmlns:ds="http://schemas.openxmlformats.org/officeDocument/2006/customXml" ds:itemID="{F8D44FCB-6836-42A4-8871-FA320F1AE377}">
  <ds:schemaRefs/>
</ds:datastoreItem>
</file>

<file path=customXml/itemProps11.xml><?xml version="1.0" encoding="utf-8"?>
<ds:datastoreItem xmlns:ds="http://schemas.openxmlformats.org/officeDocument/2006/customXml" ds:itemID="{F405983F-5E1D-4642-81F6-B7E4F873D87E}">
  <ds:schemaRefs/>
</ds:datastoreItem>
</file>

<file path=customXml/itemProps12.xml><?xml version="1.0" encoding="utf-8"?>
<ds:datastoreItem xmlns:ds="http://schemas.openxmlformats.org/officeDocument/2006/customXml" ds:itemID="{1FD56725-64FB-4A69-A059-FC00C21AD4E5}">
  <ds:schemaRefs/>
</ds:datastoreItem>
</file>

<file path=customXml/itemProps13.xml><?xml version="1.0" encoding="utf-8"?>
<ds:datastoreItem xmlns:ds="http://schemas.openxmlformats.org/officeDocument/2006/customXml" ds:itemID="{E1F56DA3-980C-4240-BBAC-5934B479A62A}">
  <ds:schemaRefs/>
</ds:datastoreItem>
</file>

<file path=customXml/itemProps14.xml><?xml version="1.0" encoding="utf-8"?>
<ds:datastoreItem xmlns:ds="http://schemas.openxmlformats.org/officeDocument/2006/customXml" ds:itemID="{AA404C76-76B4-401D-A7D1-C2E8F66893E6}">
  <ds:schemaRefs/>
</ds:datastoreItem>
</file>

<file path=customXml/itemProps15.xml><?xml version="1.0" encoding="utf-8"?>
<ds:datastoreItem xmlns:ds="http://schemas.openxmlformats.org/officeDocument/2006/customXml" ds:itemID="{3C328CA2-81E4-448E-B50E-8FC3161CE84A}">
  <ds:schemaRefs>
    <ds:schemaRef ds:uri="http://schemas.microsoft.com/DataMashup"/>
  </ds:schemaRefs>
</ds:datastoreItem>
</file>

<file path=customXml/itemProps16.xml><?xml version="1.0" encoding="utf-8"?>
<ds:datastoreItem xmlns:ds="http://schemas.openxmlformats.org/officeDocument/2006/customXml" ds:itemID="{C8D8B72E-57F1-486B-A1A0-0252EA2B5037}">
  <ds:schemaRefs/>
</ds:datastoreItem>
</file>

<file path=customXml/itemProps17.xml><?xml version="1.0" encoding="utf-8"?>
<ds:datastoreItem xmlns:ds="http://schemas.openxmlformats.org/officeDocument/2006/customXml" ds:itemID="{F767C124-817E-440F-A1AF-E0B6B5156A7F}">
  <ds:schemaRefs/>
</ds:datastoreItem>
</file>

<file path=customXml/itemProps18.xml><?xml version="1.0" encoding="utf-8"?>
<ds:datastoreItem xmlns:ds="http://schemas.openxmlformats.org/officeDocument/2006/customXml" ds:itemID="{06EC022E-F177-4D6A-B94B-D630E73A3B1C}">
  <ds:schemaRefs/>
</ds:datastoreItem>
</file>

<file path=customXml/itemProps19.xml><?xml version="1.0" encoding="utf-8"?>
<ds:datastoreItem xmlns:ds="http://schemas.openxmlformats.org/officeDocument/2006/customXml" ds:itemID="{7CB71F41-ACC0-470D-95DA-171123DFCC5B}">
  <ds:schemaRefs/>
</ds:datastoreItem>
</file>

<file path=customXml/itemProps20.xml><?xml version="1.0" encoding="utf-8"?>
<ds:datastoreItem xmlns:ds="http://schemas.openxmlformats.org/officeDocument/2006/customXml" ds:itemID="{8D3D1242-2569-4263-A18B-F3B80043AD67}">
  <ds:schemaRefs/>
</ds:datastoreItem>
</file>

<file path=customXml/itemProps21.xml><?xml version="1.0" encoding="utf-8"?>
<ds:datastoreItem xmlns:ds="http://schemas.openxmlformats.org/officeDocument/2006/customXml" ds:itemID="{AE690694-C39B-4146-A37C-6ED6C9C84749}">
  <ds:schemaRefs/>
</ds:datastoreItem>
</file>

<file path=customXml/itemProps22.xml><?xml version="1.0" encoding="utf-8"?>
<ds:datastoreItem xmlns:ds="http://schemas.openxmlformats.org/officeDocument/2006/customXml" ds:itemID="{1EB769C5-F62D-48D5-88F9-B81A3ECBE29C}">
  <ds:schemaRefs/>
</ds:datastoreItem>
</file>

<file path=customXml/itemProps23.xml><?xml version="1.0" encoding="utf-8"?>
<ds:datastoreItem xmlns:ds="http://schemas.openxmlformats.org/officeDocument/2006/customXml" ds:itemID="{B154239E-0788-4974-9074-1A5131607B9E}">
  <ds:schemaRefs/>
</ds:datastoreItem>
</file>

<file path=customXml/itemProps24.xml><?xml version="1.0" encoding="utf-8"?>
<ds:datastoreItem xmlns:ds="http://schemas.openxmlformats.org/officeDocument/2006/customXml" ds:itemID="{4205F8E3-1BB5-432D-B000-C311B8588005}">
  <ds:schemaRefs/>
</ds:datastoreItem>
</file>

<file path=customXml/itemProps25.xml><?xml version="1.0" encoding="utf-8"?>
<ds:datastoreItem xmlns:ds="http://schemas.openxmlformats.org/officeDocument/2006/customXml" ds:itemID="{DBD5691F-0755-4319-97F5-A611D9DBDA5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Petei S</cp:lastModifiedBy>
  <dcterms:created xsi:type="dcterms:W3CDTF">2024-08-10T22:21:34Z</dcterms:created>
  <dcterms:modified xsi:type="dcterms:W3CDTF">2025-07-12T19:38:47Z</dcterms:modified>
</cp:coreProperties>
</file>