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Education\KSU\Data Visualization\Class 3\"/>
    </mc:Choice>
  </mc:AlternateContent>
  <xr:revisionPtr revIDLastSave="0" documentId="13_ncr:1_{8580AC6D-BEF4-4D4E-84BB-E4AAF14D6641}" xr6:coauthVersionLast="47" xr6:coauthVersionMax="47" xr10:uidLastSave="{00000000-0000-0000-0000-000000000000}"/>
  <bookViews>
    <workbookView xWindow="6950" yWindow="390" windowWidth="12210" windowHeight="9810" xr2:uid="{EC29A67A-D1BE-455F-9131-1A83CC3875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1" l="1"/>
  <c r="D1" i="1"/>
  <c r="C1" i="1"/>
  <c r="E4" i="1"/>
  <c r="E6" i="1"/>
  <c r="E3" i="1"/>
  <c r="E5" i="1"/>
  <c r="E2" i="1"/>
  <c r="D2" i="1"/>
  <c r="B5" i="1"/>
  <c r="B6" i="1"/>
  <c r="B4" i="1"/>
  <c r="B3" i="1"/>
  <c r="B2" i="1"/>
  <c r="C6" i="1"/>
  <c r="C3" i="1"/>
  <c r="C4" i="1"/>
  <c r="C5" i="1"/>
  <c r="C2" i="1"/>
  <c r="D6" i="1"/>
  <c r="D5" i="1"/>
  <c r="D4" i="1"/>
  <c r="D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2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futureMetadata>
  <valueMetadata count="2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valueMetadata>
</metadata>
</file>

<file path=xl/sharedStrings.xml><?xml version="1.0" encoding="utf-8"?>
<sst xmlns="http://schemas.openxmlformats.org/spreadsheetml/2006/main" count="8" uniqueCount="7">
  <si>
    <t>Stocks</t>
  </si>
  <si>
    <t>(Live Data)</t>
  </si>
  <si>
    <t>(Literal Copy)</t>
  </si>
  <si>
    <t>11/29/2024</t>
  </si>
  <si>
    <t>1/2/2025</t>
  </si>
  <si>
    <t>1/30/2025</t>
  </si>
  <si>
    <t>2/11/2025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</si>
</sst>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1"/>
      <color theme="1"/>
      <name val="Aptos Narrow"/>
      <family val="2"/>
      <scheme val="minor"/>
    </font>
  </fonts>
  <fills count="4">
    <fill>
      <patternFill patternType="none"/>
    </fill>
    <fill>
      <patternFill patternType="gray125"/>
    </fill>
    <fill>
      <patternFill patternType="solid">
        <fgColor theme="3" tint="0.89996032593768116"/>
        <bgColor indexed="64"/>
      </patternFill>
    </fill>
    <fill>
      <patternFill patternType="solid">
        <fgColor theme="3" tint="0.8999908444471571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0" fillId="2" borderId="1" xfId="0" applyFill="1" applyBorder="1"/>
    <xf numFmtId="14" fontId="0" fillId="2" borderId="1" xfId="0" applyNumberFormat="1" applyFill="1" applyBorder="1"/>
    <xf numFmtId="0" fontId="0" fillId="0" borderId="1" xfId="0" applyBorder="1"/>
    <xf numFmtId="164" fontId="0" fillId="0" borderId="1" xfId="0" applyNumberFormat="1" applyBorder="1"/>
    <xf numFmtId="0" fontId="0" fillId="0" borderId="4" xfId="0" applyFont="1" applyFill="1" applyBorder="1"/>
    <xf numFmtId="0" fontId="0" fillId="0" borderId="3" xfId="0" applyFont="1" applyFill="1" applyBorder="1"/>
    <xf numFmtId="0" fontId="0" fillId="0" borderId="2" xfId="0" applyFont="1" applyFill="1" applyBorder="1"/>
    <xf numFmtId="0" fontId="0" fillId="0" borderId="1" xfId="0" applyFont="1" applyFill="1" applyBorder="1"/>
    <xf numFmtId="0" fontId="0" fillId="3" borderId="4" xfId="0" applyFont="1" applyFill="1" applyBorder="1"/>
    <xf numFmtId="14" fontId="0" fillId="3" borderId="4" xfId="0" applyNumberFormat="1" applyFont="1" applyFill="1" applyBorder="1"/>
    <xf numFmtId="14" fontId="0" fillId="3" borderId="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6">
  <a r="1">
    <v t="i">0</v>
  </a>
  <a r="1">
    <v>237.59</v>
  </a>
  <a r="1">
    <v>243.85</v>
  </a>
  <a r="1">
    <v>237.33</v>
  </a>
  <a r="1">
    <v>207.89</v>
  </a>
  <a r="1">
    <v>234.64</v>
  </a>
  <a r="1">
    <v>220.22</v>
  </a>
  <a r="1">
    <v>170.49</v>
  </a>
  <a r="1">
    <v>202.63</v>
  </a>
  <a r="1">
    <v>190.63</v>
  </a>
  <a r="1">
    <v>574.32000000000005</v>
  </a>
  <a r="1">
    <v>687</v>
  </a>
  <a r="1">
    <v>599.24</v>
  </a>
  <a r="1">
    <v>886.81</v>
  </a>
  <a r="1">
    <v>973.24</v>
  </a>
  <a r="1">
    <v>886.73</v>
  </a>
</arrayData>
</file>

<file path=xl/richData/rdrichvalue.xml><?xml version="1.0" encoding="utf-8"?>
<rvData xmlns="http://schemas.microsoft.com/office/spreadsheetml/2017/richdata" count="46">
  <rv s="0">
    <v>https://www.bing.com/financeapi/forcetrigger?t=a1mou2&amp;q=XNAS%3aAAPL&amp;form=skydnc</v>
    <v>Learn more on Bing</v>
  </rv>
  <rv s="1">
    <v>en-US</v>
    <v>a1mou2</v>
    <v>268435456</v>
    <v>1</v>
    <v>Powered by Refinitiv</v>
    <v>0</v>
    <v>APPLE INC. (XNAS:AAPL)</v>
    <v>2</v>
    <v>3</v>
    <v>Finance</v>
    <v>4</v>
    <v>260.10000000000002</v>
    <v>164.07499999999999</v>
    <v>1.1842999999999999</v>
    <v>3.07</v>
    <v>1.6349999999999999E-4</v>
    <v>1.2710999999999998E-2</v>
    <v>0.04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245.55</v>
    <v>Computers, Phones &amp; Household Electronics</v>
    <v>Stock</v>
    <v>45702.997281342185</v>
    <v>0</v>
    <v>240.99</v>
    <v>3678264000000</v>
    <v>APPLE INC.</v>
    <v>APPLE INC.</v>
    <v>241.25</v>
    <v>35.130600000000001</v>
    <v>241.53</v>
    <v>244.6</v>
    <v>244.64</v>
    <v>15037870000</v>
    <v>AAPL</v>
    <v>APPLE INC. (XNAS:AAPL)</v>
    <v>40896227</v>
    <v>57260990</v>
    <v>1977</v>
  </rv>
  <rv s="2">
    <v>1</v>
  </rv>
  <rv s="3">
    <fb>237.33</fb>
    <v>5</v>
  </rv>
  <rv s="3">
    <fb>243.85</fb>
    <v>5</v>
  </rv>
  <rv s="3">
    <fb>237.59</fb>
    <v>5</v>
  </rv>
  <rv s="4">
    <v>2</v>
    <v>11</v>
  </rv>
  <rv s="0">
    <v>https://www.bing.com/financeapi/forcetrigger?t=a1nhlh&amp;q=XNAS%3aAMZN&amp;form=skydnc</v>
    <v>Learn more on Bing</v>
  </rv>
  <rv s="1">
    <v>en-US</v>
    <v>a1nhlh</v>
    <v>268435456</v>
    <v>1</v>
    <v>Powered by Refinitiv</v>
    <v>0</v>
    <v>AMAZON.COM, INC. (XNAS:AMZN)</v>
    <v>2</v>
    <v>3</v>
    <v>Finance</v>
    <v>4</v>
    <v>242.52</v>
    <v>151.61000000000001</v>
    <v>1.1761999999999999</v>
    <v>-1.69</v>
    <v>-3.9359999999999997E-4</v>
    <v>-7.3360000000000005E-3</v>
    <v>-0.09</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229.89</v>
    <v>Diversified Retail</v>
    <v>Stock</v>
    <v>45702.997281284377</v>
    <v>7</v>
    <v>227.23</v>
    <v>2423489000000</v>
    <v>AMAZON.COM, INC.</v>
    <v>AMAZON.COM, INC.</v>
    <v>229.2</v>
    <v>41.410299999999999</v>
    <v>230.37</v>
    <v>228.68</v>
    <v>228.59</v>
    <v>10597730000</v>
    <v>AMZN</v>
    <v>AMAZON.COM, INC. (XNAS:AMZN)</v>
    <v>27031084</v>
    <v>35930256</v>
    <v>1996</v>
  </rv>
  <rv s="2">
    <v>8</v>
  </rv>
  <rv s="3">
    <fb>207.89</fb>
    <v>5</v>
  </rv>
  <rv s="3">
    <fb>220.22</fb>
    <v>5</v>
  </rv>
  <rv s="3">
    <fb>234.64</fb>
    <v>5</v>
  </rv>
  <rv s="0">
    <v>https://www.bing.com/financeapi/forcetrigger?t=a1slm7&amp;q=XNAS%3aMETA&amp;form=skydnc</v>
    <v>Learn more on Bing</v>
  </rv>
  <rv s="1">
    <v>en-US</v>
    <v>a1slm7</v>
    <v>268435456</v>
    <v>1</v>
    <v>Powered by Refinitiv</v>
    <v>0</v>
    <v>Meta Platforms, Inc. (XNAS:META)</v>
    <v>2</v>
    <v>3</v>
    <v>Finance</v>
    <v>4</v>
    <v>740.91</v>
    <v>414.5</v>
    <v>1.2255</v>
    <v>8.11</v>
    <v>5.8369999999999993E-4</v>
    <v>1.1132E-2</v>
    <v>0.43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74067</v>
    <v>Nasdaq Stock Market</v>
    <v>XNAS</v>
    <v>XNAS</v>
    <v>1 Meta Way, MENLO PARK, CA, 94025 US</v>
    <v>740.91</v>
    <v>Software &amp; IT Services</v>
    <v>Stock</v>
    <v>45702.917696503908</v>
    <v>13</v>
    <v>725.62</v>
    <v>1866471000000</v>
    <v>Meta Platforms, Inc.</v>
    <v>Meta Platforms, Inc.</v>
    <v>726.14</v>
    <v>30.490300000000001</v>
    <v>728.56</v>
    <v>736.67</v>
    <v>737.1</v>
    <v>2533659000</v>
    <v>META</v>
    <v>Meta Platforms, Inc. (XNAS:META)</v>
    <v>16901249</v>
    <v>16008891</v>
    <v>2004</v>
  </rv>
  <rv s="2">
    <v>14</v>
  </rv>
  <rv s="3">
    <fb>574.32000000000005</fb>
    <v>5</v>
  </rv>
  <rv s="3">
    <fb>599.24</fb>
    <v>5</v>
  </rv>
  <rv s="3">
    <fb>687</fb>
    <v>5</v>
  </rv>
  <rv s="0">
    <v>https://www.bing.com/financeapi/forcetrigger?t=a1ygoc&amp;q=XNAS%3aNFLX&amp;form=skydnc</v>
    <v>Learn more on Bing</v>
  </rv>
  <rv s="1">
    <v>en-US</v>
    <v>a1ygoc</v>
    <v>268435456</v>
    <v>1</v>
    <v>Powered by Refinitiv</v>
    <v>0</v>
    <v>NETFLIX, INC. (XNAS:NFLX)</v>
    <v>2</v>
    <v>3</v>
    <v>Finance</v>
    <v>6</v>
    <v>1064.5</v>
    <v>542.01</v>
    <v>1.3796999999999999</v>
    <v>14.91</v>
    <v>-7.5569999999999999E-4</v>
    <v>1.4286E-2</v>
    <v>-0.8</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14000</v>
    <v>Nasdaq Stock Market</v>
    <v>XNAS</v>
    <v>XNAS</v>
    <v>121 Albright Way, LOS GATOS, CA, 95032 US</v>
    <v>1064.5</v>
    <v>Software &amp; IT Services</v>
    <v>Stock</v>
    <v>45702.983605219531</v>
    <v>19</v>
    <v>1041.69</v>
    <v>452823700000</v>
    <v>NETFLIX, INC.</v>
    <v>NETFLIX, INC.</v>
    <v>1044.95</v>
    <v>53.384799999999998</v>
    <v>1043.69</v>
    <v>1058.5999999999999</v>
    <v>1057.8</v>
    <v>427757100</v>
    <v>NFLX</v>
    <v>NETFLIX, INC. (XNAS:NFLX)</v>
    <v>3145430</v>
    <v>4500642</v>
    <v>1997</v>
  </rv>
  <rv s="2">
    <v>20</v>
  </rv>
  <rv s="3">
    <fb>886.81</fb>
    <v>5</v>
  </rv>
  <rv s="3">
    <fb>886.73</fb>
    <v>5</v>
  </rv>
  <rv s="3">
    <fb>973.24</fb>
    <v>5</v>
  </rv>
  <rv s="0">
    <v>https://www.bing.com/financeapi/forcetrigger?t=a1u3p2&amp;q=XNAS%3aGOOG&amp;form=skydnc</v>
    <v>Learn more on Bing</v>
  </rv>
  <rv s="1">
    <v>en-US</v>
    <v>a1u3p2</v>
    <v>268435456</v>
    <v>1</v>
    <v>Powered by Refinitiv</v>
    <v>0</v>
    <v>ALPHABET INC. (XNAS:GOOG)</v>
    <v>2</v>
    <v>3</v>
    <v>Finance</v>
    <v>4</v>
    <v>208.7</v>
    <v>131.55000000000001</v>
    <v>0.99780000000000002</v>
    <v>-1.01</v>
    <v>4.281E-4</v>
    <v>-5.3759999999999997E-3</v>
    <v>0.08</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188.15</v>
    <v>Software &amp; IT Services</v>
    <v>Stock</v>
    <v>45702.997278726565</v>
    <v>25</v>
    <v>186.11</v>
    <v>2270333000000</v>
    <v>ALPHABET INC.</v>
    <v>ALPHABET INC.</v>
    <v>186.83</v>
    <v>23.222899999999999</v>
    <v>187.88</v>
    <v>186.87</v>
    <v>186.95</v>
    <v>12208000000</v>
    <v>GOOG</v>
    <v>ALPHABET INC. (XNAS:GOOG)</v>
    <v>12714154</v>
    <v>18268293</v>
    <v>2015</v>
  </rv>
  <rv s="2">
    <v>26</v>
  </rv>
  <rv s="3">
    <fb>170.49</fb>
    <v>5</v>
  </rv>
  <rv s="3">
    <fb>190.63</fb>
    <v>5</v>
  </rv>
  <rv s="3">
    <fb>202.63</fb>
    <v>5</v>
  </rv>
  <rv s="5">
    <v>7</v>
    <v>a1mou2</v>
    <v>Daily</v>
    <v>45687</v>
    <v>45687</v>
    <v>0</v>
    <v>1</v>
    <v/>
    <v>0</v>
    <v>a1mou2</v>
    <v>XNAS:AAPL</v>
    <v>1</v>
  </rv>
  <rv s="5">
    <v>7</v>
    <v>a1mou2</v>
    <v>Daily</v>
    <v>45659</v>
    <v>45659</v>
    <v>0</v>
    <v>1</v>
    <v/>
    <v>0</v>
    <v>a1mou2</v>
    <v>XNAS:AAPL</v>
    <v>2</v>
  </rv>
  <rv s="5">
    <v>7</v>
    <v>a1mou2</v>
    <v>Daily</v>
    <v>45625</v>
    <v>45625</v>
    <v>0</v>
    <v>1</v>
    <v>638684352000000000,638753370051896666,0</v>
    <v>0</v>
    <v>a1mou2</v>
    <v>XNAS:AAPL</v>
    <v>3</v>
  </rv>
  <rv s="5">
    <v>7</v>
    <v>a1nhlh</v>
    <v>Daily</v>
    <v>45625</v>
    <v>45625</v>
    <v>0</v>
    <v>1</v>
    <v>638684352000000000,638749029809983260,0</v>
    <v>0</v>
    <v>a1nhlh</v>
    <v>XNAS:AMZN</v>
    <v>4</v>
  </rv>
  <rv s="5">
    <v>7</v>
    <v>a1nhlh</v>
    <v>Daily</v>
    <v>45687</v>
    <v>45687</v>
    <v>0</v>
    <v>1</v>
    <v/>
    <v>0</v>
    <v>a1nhlh</v>
    <v>XNAS:AMZN</v>
    <v>5</v>
  </rv>
  <rv s="5">
    <v>7</v>
    <v>a1nhlh</v>
    <v>Daily</v>
    <v>45659</v>
    <v>45659</v>
    <v>0</v>
    <v>1</v>
    <v/>
    <v>0</v>
    <v>a1nhlh</v>
    <v>XNAS:AMZN</v>
    <v>6</v>
  </rv>
  <rv s="5">
    <v>7</v>
    <v>a1u3p2</v>
    <v>Daily</v>
    <v>45625</v>
    <v>45625</v>
    <v>0</v>
    <v>1</v>
    <v>638684352000000000,638749029809967530,0</v>
    <v>0</v>
    <v>a1u3p2</v>
    <v>XNAS:GOOG</v>
    <v>7</v>
  </rv>
  <rv s="5">
    <v>7</v>
    <v>a1u3p2</v>
    <v>Daily</v>
    <v>45687</v>
    <v>45687</v>
    <v>0</v>
    <v>1</v>
    <v/>
    <v>0</v>
    <v>a1u3p2</v>
    <v>XNAS:GOOG</v>
    <v>8</v>
  </rv>
  <rv s="5">
    <v>7</v>
    <v>a1u3p2</v>
    <v>Daily</v>
    <v>45659</v>
    <v>45659</v>
    <v>0</v>
    <v>1</v>
    <v/>
    <v>0</v>
    <v>a1u3p2</v>
    <v>XNAS:GOOG</v>
    <v>9</v>
  </rv>
  <rv s="5">
    <v>7</v>
    <v>a1slm7</v>
    <v>Daily</v>
    <v>45625</v>
    <v>45625</v>
    <v>0</v>
    <v>1</v>
    <v>638684352000000000,638749029809952426,0</v>
    <v>0</v>
    <v>a1slm7</v>
    <v>XNAS:META</v>
    <v>10</v>
  </rv>
  <rv s="5">
    <v>7</v>
    <v>a1slm7</v>
    <v>Daily</v>
    <v>45687</v>
    <v>45687</v>
    <v>0</v>
    <v>1</v>
    <v/>
    <v>0</v>
    <v>a1slm7</v>
    <v>XNAS:META</v>
    <v>11</v>
  </rv>
  <rv s="5">
    <v>7</v>
    <v>a1slm7</v>
    <v>Daily</v>
    <v>45659</v>
    <v>45659</v>
    <v>0</v>
    <v>1</v>
    <v/>
    <v>0</v>
    <v>a1slm7</v>
    <v>XNAS:META</v>
    <v>12</v>
  </rv>
  <rv s="5">
    <v>7</v>
    <v>a1ygoc</v>
    <v>Daily</v>
    <v>45625</v>
    <v>45625</v>
    <v>0</v>
    <v>1</v>
    <v>638684352000000000,638749029810003176,0</v>
    <v>0</v>
    <v>a1ygoc</v>
    <v>XNAS:NFLX</v>
    <v>13</v>
  </rv>
  <rv s="5">
    <v>7</v>
    <v>a1ygoc</v>
    <v>Daily</v>
    <v>45687</v>
    <v>45687</v>
    <v>0</v>
    <v>1</v>
    <v/>
    <v>0</v>
    <v>a1ygoc</v>
    <v>XNAS:NFLX</v>
    <v>14</v>
  </rv>
  <rv s="5">
    <v>7</v>
    <v>a1ygoc</v>
    <v>Daily</v>
    <v>45659</v>
    <v>45659</v>
    <v>0</v>
    <v>1</v>
    <v/>
    <v>0</v>
    <v>a1ygoc</v>
    <v>XNAS:NFLX</v>
    <v>15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spb>
    <spb s="4">
      <v>at close</v>
      <v>from previous close</v>
      <v>from previous close</v>
      <v>Source: Nasdaq Last Sale</v>
      <v>GMT</v>
      <v>Real-Time Nasdaq Last Sale</v>
      <v>from close</v>
      <v>from close</v>
    </spb>
    <spb s="6">
      <v>10</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37070-B40A-4E77-826A-7A97871DCAB4}">
  <dimension ref="A1:G13"/>
  <sheetViews>
    <sheetView tabSelected="1" workbookViewId="0">
      <selection activeCell="F2" sqref="F2"/>
    </sheetView>
  </sheetViews>
  <sheetFormatPr defaultRowHeight="14.5" x14ac:dyDescent="0.35"/>
  <cols>
    <col min="1" max="1" width="30.90625" bestFit="1" customWidth="1"/>
    <col min="2" max="2" width="13.6328125" customWidth="1"/>
    <col min="3" max="3" width="12.6328125" customWidth="1"/>
    <col min="4" max="4" width="12.453125" customWidth="1"/>
    <col min="5" max="5" width="12.08984375" customWidth="1"/>
  </cols>
  <sheetData>
    <row r="1" spans="1:7" x14ac:dyDescent="0.35">
      <c r="A1" s="1" t="s">
        <v>0</v>
      </c>
      <c r="B1" s="2">
        <v>45625</v>
      </c>
      <c r="C1" s="2">
        <f ca="1">TODAY() - 45</f>
        <v>45659</v>
      </c>
      <c r="D1" s="2">
        <f>DATE(2025, 1, 30)</f>
        <v>45687</v>
      </c>
      <c r="E1" s="2">
        <f ca="1">TODAY()</f>
        <v>45704</v>
      </c>
    </row>
    <row r="2" spans="1:7" x14ac:dyDescent="0.35">
      <c r="A2" s="3" t="e" vm="1">
        <v>#VALUE!</v>
      </c>
      <c r="B2" s="3" vm="2">
        <f ca="1">INDEX(_xlfn.STOCKHISTORY(A2, DATE(2024, 11, 29), DATE(2024, 11, 29), 0, 1),2,2)</f>
        <v>237.33</v>
      </c>
      <c r="C2" s="3" vm="3">
        <f ca="1">INDEX(_xlfn.STOCKHISTORY(A2, DATE(2025, 1, 2), DATE(2025, 1, 2), 0, 1),2,2)</f>
        <v>243.85</v>
      </c>
      <c r="D2" s="3" vm="4">
        <f ca="1">INDEX(_xlfn.STOCKHISTORY(A2, DATE(2025, 1, 30), DATE(2025, 1, 30), 0, 1),2,2)</f>
        <v>237.59</v>
      </c>
      <c r="E2" s="4" t="e" vm="5">
        <f ca="1">INDEX(_xlfn.STOCKHISTORY(A2, TODAY(), TODAY(), 0, 1),2,2)</f>
        <v>#VALUE!</v>
      </c>
    </row>
    <row r="3" spans="1:7" x14ac:dyDescent="0.35">
      <c r="A3" s="3" t="e" vm="6">
        <v>#VALUE!</v>
      </c>
      <c r="B3" s="3" vm="7">
        <f t="shared" ref="B3:B6" ca="1" si="0">INDEX(_xlfn.STOCKHISTORY(A3, DATE(2024, 11, 29), DATE(2024, 11, 29), 0, 1),2,2)</f>
        <v>207.89</v>
      </c>
      <c r="C3" s="3" vm="8">
        <f t="shared" ref="C3:C6" ca="1" si="1">INDEX(_xlfn.STOCKHISTORY(A3, DATE(2025, 1, 2), DATE(2025, 1, 2), 0, 1),2,2)</f>
        <v>220.22</v>
      </c>
      <c r="D3" s="3" vm="9">
        <f t="shared" ref="D3:D6" ca="1" si="2">INDEX(_xlfn.STOCKHISTORY(A3, DATE(2025, 1, 30), DATE(2025, 1, 30), 0, 1),2,2)</f>
        <v>234.64</v>
      </c>
      <c r="E3" s="4" t="e" vm="5">
        <f t="shared" ref="E3:E6" ca="1" si="3">INDEX(_xlfn.STOCKHISTORY(A3, TODAY(), TODAY(), 0, 1),2,2)</f>
        <v>#VALUE!</v>
      </c>
    </row>
    <row r="4" spans="1:7" x14ac:dyDescent="0.35">
      <c r="A4" s="3" t="e" vm="10">
        <v>#VALUE!</v>
      </c>
      <c r="B4" s="3" vm="11">
        <f t="shared" ca="1" si="0"/>
        <v>574.32000000000005</v>
      </c>
      <c r="C4" s="3" vm="12">
        <f t="shared" ca="1" si="1"/>
        <v>599.24</v>
      </c>
      <c r="D4" s="3" vm="13">
        <f t="shared" ca="1" si="2"/>
        <v>687</v>
      </c>
      <c r="E4" s="4" t="e" vm="5">
        <f t="shared" ca="1" si="3"/>
        <v>#VALUE!</v>
      </c>
      <c r="G4" t="s">
        <v>1</v>
      </c>
    </row>
    <row r="5" spans="1:7" x14ac:dyDescent="0.35">
      <c r="A5" s="3" t="e" vm="14">
        <v>#VALUE!</v>
      </c>
      <c r="B5" s="3" vm="15">
        <f t="shared" ca="1" si="0"/>
        <v>886.81</v>
      </c>
      <c r="C5" s="3" vm="16">
        <f t="shared" ca="1" si="1"/>
        <v>886.73</v>
      </c>
      <c r="D5" s="3" vm="17">
        <f t="shared" ca="1" si="2"/>
        <v>973.24</v>
      </c>
      <c r="E5" s="4" t="e" vm="5">
        <f t="shared" ca="1" si="3"/>
        <v>#VALUE!</v>
      </c>
    </row>
    <row r="6" spans="1:7" x14ac:dyDescent="0.35">
      <c r="A6" s="3" t="e" vm="18">
        <v>#VALUE!</v>
      </c>
      <c r="B6" s="3" vm="19">
        <f t="shared" ca="1" si="0"/>
        <v>170.49</v>
      </c>
      <c r="C6" s="3" vm="20">
        <f t="shared" ca="1" si="1"/>
        <v>190.63</v>
      </c>
      <c r="D6" s="3" vm="21">
        <f t="shared" ca="1" si="2"/>
        <v>202.63</v>
      </c>
      <c r="E6" s="4" t="e" vm="5">
        <f t="shared" ca="1" si="3"/>
        <v>#VALUE!</v>
      </c>
    </row>
    <row r="8" spans="1:7" x14ac:dyDescent="0.35">
      <c r="A8" s="9" t="s">
        <v>0</v>
      </c>
      <c r="B8" s="10" t="s">
        <v>3</v>
      </c>
      <c r="C8" s="10" t="s">
        <v>4</v>
      </c>
      <c r="D8" s="10" t="s">
        <v>5</v>
      </c>
      <c r="E8" s="11" t="s">
        <v>6</v>
      </c>
    </row>
    <row r="9" spans="1:7" x14ac:dyDescent="0.35">
      <c r="A9" s="5" t="e" vm="1">
        <v>#VALUE!</v>
      </c>
      <c r="B9" s="5" vm="2">
        <v>237.33</v>
      </c>
      <c r="C9" s="5" vm="3">
        <v>243.85</v>
      </c>
      <c r="D9" s="5" vm="4">
        <v>237.59</v>
      </c>
      <c r="E9" s="6">
        <v>244.6</v>
      </c>
    </row>
    <row r="10" spans="1:7" x14ac:dyDescent="0.35">
      <c r="A10" s="5" t="e" vm="6">
        <v>#VALUE!</v>
      </c>
      <c r="B10" s="5" vm="7">
        <v>207.89</v>
      </c>
      <c r="C10" s="5" vm="8">
        <v>220.22</v>
      </c>
      <c r="D10" s="5" vm="9">
        <v>234.64</v>
      </c>
      <c r="E10" s="6">
        <v>228.68</v>
      </c>
    </row>
    <row r="11" spans="1:7" x14ac:dyDescent="0.35">
      <c r="A11" s="5" t="e" vm="10">
        <v>#VALUE!</v>
      </c>
      <c r="B11" s="5" vm="11">
        <v>574.32000000000005</v>
      </c>
      <c r="C11" s="5" vm="12">
        <v>599.24</v>
      </c>
      <c r="D11" s="5" vm="13">
        <v>687</v>
      </c>
      <c r="E11" s="6">
        <v>736.67</v>
      </c>
      <c r="G11" t="s">
        <v>2</v>
      </c>
    </row>
    <row r="12" spans="1:7" x14ac:dyDescent="0.35">
      <c r="A12" s="5" t="e" vm="14">
        <v>#VALUE!</v>
      </c>
      <c r="B12" s="5" vm="15">
        <v>886.81</v>
      </c>
      <c r="C12" s="5" vm="16">
        <v>886.73</v>
      </c>
      <c r="D12" s="5" vm="17">
        <v>973.24</v>
      </c>
      <c r="E12" s="6">
        <v>1058.5999999999999</v>
      </c>
    </row>
    <row r="13" spans="1:7" x14ac:dyDescent="0.35">
      <c r="A13" s="7" t="e" vm="18">
        <v>#VALUE!</v>
      </c>
      <c r="B13" s="7" vm="19">
        <v>170.49</v>
      </c>
      <c r="C13" s="7" vm="20">
        <v>190.63</v>
      </c>
      <c r="D13" s="7" vm="21">
        <v>202.63</v>
      </c>
      <c r="E13" s="8">
        <v>186.87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Stingley, Patrick T</dc:creator>
  <cp:lastModifiedBy>Stingley, Patrick T</cp:lastModifiedBy>
  <dcterms:created xsi:type="dcterms:W3CDTF">2025-02-11T19:32:28Z</dcterms:created>
  <dcterms:modified xsi:type="dcterms:W3CDTF">2025-02-16T21:14:27Z</dcterms:modified>
</cp:coreProperties>
</file>