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izzi\Downloads\python_projects\new_test\"/>
    </mc:Choice>
  </mc:AlternateContent>
  <xr:revisionPtr revIDLastSave="0" documentId="13_ncr:1_{7A095FF9-15B4-43E3-AC86-27D4DF450A5D}" xr6:coauthVersionLast="47" xr6:coauthVersionMax="47" xr10:uidLastSave="{00000000-0000-0000-0000-000000000000}"/>
  <bookViews>
    <workbookView xWindow="-110" yWindow="-110" windowWidth="24220" windowHeight="15500" xr2:uid="{00000000-000D-0000-FFFF-FFFF00000000}"/>
  </bookViews>
  <sheets>
    <sheet name="results_models" sheetId="9" r:id="rId1"/>
    <sheet name="results_trials" sheetId="4" r:id="rId2"/>
    <sheet name="try_3" sheetId="1" r:id="rId3"/>
    <sheet name="try_2" sheetId="2" r:id="rId4"/>
    <sheet name="try_1" sheetId="3" r:id="rId5"/>
    <sheet name="13.12" sheetId="5" r:id="rId6"/>
    <sheet name="22.12" sheetId="6" r:id="rId7"/>
    <sheet name="27.12" sheetId="7" r:id="rId8"/>
    <sheet name="31.12"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9" l="1"/>
  <c r="C7" i="9"/>
  <c r="D6" i="9"/>
  <c r="C6" i="9"/>
  <c r="D5" i="9"/>
  <c r="C5" i="9"/>
  <c r="D4" i="9"/>
  <c r="C4" i="9"/>
  <c r="D3" i="9"/>
  <c r="C3" i="9"/>
  <c r="E66" i="4"/>
  <c r="E65" i="4"/>
  <c r="E64" i="4"/>
  <c r="E63" i="4"/>
  <c r="E62" i="4"/>
  <c r="E61" i="4"/>
  <c r="E60" i="4"/>
  <c r="E59" i="4"/>
  <c r="E58" i="4"/>
  <c r="E57" i="4"/>
  <c r="N2" i="3"/>
  <c r="N2" i="5"/>
  <c r="N2" i="6"/>
  <c r="E33" i="4"/>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2" i="7"/>
  <c r="O2" i="8"/>
  <c r="E56" i="4"/>
  <c r="M27" i="7"/>
  <c r="N27" i="7"/>
  <c r="N5" i="7"/>
  <c r="N6" i="7"/>
  <c r="N7" i="7"/>
  <c r="N8" i="7"/>
  <c r="N9" i="7"/>
  <c r="N10" i="7"/>
  <c r="N11" i="7"/>
  <c r="N12" i="7"/>
  <c r="N13" i="7"/>
  <c r="N14" i="7"/>
  <c r="N15" i="7"/>
  <c r="N16" i="7"/>
  <c r="N17" i="7"/>
  <c r="N18" i="7"/>
  <c r="N19" i="7"/>
  <c r="N20" i="7"/>
  <c r="N21" i="7"/>
  <c r="N22" i="7"/>
  <c r="N23" i="7"/>
  <c r="N24" i="7"/>
  <c r="N25" i="7"/>
  <c r="N26"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2" i="7"/>
  <c r="N3" i="7"/>
  <c r="N4" i="7"/>
  <c r="M3" i="7"/>
  <c r="E47" i="4"/>
  <c r="E46" i="4"/>
  <c r="E45" i="4"/>
  <c r="E44" i="4"/>
  <c r="E43" i="4"/>
  <c r="E42" i="4"/>
  <c r="E41" i="4"/>
  <c r="E40" i="4"/>
  <c r="E39" i="4"/>
  <c r="E38" i="4"/>
  <c r="E37" i="4"/>
  <c r="E36" i="4"/>
  <c r="E35" i="4"/>
  <c r="E34"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K3" i="1"/>
  <c r="L3" i="1"/>
  <c r="M3" i="1"/>
  <c r="N3" i="1"/>
  <c r="K4" i="1"/>
  <c r="L4" i="1"/>
  <c r="M4" i="1"/>
  <c r="N4" i="1"/>
  <c r="K5" i="1"/>
  <c r="N5" i="1" s="1"/>
  <c r="L5" i="1"/>
  <c r="M5" i="1"/>
  <c r="K6" i="1"/>
  <c r="L6" i="1"/>
  <c r="M6" i="1"/>
  <c r="N6" i="1"/>
  <c r="K7" i="1"/>
  <c r="L7" i="1"/>
  <c r="M7" i="1"/>
  <c r="N7" i="1"/>
  <c r="K8" i="1"/>
  <c r="L8" i="1"/>
  <c r="M8" i="1"/>
  <c r="N8" i="1"/>
  <c r="K9" i="1"/>
  <c r="L9" i="1"/>
  <c r="M9" i="1"/>
  <c r="N9" i="1"/>
  <c r="K10" i="1"/>
  <c r="N10" i="1" s="1"/>
  <c r="L10" i="1"/>
  <c r="M10" i="1"/>
  <c r="K11" i="1"/>
  <c r="L11" i="1"/>
  <c r="M11" i="1"/>
  <c r="N11" i="1"/>
  <c r="K12" i="1"/>
  <c r="L12" i="1"/>
  <c r="M12" i="1"/>
  <c r="N12" i="1"/>
  <c r="K13" i="1"/>
  <c r="L13" i="1"/>
  <c r="M13" i="1"/>
  <c r="N13" i="1"/>
  <c r="K14" i="1"/>
  <c r="L14" i="1"/>
  <c r="M14" i="1"/>
  <c r="N14" i="1"/>
  <c r="K15" i="1"/>
  <c r="N15" i="1" s="1"/>
  <c r="L15" i="1"/>
  <c r="M15" i="1"/>
  <c r="K16" i="1"/>
  <c r="L16" i="1"/>
  <c r="M16" i="1"/>
  <c r="N16" i="1"/>
  <c r="K17" i="1"/>
  <c r="L17" i="1"/>
  <c r="M17" i="1"/>
  <c r="N17" i="1"/>
  <c r="K18" i="1"/>
  <c r="L18" i="1"/>
  <c r="M18" i="1"/>
  <c r="N18" i="1"/>
  <c r="K19" i="1"/>
  <c r="L19" i="1"/>
  <c r="M19" i="1"/>
  <c r="N19" i="1"/>
  <c r="K20" i="1"/>
  <c r="N20" i="1" s="1"/>
  <c r="L20" i="1"/>
  <c r="M20" i="1"/>
  <c r="K21" i="1"/>
  <c r="L21" i="1"/>
  <c r="M21" i="1"/>
  <c r="N21" i="1"/>
  <c r="K22" i="1"/>
  <c r="L22" i="1"/>
  <c r="M22" i="1"/>
  <c r="N22" i="1"/>
  <c r="K23" i="1"/>
  <c r="L23" i="1"/>
  <c r="M23" i="1"/>
  <c r="N23" i="1"/>
  <c r="K24" i="1"/>
  <c r="L24" i="1"/>
  <c r="M24" i="1"/>
  <c r="N24" i="1"/>
  <c r="K25" i="1"/>
  <c r="N25" i="1" s="1"/>
  <c r="L25" i="1"/>
  <c r="M25" i="1"/>
  <c r="K26" i="1"/>
  <c r="L26" i="1"/>
  <c r="M26" i="1"/>
  <c r="N26" i="1"/>
  <c r="K27" i="1"/>
  <c r="L27" i="1"/>
  <c r="M27" i="1"/>
  <c r="N27" i="1"/>
  <c r="K28" i="1"/>
  <c r="L28" i="1"/>
  <c r="M28" i="1"/>
  <c r="N28" i="1"/>
  <c r="K29" i="1"/>
  <c r="L29" i="1"/>
  <c r="M29" i="1"/>
  <c r="N29" i="1"/>
  <c r="K30" i="1"/>
  <c r="N30" i="1" s="1"/>
  <c r="L30" i="1"/>
  <c r="M30" i="1"/>
  <c r="K31" i="1"/>
  <c r="L31" i="1"/>
  <c r="M31" i="1"/>
  <c r="N31" i="1"/>
  <c r="K32" i="1"/>
  <c r="L32" i="1"/>
  <c r="M32" i="1"/>
  <c r="N32" i="1"/>
  <c r="K33" i="1"/>
  <c r="L33" i="1"/>
  <c r="M33" i="1"/>
  <c r="N33" i="1"/>
  <c r="K34" i="1"/>
  <c r="L34" i="1"/>
  <c r="M34" i="1"/>
  <c r="N34" i="1"/>
  <c r="K35" i="1"/>
  <c r="N35" i="1" s="1"/>
  <c r="L35" i="1"/>
  <c r="M35" i="1"/>
  <c r="K36" i="1"/>
  <c r="L36" i="1"/>
  <c r="M36" i="1"/>
  <c r="N36" i="1"/>
  <c r="K37" i="1"/>
  <c r="L37" i="1"/>
  <c r="M37" i="1"/>
  <c r="N37" i="1"/>
  <c r="K38" i="1"/>
  <c r="L38" i="1"/>
  <c r="M38" i="1"/>
  <c r="N38" i="1"/>
  <c r="K39" i="1"/>
  <c r="L39" i="1"/>
  <c r="M39" i="1"/>
  <c r="N39" i="1"/>
  <c r="K40" i="1"/>
  <c r="N40" i="1" s="1"/>
  <c r="L40" i="1"/>
  <c r="M40" i="1"/>
  <c r="K41" i="1"/>
  <c r="L41" i="1"/>
  <c r="M41" i="1"/>
  <c r="N41" i="1"/>
  <c r="K42" i="1"/>
  <c r="L42" i="1"/>
  <c r="M42" i="1"/>
  <c r="N42" i="1"/>
  <c r="K43" i="1"/>
  <c r="L43" i="1"/>
  <c r="M43" i="1"/>
  <c r="N43" i="1"/>
  <c r="K44" i="1"/>
  <c r="L44" i="1"/>
  <c r="M44" i="1"/>
  <c r="N44" i="1"/>
  <c r="K45" i="1"/>
  <c r="N45" i="1" s="1"/>
  <c r="L45" i="1"/>
  <c r="M45" i="1"/>
  <c r="K46" i="1"/>
  <c r="L46" i="1"/>
  <c r="M46" i="1"/>
  <c r="N46" i="1"/>
  <c r="K47" i="1"/>
  <c r="L47" i="1"/>
  <c r="M47" i="1"/>
  <c r="N47" i="1"/>
  <c r="K48" i="1"/>
  <c r="L48" i="1"/>
  <c r="M48" i="1"/>
  <c r="N48" i="1"/>
  <c r="K49" i="1"/>
  <c r="L49" i="1"/>
  <c r="M49" i="1"/>
  <c r="N49" i="1"/>
  <c r="K50" i="1"/>
  <c r="N50" i="1" s="1"/>
  <c r="L50" i="1"/>
  <c r="M50" i="1"/>
  <c r="K51" i="1"/>
  <c r="L51" i="1"/>
  <c r="M51" i="1"/>
  <c r="N51" i="1"/>
  <c r="K52" i="1"/>
  <c r="L52" i="1"/>
  <c r="M52" i="1"/>
  <c r="N52" i="1"/>
  <c r="K53" i="1"/>
  <c r="L53" i="1"/>
  <c r="M53" i="1"/>
  <c r="N53" i="1"/>
  <c r="K54" i="1"/>
  <c r="L54" i="1"/>
  <c r="M54" i="1"/>
  <c r="N54" i="1"/>
  <c r="K55" i="1"/>
  <c r="N55" i="1" s="1"/>
  <c r="L55" i="1"/>
  <c r="M55" i="1"/>
  <c r="K56" i="1"/>
  <c r="L56" i="1"/>
  <c r="M56" i="1"/>
  <c r="N56" i="1"/>
  <c r="K57" i="1"/>
  <c r="L57" i="1"/>
  <c r="M57" i="1"/>
  <c r="N57" i="1"/>
  <c r="K58" i="1"/>
  <c r="L58" i="1"/>
  <c r="M58" i="1"/>
  <c r="N58" i="1"/>
  <c r="K59" i="1"/>
  <c r="L59" i="1"/>
  <c r="M59" i="1"/>
  <c r="N59" i="1"/>
  <c r="K60" i="1"/>
  <c r="N60" i="1" s="1"/>
  <c r="L60" i="1"/>
  <c r="M60" i="1"/>
  <c r="K61" i="1"/>
  <c r="L61" i="1"/>
  <c r="M61" i="1"/>
  <c r="N61" i="1"/>
  <c r="K62" i="1"/>
  <c r="L62" i="1"/>
  <c r="M62" i="1"/>
  <c r="N62" i="1"/>
  <c r="K63" i="1"/>
  <c r="L63" i="1"/>
  <c r="M63" i="1"/>
  <c r="N63" i="1"/>
  <c r="K64" i="1"/>
  <c r="L64" i="1"/>
  <c r="M64" i="1"/>
  <c r="N64" i="1"/>
  <c r="K65" i="1"/>
  <c r="N65" i="1" s="1"/>
  <c r="L65" i="1"/>
  <c r="M65" i="1"/>
  <c r="K66" i="1"/>
  <c r="L66" i="1"/>
  <c r="M66" i="1"/>
  <c r="N66" i="1"/>
  <c r="K67" i="1"/>
  <c r="L67" i="1"/>
  <c r="M67" i="1"/>
  <c r="N67" i="1"/>
  <c r="K68" i="1"/>
  <c r="L68" i="1"/>
  <c r="M68" i="1"/>
  <c r="N68" i="1"/>
  <c r="K69" i="1"/>
  <c r="L69" i="1"/>
  <c r="M69" i="1"/>
  <c r="N69" i="1"/>
  <c r="K70" i="1"/>
  <c r="N70" i="1" s="1"/>
  <c r="L70" i="1"/>
  <c r="M70" i="1"/>
  <c r="K71" i="1"/>
  <c r="L71" i="1"/>
  <c r="M71" i="1"/>
  <c r="N71" i="1"/>
  <c r="K72" i="1"/>
  <c r="L72" i="1"/>
  <c r="M72" i="1"/>
  <c r="N72" i="1"/>
  <c r="K73" i="1"/>
  <c r="L73" i="1"/>
  <c r="M73" i="1"/>
  <c r="N73" i="1"/>
  <c r="K74" i="1"/>
  <c r="L74" i="1"/>
  <c r="M74" i="1"/>
  <c r="N74" i="1"/>
  <c r="K75" i="1"/>
  <c r="N75" i="1" s="1"/>
  <c r="L75" i="1"/>
  <c r="M75" i="1"/>
  <c r="K76" i="1"/>
  <c r="L76" i="1"/>
  <c r="M76" i="1"/>
  <c r="N76" i="1"/>
  <c r="K77" i="1"/>
  <c r="L77" i="1"/>
  <c r="M77" i="1"/>
  <c r="N77" i="1"/>
  <c r="K78" i="1"/>
  <c r="L78" i="1"/>
  <c r="M78" i="1"/>
  <c r="N78" i="1"/>
  <c r="K79" i="1"/>
  <c r="L79" i="1"/>
  <c r="M79" i="1"/>
  <c r="N79" i="1"/>
  <c r="K80" i="1"/>
  <c r="N80" i="1" s="1"/>
  <c r="L80" i="1"/>
  <c r="M80" i="1"/>
  <c r="K81" i="1"/>
  <c r="L81" i="1"/>
  <c r="M81" i="1"/>
  <c r="N81" i="1"/>
  <c r="K82" i="1"/>
  <c r="L82" i="1"/>
  <c r="M82" i="1"/>
  <c r="N82" i="1"/>
  <c r="K83" i="1"/>
  <c r="L83" i="1"/>
  <c r="M83" i="1"/>
  <c r="N83" i="1"/>
  <c r="K84" i="1"/>
  <c r="L84" i="1"/>
  <c r="M84" i="1"/>
  <c r="N84" i="1"/>
  <c r="K85" i="1"/>
  <c r="N85" i="1" s="1"/>
  <c r="L85" i="1"/>
  <c r="M85" i="1"/>
  <c r="K86" i="1"/>
  <c r="L86" i="1"/>
  <c r="M86" i="1"/>
  <c r="N86" i="1"/>
  <c r="K87" i="1"/>
  <c r="L87" i="1"/>
  <c r="M87" i="1"/>
  <c r="N87" i="1"/>
  <c r="K88" i="1"/>
  <c r="L88" i="1"/>
  <c r="M88" i="1"/>
  <c r="N88" i="1"/>
  <c r="K89" i="1"/>
  <c r="L89" i="1"/>
  <c r="M89" i="1"/>
  <c r="N89" i="1"/>
  <c r="K90" i="1"/>
  <c r="N90" i="1" s="1"/>
  <c r="L90" i="1"/>
  <c r="M90" i="1"/>
  <c r="K91" i="1"/>
  <c r="L91" i="1"/>
  <c r="M91" i="1"/>
  <c r="N91" i="1"/>
  <c r="K92" i="1"/>
  <c r="L92" i="1"/>
  <c r="M92" i="1"/>
  <c r="N92" i="1"/>
  <c r="K93" i="1"/>
  <c r="L93" i="1"/>
  <c r="M93" i="1"/>
  <c r="N93" i="1"/>
  <c r="K94" i="1"/>
  <c r="L94" i="1"/>
  <c r="M94" i="1"/>
  <c r="N94" i="1"/>
  <c r="K95" i="1"/>
  <c r="N95" i="1" s="1"/>
  <c r="L95" i="1"/>
  <c r="M95" i="1"/>
  <c r="K96" i="1"/>
  <c r="L96" i="1"/>
  <c r="M96" i="1"/>
  <c r="N96" i="1"/>
  <c r="K97" i="1"/>
  <c r="L97" i="1"/>
  <c r="M97" i="1"/>
  <c r="N97" i="1"/>
  <c r="K98" i="1"/>
  <c r="L98" i="1"/>
  <c r="M98" i="1"/>
  <c r="N98" i="1"/>
  <c r="K99" i="1"/>
  <c r="L99" i="1"/>
  <c r="M99" i="1"/>
  <c r="N99" i="1"/>
  <c r="K100" i="1"/>
  <c r="N100" i="1" s="1"/>
  <c r="L100" i="1"/>
  <c r="M100" i="1"/>
  <c r="K101" i="1"/>
  <c r="L101" i="1"/>
  <c r="M101" i="1"/>
  <c r="N101" i="1"/>
  <c r="K102" i="1"/>
  <c r="L102" i="1"/>
  <c r="M102" i="1"/>
  <c r="N102" i="1"/>
  <c r="K103" i="1"/>
  <c r="L103" i="1"/>
  <c r="M103" i="1"/>
  <c r="N103" i="1"/>
  <c r="K104" i="1"/>
  <c r="L104" i="1"/>
  <c r="M104" i="1"/>
  <c r="N104" i="1"/>
  <c r="K105" i="1"/>
  <c r="N105" i="1" s="1"/>
  <c r="L105" i="1"/>
  <c r="M105" i="1"/>
  <c r="K106" i="1"/>
  <c r="L106" i="1"/>
  <c r="M106" i="1"/>
  <c r="N106" i="1"/>
  <c r="K107" i="1"/>
  <c r="L107" i="1"/>
  <c r="M107" i="1"/>
  <c r="N107" i="1"/>
  <c r="K108" i="1"/>
  <c r="L108" i="1"/>
  <c r="M108" i="1"/>
  <c r="N108" i="1"/>
  <c r="K109" i="1"/>
  <c r="L109" i="1"/>
  <c r="M109" i="1"/>
  <c r="N109" i="1"/>
  <c r="K110" i="1"/>
  <c r="N110" i="1" s="1"/>
  <c r="L110" i="1"/>
  <c r="M110" i="1"/>
  <c r="K111" i="1"/>
  <c r="L111" i="1"/>
  <c r="M111" i="1"/>
  <c r="N111" i="1"/>
  <c r="K112" i="1"/>
  <c r="L112" i="1"/>
  <c r="M112" i="1"/>
  <c r="N112" i="1"/>
  <c r="K113" i="1"/>
  <c r="L113" i="1"/>
  <c r="M113" i="1"/>
  <c r="N113" i="1"/>
  <c r="K114" i="1"/>
  <c r="L114" i="1"/>
  <c r="M114" i="1"/>
  <c r="N114" i="1"/>
  <c r="K115" i="1"/>
  <c r="N115" i="1" s="1"/>
  <c r="L115" i="1"/>
  <c r="M115" i="1"/>
  <c r="K116" i="1"/>
  <c r="L116" i="1"/>
  <c r="M116" i="1"/>
  <c r="N116" i="1"/>
  <c r="K117" i="1"/>
  <c r="L117" i="1"/>
  <c r="M117" i="1"/>
  <c r="N117" i="1"/>
  <c r="K118" i="1"/>
  <c r="L118" i="1"/>
  <c r="M118" i="1"/>
  <c r="N118" i="1"/>
  <c r="K119" i="1"/>
  <c r="L119" i="1"/>
  <c r="M119" i="1"/>
  <c r="N119" i="1"/>
  <c r="K120" i="1"/>
  <c r="N120" i="1" s="1"/>
  <c r="L120" i="1"/>
  <c r="M120" i="1"/>
  <c r="K121" i="1"/>
  <c r="L121" i="1"/>
  <c r="M121" i="1"/>
  <c r="N121" i="1"/>
  <c r="K122" i="1"/>
  <c r="L122" i="1"/>
  <c r="M122" i="1"/>
  <c r="N122" i="1"/>
  <c r="K123" i="1"/>
  <c r="L123" i="1"/>
  <c r="M123" i="1"/>
  <c r="N123" i="1"/>
  <c r="K124" i="1"/>
  <c r="L124" i="1"/>
  <c r="M124" i="1"/>
  <c r="N124" i="1"/>
  <c r="K125" i="1"/>
  <c r="N125" i="1" s="1"/>
  <c r="L125" i="1"/>
  <c r="M125" i="1"/>
  <c r="K126" i="1"/>
  <c r="L126" i="1"/>
  <c r="M126" i="1"/>
  <c r="N126" i="1"/>
  <c r="K127" i="1"/>
  <c r="L127" i="1"/>
  <c r="M127" i="1"/>
  <c r="N127" i="1"/>
  <c r="K128" i="1"/>
  <c r="L128" i="1"/>
  <c r="M128" i="1"/>
  <c r="N128" i="1"/>
  <c r="K129" i="1"/>
  <c r="L129" i="1"/>
  <c r="M129" i="1"/>
  <c r="N129" i="1"/>
  <c r="K130" i="1"/>
  <c r="N130" i="1" s="1"/>
  <c r="L130" i="1"/>
  <c r="M130" i="1"/>
  <c r="K131" i="1"/>
  <c r="L131" i="1"/>
  <c r="M131" i="1"/>
  <c r="N131" i="1"/>
  <c r="K132" i="1"/>
  <c r="L132" i="1"/>
  <c r="M132" i="1"/>
  <c r="N132" i="1"/>
  <c r="K133" i="1"/>
  <c r="L133" i="1"/>
  <c r="M133" i="1"/>
  <c r="N133" i="1"/>
  <c r="K134" i="1"/>
  <c r="L134" i="1"/>
  <c r="M134" i="1"/>
  <c r="N134" i="1"/>
  <c r="K135" i="1"/>
  <c r="N135" i="1" s="1"/>
  <c r="L135" i="1"/>
  <c r="M135" i="1"/>
  <c r="M2" i="1"/>
  <c r="L2" i="1"/>
  <c r="K2" i="1"/>
  <c r="N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2" i="1"/>
  <c r="K3" i="2"/>
  <c r="L3" i="2"/>
  <c r="M3" i="2"/>
  <c r="N3" i="2"/>
  <c r="K4" i="2"/>
  <c r="L4" i="2"/>
  <c r="M4" i="2"/>
  <c r="N4" i="2"/>
  <c r="K5" i="2"/>
  <c r="N5" i="2" s="1"/>
  <c r="L5" i="2"/>
  <c r="M5" i="2"/>
  <c r="K6" i="2"/>
  <c r="L6" i="2"/>
  <c r="M6" i="2"/>
  <c r="N6" i="2"/>
  <c r="K7" i="2"/>
  <c r="L7" i="2"/>
  <c r="M7" i="2"/>
  <c r="N7" i="2"/>
  <c r="K8" i="2"/>
  <c r="L8" i="2"/>
  <c r="M8" i="2"/>
  <c r="N8" i="2"/>
  <c r="K9" i="2"/>
  <c r="L9" i="2"/>
  <c r="M9" i="2"/>
  <c r="N9" i="2"/>
  <c r="K10" i="2"/>
  <c r="N10" i="2" s="1"/>
  <c r="L10" i="2"/>
  <c r="M10" i="2"/>
  <c r="K11" i="2"/>
  <c r="L11" i="2"/>
  <c r="M11" i="2"/>
  <c r="N11" i="2"/>
  <c r="K12" i="2"/>
  <c r="L12" i="2"/>
  <c r="M12" i="2"/>
  <c r="N12" i="2"/>
  <c r="K13" i="2"/>
  <c r="L13" i="2"/>
  <c r="M13" i="2"/>
  <c r="N13" i="2"/>
  <c r="K14" i="2"/>
  <c r="L14" i="2"/>
  <c r="M14" i="2"/>
  <c r="N14" i="2"/>
  <c r="K15" i="2"/>
  <c r="N15" i="2" s="1"/>
  <c r="L15" i="2"/>
  <c r="M15" i="2"/>
  <c r="K16" i="2"/>
  <c r="L16" i="2"/>
  <c r="M16" i="2"/>
  <c r="N16" i="2"/>
  <c r="K17" i="2"/>
  <c r="L17" i="2"/>
  <c r="M17" i="2"/>
  <c r="N17" i="2"/>
  <c r="K18" i="2"/>
  <c r="L18" i="2"/>
  <c r="M18" i="2"/>
  <c r="N18" i="2"/>
  <c r="K19" i="2"/>
  <c r="L19" i="2"/>
  <c r="M19" i="2"/>
  <c r="N19" i="2"/>
  <c r="K20" i="2"/>
  <c r="N20" i="2" s="1"/>
  <c r="L20" i="2"/>
  <c r="M20" i="2"/>
  <c r="K21" i="2"/>
  <c r="L21" i="2"/>
  <c r="M21" i="2"/>
  <c r="N21" i="2"/>
  <c r="K22" i="2"/>
  <c r="L22" i="2"/>
  <c r="M22" i="2"/>
  <c r="N22" i="2"/>
  <c r="K23" i="2"/>
  <c r="L23" i="2"/>
  <c r="M23" i="2"/>
  <c r="N23" i="2"/>
  <c r="K24" i="2"/>
  <c r="L24" i="2"/>
  <c r="M24" i="2"/>
  <c r="N24" i="2"/>
  <c r="K25" i="2"/>
  <c r="N25" i="2" s="1"/>
  <c r="L25" i="2"/>
  <c r="M25" i="2"/>
  <c r="K26" i="2"/>
  <c r="L26" i="2"/>
  <c r="M26" i="2"/>
  <c r="N26" i="2"/>
  <c r="K27" i="2"/>
  <c r="L27" i="2"/>
  <c r="M27" i="2"/>
  <c r="N27" i="2"/>
  <c r="K28" i="2"/>
  <c r="L28" i="2"/>
  <c r="M28" i="2"/>
  <c r="N28" i="2"/>
  <c r="K29" i="2"/>
  <c r="L29" i="2"/>
  <c r="M29" i="2"/>
  <c r="N29" i="2"/>
  <c r="K30" i="2"/>
  <c r="N30" i="2" s="1"/>
  <c r="L30" i="2"/>
  <c r="M30" i="2"/>
  <c r="K31" i="2"/>
  <c r="L31" i="2"/>
  <c r="M31" i="2"/>
  <c r="N31" i="2"/>
  <c r="K32" i="2"/>
  <c r="L32" i="2"/>
  <c r="M32" i="2"/>
  <c r="N32" i="2"/>
  <c r="K33" i="2"/>
  <c r="L33" i="2"/>
  <c r="M33" i="2"/>
  <c r="N33" i="2"/>
  <c r="K34" i="2"/>
  <c r="L34" i="2"/>
  <c r="M34" i="2"/>
  <c r="N34" i="2"/>
  <c r="K35" i="2"/>
  <c r="N35" i="2" s="1"/>
  <c r="L35" i="2"/>
  <c r="M35" i="2"/>
  <c r="K36" i="2"/>
  <c r="L36" i="2"/>
  <c r="M36" i="2"/>
  <c r="N36" i="2"/>
  <c r="K37" i="2"/>
  <c r="L37" i="2"/>
  <c r="M37" i="2"/>
  <c r="N37" i="2"/>
  <c r="K38" i="2"/>
  <c r="L38" i="2"/>
  <c r="M38" i="2"/>
  <c r="N38" i="2"/>
  <c r="K39" i="2"/>
  <c r="L39" i="2"/>
  <c r="M39" i="2"/>
  <c r="N39" i="2"/>
  <c r="K40" i="2"/>
  <c r="N40" i="2" s="1"/>
  <c r="L40" i="2"/>
  <c r="M40" i="2"/>
  <c r="K41" i="2"/>
  <c r="L41" i="2"/>
  <c r="M41" i="2"/>
  <c r="N41" i="2"/>
  <c r="K42" i="2"/>
  <c r="L42" i="2"/>
  <c r="M42" i="2"/>
  <c r="N42" i="2"/>
  <c r="K43" i="2"/>
  <c r="L43" i="2"/>
  <c r="M43" i="2"/>
  <c r="N43" i="2"/>
  <c r="K44" i="2"/>
  <c r="L44" i="2"/>
  <c r="M44" i="2"/>
  <c r="N44" i="2"/>
  <c r="K45" i="2"/>
  <c r="N45" i="2" s="1"/>
  <c r="L45" i="2"/>
  <c r="M45" i="2"/>
  <c r="K46" i="2"/>
  <c r="L46" i="2"/>
  <c r="M46" i="2"/>
  <c r="N46" i="2"/>
  <c r="K47" i="2"/>
  <c r="L47" i="2"/>
  <c r="M47" i="2"/>
  <c r="N47" i="2"/>
  <c r="K48" i="2"/>
  <c r="L48" i="2"/>
  <c r="M48" i="2"/>
  <c r="N48" i="2"/>
  <c r="K49" i="2"/>
  <c r="L49" i="2"/>
  <c r="M49" i="2"/>
  <c r="N49" i="2"/>
  <c r="K50" i="2"/>
  <c r="N50" i="2" s="1"/>
  <c r="L50" i="2"/>
  <c r="M50" i="2"/>
  <c r="K51" i="2"/>
  <c r="L51" i="2"/>
  <c r="M51" i="2"/>
  <c r="N51" i="2"/>
  <c r="K52" i="2"/>
  <c r="L52" i="2"/>
  <c r="M52" i="2"/>
  <c r="N52" i="2"/>
  <c r="K53" i="2"/>
  <c r="L53" i="2"/>
  <c r="M53" i="2"/>
  <c r="N53" i="2"/>
  <c r="K54" i="2"/>
  <c r="L54" i="2"/>
  <c r="M54" i="2"/>
  <c r="N54" i="2"/>
  <c r="K55" i="2"/>
  <c r="N55" i="2" s="1"/>
  <c r="L55" i="2"/>
  <c r="M55" i="2"/>
  <c r="K56" i="2"/>
  <c r="L56" i="2"/>
  <c r="M56" i="2"/>
  <c r="N56" i="2"/>
  <c r="K57" i="2"/>
  <c r="L57" i="2"/>
  <c r="M57" i="2"/>
  <c r="N57" i="2"/>
  <c r="K58" i="2"/>
  <c r="L58" i="2"/>
  <c r="M58" i="2"/>
  <c r="N58" i="2"/>
  <c r="K59" i="2"/>
  <c r="L59" i="2"/>
  <c r="M59" i="2"/>
  <c r="N59" i="2"/>
  <c r="K60" i="2"/>
  <c r="N60" i="2" s="1"/>
  <c r="L60" i="2"/>
  <c r="M60" i="2"/>
  <c r="K61" i="2"/>
  <c r="L61" i="2"/>
  <c r="M61" i="2"/>
  <c r="N61" i="2"/>
  <c r="K62" i="2"/>
  <c r="L62" i="2"/>
  <c r="M62" i="2"/>
  <c r="N62" i="2"/>
  <c r="K63" i="2"/>
  <c r="L63" i="2"/>
  <c r="M63" i="2"/>
  <c r="N63" i="2"/>
  <c r="K64" i="2"/>
  <c r="L64" i="2"/>
  <c r="M64" i="2"/>
  <c r="N64" i="2"/>
  <c r="K65" i="2"/>
  <c r="N65" i="2" s="1"/>
  <c r="L65" i="2"/>
  <c r="M65" i="2"/>
  <c r="K66" i="2"/>
  <c r="L66" i="2"/>
  <c r="M66" i="2"/>
  <c r="N66" i="2"/>
  <c r="K67" i="2"/>
  <c r="L67" i="2"/>
  <c r="M67" i="2"/>
  <c r="N67" i="2"/>
  <c r="K68" i="2"/>
  <c r="L68" i="2"/>
  <c r="M68" i="2"/>
  <c r="N68" i="2"/>
  <c r="K69" i="2"/>
  <c r="L69" i="2"/>
  <c r="M69" i="2"/>
  <c r="N69" i="2"/>
  <c r="K70" i="2"/>
  <c r="N70" i="2" s="1"/>
  <c r="L70" i="2"/>
  <c r="M70" i="2"/>
  <c r="K71" i="2"/>
  <c r="L71" i="2"/>
  <c r="M71" i="2"/>
  <c r="N71" i="2"/>
  <c r="K72" i="2"/>
  <c r="L72" i="2"/>
  <c r="M72" i="2"/>
  <c r="N72" i="2"/>
  <c r="K73" i="2"/>
  <c r="L73" i="2"/>
  <c r="M73" i="2"/>
  <c r="N73" i="2"/>
  <c r="K74" i="2"/>
  <c r="L74" i="2"/>
  <c r="M74" i="2"/>
  <c r="N74" i="2"/>
  <c r="K75" i="2"/>
  <c r="N75" i="2" s="1"/>
  <c r="L75" i="2"/>
  <c r="M75" i="2"/>
  <c r="K76" i="2"/>
  <c r="L76" i="2"/>
  <c r="M76" i="2"/>
  <c r="N76" i="2"/>
  <c r="K77" i="2"/>
  <c r="L77" i="2"/>
  <c r="M77" i="2"/>
  <c r="N77" i="2"/>
  <c r="K78" i="2"/>
  <c r="L78" i="2"/>
  <c r="M78" i="2"/>
  <c r="N78" i="2"/>
  <c r="K79" i="2"/>
  <c r="L79" i="2"/>
  <c r="M79" i="2"/>
  <c r="N79" i="2"/>
  <c r="K80" i="2"/>
  <c r="N80" i="2" s="1"/>
  <c r="L80" i="2"/>
  <c r="M80" i="2"/>
  <c r="K81" i="2"/>
  <c r="L81" i="2"/>
  <c r="M81" i="2"/>
  <c r="N81" i="2"/>
  <c r="K82" i="2"/>
  <c r="L82" i="2"/>
  <c r="M82" i="2"/>
  <c r="N82" i="2"/>
  <c r="K83" i="2"/>
  <c r="L83" i="2"/>
  <c r="M83" i="2"/>
  <c r="N83" i="2"/>
  <c r="K84" i="2"/>
  <c r="L84" i="2"/>
  <c r="M84" i="2"/>
  <c r="N84" i="2"/>
  <c r="K85" i="2"/>
  <c r="N85" i="2" s="1"/>
  <c r="L85" i="2"/>
  <c r="M85" i="2"/>
  <c r="K86" i="2"/>
  <c r="L86" i="2"/>
  <c r="M86" i="2"/>
  <c r="N86" i="2"/>
  <c r="K87" i="2"/>
  <c r="L87" i="2"/>
  <c r="M87" i="2"/>
  <c r="N87" i="2"/>
  <c r="K88" i="2"/>
  <c r="L88" i="2"/>
  <c r="M88" i="2"/>
  <c r="N88" i="2"/>
  <c r="K89" i="2"/>
  <c r="L89" i="2"/>
  <c r="M89" i="2"/>
  <c r="N89" i="2"/>
  <c r="K90" i="2"/>
  <c r="N90" i="2" s="1"/>
  <c r="L90" i="2"/>
  <c r="M90" i="2"/>
  <c r="K91" i="2"/>
  <c r="L91" i="2"/>
  <c r="M91" i="2"/>
  <c r="N91" i="2"/>
  <c r="K92" i="2"/>
  <c r="L92" i="2"/>
  <c r="M92" i="2"/>
  <c r="N92" i="2"/>
  <c r="K93" i="2"/>
  <c r="L93" i="2"/>
  <c r="M93" i="2"/>
  <c r="N93" i="2"/>
  <c r="K94" i="2"/>
  <c r="L94" i="2"/>
  <c r="M94" i="2"/>
  <c r="N94" i="2"/>
  <c r="K95" i="2"/>
  <c r="N95" i="2" s="1"/>
  <c r="L95" i="2"/>
  <c r="M95" i="2"/>
  <c r="K96" i="2"/>
  <c r="L96" i="2"/>
  <c r="M96" i="2"/>
  <c r="N96" i="2"/>
  <c r="K97" i="2"/>
  <c r="L97" i="2"/>
  <c r="M97" i="2"/>
  <c r="N97" i="2"/>
  <c r="K98" i="2"/>
  <c r="L98" i="2"/>
  <c r="M98" i="2"/>
  <c r="N98" i="2"/>
  <c r="K99" i="2"/>
  <c r="L99" i="2"/>
  <c r="M99" i="2"/>
  <c r="N99" i="2"/>
  <c r="K100" i="2"/>
  <c r="N100" i="2" s="1"/>
  <c r="L100" i="2"/>
  <c r="M100" i="2"/>
  <c r="K101" i="2"/>
  <c r="L101" i="2"/>
  <c r="M101" i="2"/>
  <c r="N101" i="2"/>
  <c r="K102" i="2"/>
  <c r="L102" i="2"/>
  <c r="M102" i="2"/>
  <c r="N102" i="2"/>
  <c r="K103" i="2"/>
  <c r="L103" i="2"/>
  <c r="M103" i="2"/>
  <c r="N103" i="2"/>
  <c r="K104" i="2"/>
  <c r="L104" i="2"/>
  <c r="M104" i="2"/>
  <c r="N104" i="2"/>
  <c r="K105" i="2"/>
  <c r="N105" i="2" s="1"/>
  <c r="L105" i="2"/>
  <c r="M105" i="2"/>
  <c r="K106" i="2"/>
  <c r="L106" i="2"/>
  <c r="M106" i="2"/>
  <c r="N106" i="2"/>
  <c r="K107" i="2"/>
  <c r="L107" i="2"/>
  <c r="M107" i="2"/>
  <c r="N107" i="2"/>
  <c r="K108" i="2"/>
  <c r="L108" i="2"/>
  <c r="M108" i="2"/>
  <c r="N108" i="2"/>
  <c r="K109" i="2"/>
  <c r="L109" i="2"/>
  <c r="M109" i="2"/>
  <c r="N109" i="2"/>
  <c r="K110" i="2"/>
  <c r="N110" i="2" s="1"/>
  <c r="L110" i="2"/>
  <c r="M110" i="2"/>
  <c r="K111" i="2"/>
  <c r="L111" i="2"/>
  <c r="M111" i="2"/>
  <c r="N111" i="2"/>
  <c r="K112" i="2"/>
  <c r="L112" i="2"/>
  <c r="M112" i="2"/>
  <c r="N112" i="2"/>
  <c r="K113" i="2"/>
  <c r="L113" i="2"/>
  <c r="M113" i="2"/>
  <c r="N113" i="2"/>
  <c r="K114" i="2"/>
  <c r="L114" i="2"/>
  <c r="M114" i="2"/>
  <c r="N114" i="2"/>
  <c r="K115" i="2"/>
  <c r="N115" i="2" s="1"/>
  <c r="L115" i="2"/>
  <c r="M115" i="2"/>
  <c r="K116" i="2"/>
  <c r="L116" i="2"/>
  <c r="M116" i="2"/>
  <c r="N116" i="2"/>
  <c r="K117" i="2"/>
  <c r="L117" i="2"/>
  <c r="M117" i="2"/>
  <c r="N117" i="2"/>
  <c r="K118" i="2"/>
  <c r="L118" i="2"/>
  <c r="M118" i="2"/>
  <c r="N118" i="2"/>
  <c r="K119" i="2"/>
  <c r="L119" i="2"/>
  <c r="M119" i="2"/>
  <c r="N119" i="2"/>
  <c r="K120" i="2"/>
  <c r="N120" i="2" s="1"/>
  <c r="L120" i="2"/>
  <c r="M120" i="2"/>
  <c r="K121" i="2"/>
  <c r="L121" i="2"/>
  <c r="M121" i="2"/>
  <c r="N121" i="2"/>
  <c r="K122" i="2"/>
  <c r="L122" i="2"/>
  <c r="M122" i="2"/>
  <c r="N122" i="2"/>
  <c r="K123" i="2"/>
  <c r="L123" i="2"/>
  <c r="M123" i="2"/>
  <c r="N123" i="2"/>
  <c r="K124" i="2"/>
  <c r="L124" i="2"/>
  <c r="M124" i="2"/>
  <c r="N124" i="2"/>
  <c r="K125" i="2"/>
  <c r="N125" i="2" s="1"/>
  <c r="L125" i="2"/>
  <c r="M125" i="2"/>
  <c r="K126" i="2"/>
  <c r="L126" i="2"/>
  <c r="M126" i="2"/>
  <c r="N126" i="2"/>
  <c r="K127" i="2"/>
  <c r="L127" i="2"/>
  <c r="M127" i="2"/>
  <c r="N127" i="2"/>
  <c r="K128" i="2"/>
  <c r="L128" i="2"/>
  <c r="M128" i="2"/>
  <c r="N128" i="2"/>
  <c r="K129" i="2"/>
  <c r="L129" i="2"/>
  <c r="M129" i="2"/>
  <c r="N129" i="2"/>
  <c r="K130" i="2"/>
  <c r="N130" i="2" s="1"/>
  <c r="L130" i="2"/>
  <c r="M130" i="2"/>
  <c r="K131" i="2"/>
  <c r="L131" i="2"/>
  <c r="M131" i="2"/>
  <c r="N131" i="2"/>
  <c r="K132" i="2"/>
  <c r="L132" i="2"/>
  <c r="M132" i="2"/>
  <c r="N132" i="2"/>
  <c r="K133" i="2"/>
  <c r="L133" i="2"/>
  <c r="M133" i="2"/>
  <c r="N133" i="2"/>
  <c r="K134" i="2"/>
  <c r="L134" i="2"/>
  <c r="M134" i="2"/>
  <c r="N134" i="2"/>
  <c r="K135" i="2"/>
  <c r="N135" i="2" s="1"/>
  <c r="L135" i="2"/>
  <c r="M135" i="2"/>
  <c r="K136" i="2"/>
  <c r="L136" i="2"/>
  <c r="M136" i="2"/>
  <c r="N136" i="2"/>
  <c r="K137" i="2"/>
  <c r="L137" i="2"/>
  <c r="M137" i="2"/>
  <c r="N137" i="2"/>
  <c r="K138" i="2"/>
  <c r="L138" i="2"/>
  <c r="M138" i="2"/>
  <c r="N138" i="2"/>
  <c r="K139" i="2"/>
  <c r="L139" i="2"/>
  <c r="M139" i="2"/>
  <c r="N139" i="2"/>
  <c r="K140" i="2"/>
  <c r="N140" i="2" s="1"/>
  <c r="L140" i="2"/>
  <c r="M140" i="2"/>
  <c r="K141" i="2"/>
  <c r="L141" i="2"/>
  <c r="M141" i="2"/>
  <c r="N141" i="2"/>
  <c r="K142" i="2"/>
  <c r="L142" i="2"/>
  <c r="M142" i="2"/>
  <c r="N142" i="2"/>
  <c r="K143" i="2"/>
  <c r="L143" i="2"/>
  <c r="M143" i="2"/>
  <c r="N143" i="2"/>
  <c r="K144" i="2"/>
  <c r="L144" i="2"/>
  <c r="M144" i="2"/>
  <c r="N144" i="2"/>
  <c r="K145" i="2"/>
  <c r="N145" i="2" s="1"/>
  <c r="L145" i="2"/>
  <c r="M145" i="2"/>
  <c r="K146" i="2"/>
  <c r="L146" i="2"/>
  <c r="M146" i="2"/>
  <c r="N146" i="2"/>
  <c r="K147" i="2"/>
  <c r="L147" i="2"/>
  <c r="M147" i="2"/>
  <c r="N147" i="2"/>
  <c r="K148" i="2"/>
  <c r="L148" i="2"/>
  <c r="M148" i="2"/>
  <c r="N148" i="2"/>
  <c r="K149" i="2"/>
  <c r="L149" i="2"/>
  <c r="M149" i="2"/>
  <c r="N149" i="2"/>
  <c r="K150" i="2"/>
  <c r="N150" i="2" s="1"/>
  <c r="L150" i="2"/>
  <c r="M150" i="2"/>
  <c r="K151" i="2"/>
  <c r="L151" i="2"/>
  <c r="M151" i="2"/>
  <c r="N151" i="2"/>
  <c r="K152" i="2"/>
  <c r="L152" i="2"/>
  <c r="M152" i="2"/>
  <c r="N152" i="2"/>
  <c r="K153" i="2"/>
  <c r="L153" i="2"/>
  <c r="M153" i="2"/>
  <c r="N153" i="2"/>
  <c r="K154" i="2"/>
  <c r="L154" i="2"/>
  <c r="M154" i="2"/>
  <c r="N154" i="2"/>
  <c r="K155" i="2"/>
  <c r="N155" i="2" s="1"/>
  <c r="L155" i="2"/>
  <c r="M155" i="2"/>
  <c r="K156" i="2"/>
  <c r="L156" i="2"/>
  <c r="M156" i="2"/>
  <c r="N156" i="2"/>
  <c r="K157" i="2"/>
  <c r="L157" i="2"/>
  <c r="M157" i="2"/>
  <c r="N157" i="2"/>
  <c r="K158" i="2"/>
  <c r="L158" i="2"/>
  <c r="M158" i="2"/>
  <c r="N158" i="2"/>
  <c r="K159" i="2"/>
  <c r="L159" i="2"/>
  <c r="M159" i="2"/>
  <c r="N159" i="2"/>
  <c r="K160" i="2"/>
  <c r="N160" i="2" s="1"/>
  <c r="L160" i="2"/>
  <c r="M160" i="2"/>
  <c r="K161" i="2"/>
  <c r="L161" i="2"/>
  <c r="M161" i="2"/>
  <c r="N161" i="2"/>
  <c r="K162" i="2"/>
  <c r="L162" i="2"/>
  <c r="M162" i="2"/>
  <c r="N162" i="2"/>
  <c r="K163" i="2"/>
  <c r="L163" i="2"/>
  <c r="M163" i="2"/>
  <c r="N163" i="2"/>
  <c r="K164" i="2"/>
  <c r="L164" i="2"/>
  <c r="M164" i="2"/>
  <c r="N164" i="2"/>
  <c r="K165" i="2"/>
  <c r="N165" i="2" s="1"/>
  <c r="L165" i="2"/>
  <c r="M165" i="2"/>
  <c r="K166" i="2"/>
  <c r="L166" i="2"/>
  <c r="M166" i="2"/>
  <c r="N166" i="2"/>
  <c r="M2" i="2"/>
  <c r="L2" i="2"/>
  <c r="F2" i="2" a="1"/>
  <c r="F2" i="2" s="1"/>
  <c r="K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2" i="2"/>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L3" i="3"/>
  <c r="M3" i="3"/>
  <c r="L4" i="3"/>
  <c r="M4" i="3"/>
  <c r="L5" i="3"/>
  <c r="M5" i="3"/>
  <c r="L6" i="3"/>
  <c r="M6" i="3"/>
  <c r="L7" i="3"/>
  <c r="M7" i="3"/>
  <c r="L8" i="3"/>
  <c r="M8" i="3"/>
  <c r="L9" i="3"/>
  <c r="M9" i="3"/>
  <c r="L10" i="3"/>
  <c r="M10" i="3"/>
  <c r="L11" i="3"/>
  <c r="M11" i="3"/>
  <c r="L12" i="3"/>
  <c r="M12" i="3"/>
  <c r="L13" i="3"/>
  <c r="M13" i="3"/>
  <c r="L14" i="3"/>
  <c r="M14" i="3"/>
  <c r="L15" i="3"/>
  <c r="M15" i="3"/>
  <c r="L16" i="3"/>
  <c r="M16" i="3"/>
  <c r="L17" i="3"/>
  <c r="M17" i="3"/>
  <c r="L18" i="3"/>
  <c r="M18" i="3"/>
  <c r="L19" i="3"/>
  <c r="M19" i="3"/>
  <c r="L20" i="3"/>
  <c r="M20" i="3"/>
  <c r="L21" i="3"/>
  <c r="M21" i="3"/>
  <c r="L22" i="3"/>
  <c r="M22" i="3"/>
  <c r="L23" i="3"/>
  <c r="M23" i="3"/>
  <c r="L24" i="3"/>
  <c r="M24" i="3"/>
  <c r="L25" i="3"/>
  <c r="M25" i="3"/>
  <c r="L26" i="3"/>
  <c r="M26" i="3"/>
  <c r="L27" i="3"/>
  <c r="M27" i="3"/>
  <c r="L28" i="3"/>
  <c r="M28" i="3"/>
  <c r="L29" i="3"/>
  <c r="M29" i="3"/>
  <c r="L30" i="3"/>
  <c r="M30" i="3"/>
  <c r="L31" i="3"/>
  <c r="M31" i="3"/>
  <c r="L32" i="3"/>
  <c r="M32" i="3"/>
  <c r="L33" i="3"/>
  <c r="M33" i="3"/>
  <c r="L34" i="3"/>
  <c r="M34" i="3"/>
  <c r="L35" i="3"/>
  <c r="M35" i="3"/>
  <c r="L36" i="3"/>
  <c r="M36" i="3"/>
  <c r="L37" i="3"/>
  <c r="M37" i="3"/>
  <c r="L38" i="3"/>
  <c r="M38" i="3"/>
  <c r="L39" i="3"/>
  <c r="M39" i="3"/>
  <c r="L40" i="3"/>
  <c r="M40" i="3"/>
  <c r="L41" i="3"/>
  <c r="M41" i="3"/>
  <c r="L42" i="3"/>
  <c r="M42" i="3"/>
  <c r="L43" i="3"/>
  <c r="M43" i="3"/>
  <c r="L44" i="3"/>
  <c r="M44" i="3"/>
  <c r="L45" i="3"/>
  <c r="M45" i="3"/>
  <c r="L46" i="3"/>
  <c r="M46" i="3"/>
  <c r="L47" i="3"/>
  <c r="M47" i="3"/>
  <c r="L48" i="3"/>
  <c r="M48" i="3"/>
  <c r="L49" i="3"/>
  <c r="M49" i="3"/>
  <c r="L50" i="3"/>
  <c r="M50" i="3"/>
  <c r="L51" i="3"/>
  <c r="M51" i="3"/>
  <c r="L52" i="3"/>
  <c r="M52" i="3"/>
  <c r="L53" i="3"/>
  <c r="M53" i="3"/>
  <c r="L54" i="3"/>
  <c r="M54" i="3"/>
  <c r="L55" i="3"/>
  <c r="M55" i="3"/>
  <c r="L56" i="3"/>
  <c r="M56" i="3"/>
  <c r="L57" i="3"/>
  <c r="M57" i="3"/>
  <c r="L58" i="3"/>
  <c r="M58" i="3"/>
  <c r="L59" i="3"/>
  <c r="M59" i="3"/>
  <c r="L60" i="3"/>
  <c r="M60" i="3"/>
  <c r="L61" i="3"/>
  <c r="M61" i="3"/>
  <c r="L62" i="3"/>
  <c r="M62" i="3"/>
  <c r="L63" i="3"/>
  <c r="M63" i="3"/>
  <c r="L64" i="3"/>
  <c r="M64" i="3"/>
  <c r="L65" i="3"/>
  <c r="M65" i="3"/>
  <c r="L66" i="3"/>
  <c r="M66" i="3"/>
  <c r="L67" i="3"/>
  <c r="M67" i="3"/>
  <c r="L68" i="3"/>
  <c r="M68" i="3"/>
  <c r="L69" i="3"/>
  <c r="M69" i="3"/>
  <c r="L70" i="3"/>
  <c r="M70" i="3"/>
  <c r="L71" i="3"/>
  <c r="M71" i="3"/>
  <c r="L72" i="3"/>
  <c r="M72" i="3"/>
  <c r="L73" i="3"/>
  <c r="M73" i="3"/>
  <c r="L74" i="3"/>
  <c r="M74" i="3"/>
  <c r="L75" i="3"/>
  <c r="M75" i="3"/>
  <c r="L76" i="3"/>
  <c r="M76" i="3"/>
  <c r="L77" i="3"/>
  <c r="M77" i="3"/>
  <c r="L78" i="3"/>
  <c r="M78" i="3"/>
  <c r="L79" i="3"/>
  <c r="M79" i="3"/>
  <c r="L80" i="3"/>
  <c r="M80" i="3"/>
  <c r="L81" i="3"/>
  <c r="M81" i="3"/>
  <c r="L82" i="3"/>
  <c r="M82" i="3"/>
  <c r="L83" i="3"/>
  <c r="M83" i="3"/>
  <c r="L84" i="3"/>
  <c r="M84" i="3"/>
  <c r="L85" i="3"/>
  <c r="M85" i="3"/>
  <c r="L86" i="3"/>
  <c r="M86" i="3"/>
  <c r="L87" i="3"/>
  <c r="M87" i="3"/>
  <c r="L88" i="3"/>
  <c r="M88" i="3"/>
  <c r="L89" i="3"/>
  <c r="M89" i="3"/>
  <c r="L90" i="3"/>
  <c r="M90" i="3"/>
  <c r="L91" i="3"/>
  <c r="M91" i="3"/>
  <c r="L92" i="3"/>
  <c r="M92" i="3"/>
  <c r="L93" i="3"/>
  <c r="M93" i="3"/>
  <c r="L94" i="3"/>
  <c r="M94" i="3"/>
  <c r="L95" i="3"/>
  <c r="M95" i="3"/>
  <c r="L96" i="3"/>
  <c r="M96" i="3"/>
  <c r="L97" i="3"/>
  <c r="M97" i="3"/>
  <c r="L98" i="3"/>
  <c r="M98" i="3"/>
  <c r="L99" i="3"/>
  <c r="M99" i="3"/>
  <c r="L100" i="3"/>
  <c r="M100" i="3"/>
  <c r="L101" i="3"/>
  <c r="M101" i="3"/>
  <c r="L102" i="3"/>
  <c r="M102" i="3"/>
  <c r="L103" i="3"/>
  <c r="M103" i="3"/>
  <c r="L104" i="3"/>
  <c r="M104" i="3"/>
  <c r="L105" i="3"/>
  <c r="M105" i="3"/>
  <c r="L106" i="3"/>
  <c r="M106" i="3"/>
  <c r="L107" i="3"/>
  <c r="M107" i="3"/>
  <c r="L108" i="3"/>
  <c r="M108" i="3"/>
  <c r="L109" i="3"/>
  <c r="M109" i="3"/>
  <c r="L110" i="3"/>
  <c r="M110" i="3"/>
  <c r="L111" i="3"/>
  <c r="M111" i="3"/>
  <c r="L112" i="3"/>
  <c r="M112" i="3"/>
  <c r="L113" i="3"/>
  <c r="M113" i="3"/>
  <c r="L114" i="3"/>
  <c r="M114" i="3"/>
  <c r="L115" i="3"/>
  <c r="M115" i="3"/>
  <c r="L116" i="3"/>
  <c r="M116" i="3"/>
  <c r="L117" i="3"/>
  <c r="M117" i="3"/>
  <c r="L118" i="3"/>
  <c r="M118" i="3"/>
  <c r="L119" i="3"/>
  <c r="M119" i="3"/>
  <c r="L120" i="3"/>
  <c r="M120" i="3"/>
  <c r="L121" i="3"/>
  <c r="M121" i="3"/>
  <c r="L122" i="3"/>
  <c r="M122" i="3"/>
  <c r="L123" i="3"/>
  <c r="M123" i="3"/>
  <c r="L124" i="3"/>
  <c r="M124" i="3"/>
  <c r="L125" i="3"/>
  <c r="M125" i="3"/>
  <c r="L126" i="3"/>
  <c r="M126" i="3"/>
  <c r="L127" i="3"/>
  <c r="M127" i="3"/>
  <c r="L128" i="3"/>
  <c r="M128" i="3"/>
  <c r="L129" i="3"/>
  <c r="M129" i="3"/>
  <c r="L130" i="3"/>
  <c r="M130" i="3"/>
  <c r="L131" i="3"/>
  <c r="M131" i="3"/>
  <c r="L132" i="3"/>
  <c r="M132" i="3"/>
  <c r="L133" i="3"/>
  <c r="M133" i="3"/>
  <c r="L134" i="3"/>
  <c r="M134" i="3"/>
  <c r="L135" i="3"/>
  <c r="M135" i="3"/>
  <c r="L136" i="3"/>
  <c r="M136" i="3"/>
  <c r="L137" i="3"/>
  <c r="M137" i="3"/>
  <c r="L138" i="3"/>
  <c r="M138" i="3"/>
  <c r="L139" i="3"/>
  <c r="M139" i="3"/>
  <c r="L140" i="3"/>
  <c r="M140" i="3"/>
  <c r="L141" i="3"/>
  <c r="M141" i="3"/>
  <c r="L142" i="3"/>
  <c r="M142" i="3"/>
  <c r="L143" i="3"/>
  <c r="M143" i="3"/>
  <c r="L144" i="3"/>
  <c r="M144" i="3"/>
  <c r="L145" i="3"/>
  <c r="M145" i="3"/>
  <c r="L146" i="3"/>
  <c r="M146" i="3"/>
  <c r="L147" i="3"/>
  <c r="M147" i="3"/>
  <c r="L148" i="3"/>
  <c r="M148" i="3"/>
  <c r="L149" i="3"/>
  <c r="M149" i="3"/>
  <c r="L150" i="3"/>
  <c r="M150" i="3"/>
  <c r="L151" i="3"/>
  <c r="M151" i="3"/>
  <c r="L152" i="3"/>
  <c r="M152" i="3"/>
  <c r="L153" i="3"/>
  <c r="M153" i="3"/>
  <c r="L154" i="3"/>
  <c r="M154" i="3"/>
  <c r="L155" i="3"/>
  <c r="M155" i="3"/>
  <c r="L156" i="3"/>
  <c r="M156" i="3"/>
  <c r="L157" i="3"/>
  <c r="M157" i="3"/>
  <c r="L158" i="3"/>
  <c r="M158" i="3"/>
  <c r="L159" i="3"/>
  <c r="M159" i="3"/>
  <c r="L160" i="3"/>
  <c r="M160" i="3"/>
  <c r="L161" i="3"/>
  <c r="M161" i="3"/>
  <c r="L162" i="3"/>
  <c r="M162" i="3"/>
  <c r="L163" i="3"/>
  <c r="M163" i="3"/>
  <c r="L164" i="3"/>
  <c r="M164" i="3"/>
  <c r="L165" i="3"/>
  <c r="M165" i="3"/>
  <c r="L166" i="3"/>
  <c r="M166" i="3"/>
  <c r="M2" i="3"/>
  <c r="L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2" i="3"/>
  <c r="F2" i="3" a="1"/>
  <c r="F2" i="3" s="1"/>
  <c r="D2" i="3" a="1"/>
  <c r="D2" i="3" s="1"/>
  <c r="K2" i="5"/>
  <c r="K3"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2" i="5"/>
  <c r="L2" i="6"/>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M2" i="7"/>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1" i="6"/>
  <c r="K672"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L2" i="8"/>
  <c r="M4" i="7"/>
  <c r="M5" i="7"/>
  <c r="M6" i="7"/>
  <c r="M7" i="7"/>
  <c r="M8" i="7"/>
  <c r="M9" i="7"/>
  <c r="M10" i="7"/>
  <c r="M11" i="7"/>
  <c r="M12" i="7"/>
  <c r="M13" i="7"/>
  <c r="M14" i="7"/>
  <c r="M15" i="7"/>
  <c r="M16" i="7"/>
  <c r="M17" i="7"/>
  <c r="M18" i="7"/>
  <c r="M19" i="7"/>
  <c r="M20" i="7"/>
  <c r="M21" i="7"/>
  <c r="M22" i="7"/>
  <c r="M23" i="7"/>
  <c r="M24" i="7"/>
  <c r="M25" i="7"/>
  <c r="M26"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12" i="8"/>
  <c r="M2" i="8"/>
  <c r="E49" i="4"/>
  <c r="N2" i="8"/>
  <c r="L3" i="8"/>
  <c r="L4" i="8"/>
  <c r="L5" i="8"/>
  <c r="L6" i="8"/>
  <c r="L7" i="8"/>
  <c r="L8" i="8"/>
  <c r="L9" i="8"/>
  <c r="L10" i="8"/>
  <c r="L11" i="8"/>
  <c r="L12" i="8"/>
  <c r="L13" i="8"/>
  <c r="L14" i="8"/>
  <c r="L15" i="8"/>
  <c r="L16" i="8"/>
  <c r="L17" i="8"/>
  <c r="O17" i="8" s="1"/>
  <c r="L18" i="8"/>
  <c r="O18" i="8" s="1"/>
  <c r="L19" i="8"/>
  <c r="O19" i="8" s="1"/>
  <c r="L20" i="8"/>
  <c r="O20" i="8" s="1"/>
  <c r="L21" i="8"/>
  <c r="O21" i="8" s="1"/>
  <c r="L22" i="8"/>
  <c r="O22" i="8" s="1"/>
  <c r="L23" i="8"/>
  <c r="L24" i="8"/>
  <c r="L25" i="8"/>
  <c r="L26" i="8"/>
  <c r="L27" i="8"/>
  <c r="L28" i="8"/>
  <c r="L29" i="8"/>
  <c r="L30" i="8"/>
  <c r="L31" i="8"/>
  <c r="L32" i="8"/>
  <c r="L33" i="8"/>
  <c r="L34" i="8"/>
  <c r="L35" i="8"/>
  <c r="L36" i="8"/>
  <c r="L37" i="8"/>
  <c r="O37" i="8" s="1"/>
  <c r="L38" i="8"/>
  <c r="O38" i="8" s="1"/>
  <c r="L39" i="8"/>
  <c r="O39" i="8" s="1"/>
  <c r="L40" i="8"/>
  <c r="O40" i="8" s="1"/>
  <c r="L41" i="8"/>
  <c r="O41" i="8" s="1"/>
  <c r="L42" i="8"/>
  <c r="O42" i="8" s="1"/>
  <c r="L43" i="8"/>
  <c r="L44" i="8"/>
  <c r="L45" i="8"/>
  <c r="L46" i="8"/>
  <c r="L47" i="8"/>
  <c r="L48" i="8"/>
  <c r="L49" i="8"/>
  <c r="L50" i="8"/>
  <c r="L51" i="8"/>
  <c r="L52" i="8"/>
  <c r="L53" i="8"/>
  <c r="L54" i="8"/>
  <c r="L55" i="8"/>
  <c r="L56" i="8"/>
  <c r="L57" i="8"/>
  <c r="O57" i="8" s="1"/>
  <c r="L58" i="8"/>
  <c r="O58" i="8" s="1"/>
  <c r="L59" i="8"/>
  <c r="O59" i="8" s="1"/>
  <c r="L60" i="8"/>
  <c r="O60" i="8" s="1"/>
  <c r="L61" i="8"/>
  <c r="O61" i="8" s="1"/>
  <c r="L62" i="8"/>
  <c r="O62" i="8" s="1"/>
  <c r="L63" i="8"/>
  <c r="L64" i="8"/>
  <c r="L65" i="8"/>
  <c r="L66" i="8"/>
  <c r="L67" i="8"/>
  <c r="L68" i="8"/>
  <c r="L69" i="8"/>
  <c r="L70" i="8"/>
  <c r="L71" i="8"/>
  <c r="L72" i="8"/>
  <c r="L73" i="8"/>
  <c r="L74" i="8"/>
  <c r="L75" i="8"/>
  <c r="L76" i="8"/>
  <c r="L77" i="8"/>
  <c r="O77" i="8" s="1"/>
  <c r="L78" i="8"/>
  <c r="O78" i="8" s="1"/>
  <c r="L79" i="8"/>
  <c r="O79" i="8" s="1"/>
  <c r="L80" i="8"/>
  <c r="O80" i="8" s="1"/>
  <c r="L81" i="8"/>
  <c r="O81" i="8" s="1"/>
  <c r="L82" i="8"/>
  <c r="O82" i="8" s="1"/>
  <c r="L83" i="8"/>
  <c r="L84" i="8"/>
  <c r="L85" i="8"/>
  <c r="L86" i="8"/>
  <c r="L87" i="8"/>
  <c r="L88" i="8"/>
  <c r="L89" i="8"/>
  <c r="L90" i="8"/>
  <c r="L91" i="8"/>
  <c r="L92" i="8"/>
  <c r="L93" i="8"/>
  <c r="L94" i="8"/>
  <c r="L95" i="8"/>
  <c r="L96" i="8"/>
  <c r="L97" i="8"/>
  <c r="O97" i="8" s="1"/>
  <c r="L98" i="8"/>
  <c r="O98" i="8" s="1"/>
  <c r="L99" i="8"/>
  <c r="O99" i="8" s="1"/>
  <c r="L100" i="8"/>
  <c r="O100" i="8" s="1"/>
  <c r="L101" i="8"/>
  <c r="O101" i="8" s="1"/>
  <c r="L102" i="8"/>
  <c r="O102" i="8" s="1"/>
  <c r="L103" i="8"/>
  <c r="L104" i="8"/>
  <c r="L105" i="8"/>
  <c r="L106" i="8"/>
  <c r="L107" i="8"/>
  <c r="L108" i="8"/>
  <c r="L109" i="8"/>
  <c r="L110" i="8"/>
  <c r="L111" i="8"/>
  <c r="L112" i="8"/>
  <c r="L113" i="8"/>
  <c r="L114" i="8"/>
  <c r="L115" i="8"/>
  <c r="L116" i="8"/>
  <c r="L117" i="8"/>
  <c r="O117" i="8" s="1"/>
  <c r="L118" i="8"/>
  <c r="O118" i="8" s="1"/>
  <c r="L119" i="8"/>
  <c r="O119" i="8" s="1"/>
  <c r="L120" i="8"/>
  <c r="O120" i="8" s="1"/>
  <c r="L121" i="8"/>
  <c r="O121" i="8" s="1"/>
  <c r="L122" i="8"/>
  <c r="O122" i="8" s="1"/>
  <c r="L123" i="8"/>
  <c r="L124" i="8"/>
  <c r="L125" i="8"/>
  <c r="L126" i="8"/>
  <c r="L127" i="8"/>
  <c r="L128" i="8"/>
  <c r="L129" i="8"/>
  <c r="L130" i="8"/>
  <c r="L131" i="8"/>
  <c r="L132" i="8"/>
  <c r="L133" i="8"/>
  <c r="L134" i="8"/>
  <c r="L135" i="8"/>
  <c r="L136" i="8"/>
  <c r="L137" i="8"/>
  <c r="O137" i="8" s="1"/>
  <c r="L138" i="8"/>
  <c r="O138" i="8" s="1"/>
  <c r="L139" i="8"/>
  <c r="O139" i="8" s="1"/>
  <c r="L140" i="8"/>
  <c r="O140" i="8" s="1"/>
  <c r="L141" i="8"/>
  <c r="O141" i="8" s="1"/>
  <c r="L142" i="8"/>
  <c r="O142" i="8" s="1"/>
  <c r="L143" i="8"/>
  <c r="L144" i="8"/>
  <c r="L145" i="8"/>
  <c r="L146" i="8"/>
  <c r="L147" i="8"/>
  <c r="L148" i="8"/>
  <c r="L149" i="8"/>
  <c r="L150" i="8"/>
  <c r="L151" i="8"/>
  <c r="L152" i="8"/>
  <c r="L153" i="8"/>
  <c r="L154" i="8"/>
  <c r="L155" i="8"/>
  <c r="L156" i="8"/>
  <c r="L157" i="8"/>
  <c r="O157" i="8" s="1"/>
  <c r="L158" i="8"/>
  <c r="O158" i="8" s="1"/>
  <c r="L159" i="8"/>
  <c r="O159" i="8" s="1"/>
  <c r="L160" i="8"/>
  <c r="O160" i="8" s="1"/>
  <c r="L161" i="8"/>
  <c r="O161" i="8" s="1"/>
  <c r="L162" i="8"/>
  <c r="O162" i="8" s="1"/>
  <c r="L163" i="8"/>
  <c r="L164" i="8"/>
  <c r="L165" i="8"/>
  <c r="L166" i="8"/>
  <c r="L167" i="8"/>
  <c r="L168" i="8"/>
  <c r="L169" i="8"/>
  <c r="L170" i="8"/>
  <c r="L171" i="8"/>
  <c r="L172" i="8"/>
  <c r="L173" i="8"/>
  <c r="L174" i="8"/>
  <c r="L175" i="8"/>
  <c r="L176" i="8"/>
  <c r="L177" i="8"/>
  <c r="O177" i="8" s="1"/>
  <c r="L178" i="8"/>
  <c r="O178" i="8" s="1"/>
  <c r="L179" i="8"/>
  <c r="O179" i="8" s="1"/>
  <c r="L180" i="8"/>
  <c r="O180" i="8" s="1"/>
  <c r="L181" i="8"/>
  <c r="O181" i="8" s="1"/>
  <c r="L182" i="8"/>
  <c r="O182" i="8" s="1"/>
  <c r="L183" i="8"/>
  <c r="L184" i="8"/>
  <c r="L185" i="8"/>
  <c r="L186" i="8"/>
  <c r="L187" i="8"/>
  <c r="L188" i="8"/>
  <c r="L189" i="8"/>
  <c r="L190" i="8"/>
  <c r="L191" i="8"/>
  <c r="L192" i="8"/>
  <c r="L193" i="8"/>
  <c r="L194" i="8"/>
  <c r="L195" i="8"/>
  <c r="L196" i="8"/>
  <c r="L197" i="8"/>
  <c r="O197" i="8" s="1"/>
  <c r="L198" i="8"/>
  <c r="O198" i="8" s="1"/>
  <c r="L199" i="8"/>
  <c r="O199" i="8" s="1"/>
  <c r="L200" i="8"/>
  <c r="O200" i="8" s="1"/>
  <c r="L201" i="8"/>
  <c r="O201" i="8" s="1"/>
  <c r="L202" i="8"/>
  <c r="O202" i="8" s="1"/>
  <c r="L203" i="8"/>
  <c r="L204" i="8"/>
  <c r="L205" i="8"/>
  <c r="L206" i="8"/>
  <c r="L207" i="8"/>
  <c r="L208" i="8"/>
  <c r="L209" i="8"/>
  <c r="L210" i="8"/>
  <c r="L211" i="8"/>
  <c r="L212" i="8"/>
  <c r="L213" i="8"/>
  <c r="L214" i="8"/>
  <c r="L215" i="8"/>
  <c r="L216" i="8"/>
  <c r="L217" i="8"/>
  <c r="O217" i="8" s="1"/>
  <c r="L218" i="8"/>
  <c r="O218" i="8" s="1"/>
  <c r="L219" i="8"/>
  <c r="O219" i="8" s="1"/>
  <c r="L220" i="8"/>
  <c r="O220" i="8" s="1"/>
  <c r="L221" i="8"/>
  <c r="O221" i="8" s="1"/>
  <c r="L222" i="8"/>
  <c r="O222" i="8" s="1"/>
  <c r="L223" i="8"/>
  <c r="L224" i="8"/>
  <c r="L225" i="8"/>
  <c r="L226" i="8"/>
  <c r="L227" i="8"/>
  <c r="L228" i="8"/>
  <c r="L229" i="8"/>
  <c r="L230" i="8"/>
  <c r="L231" i="8"/>
  <c r="L232" i="8"/>
  <c r="L233" i="8"/>
  <c r="L234" i="8"/>
  <c r="L235" i="8"/>
  <c r="L236" i="8"/>
  <c r="L237" i="8"/>
  <c r="O237" i="8" s="1"/>
  <c r="L238" i="8"/>
  <c r="O238" i="8" s="1"/>
  <c r="L239" i="8"/>
  <c r="O239" i="8" s="1"/>
  <c r="L240" i="8"/>
  <c r="O240" i="8" s="1"/>
  <c r="L241" i="8"/>
  <c r="O241" i="8" s="1"/>
  <c r="L242" i="8"/>
  <c r="O242" i="8" s="1"/>
  <c r="L243" i="8"/>
  <c r="L244" i="8"/>
  <c r="L245" i="8"/>
  <c r="L246" i="8"/>
  <c r="L247" i="8"/>
  <c r="L248" i="8"/>
  <c r="L249" i="8"/>
  <c r="L250" i="8"/>
  <c r="L251" i="8"/>
  <c r="L252" i="8"/>
  <c r="L253" i="8"/>
  <c r="L254" i="8"/>
  <c r="L255" i="8"/>
  <c r="L256" i="8"/>
  <c r="L257" i="8"/>
  <c r="O257" i="8" s="1"/>
  <c r="L258" i="8"/>
  <c r="O258" i="8" s="1"/>
  <c r="L259" i="8"/>
  <c r="O259" i="8" s="1"/>
  <c r="L260" i="8"/>
  <c r="O260" i="8" s="1"/>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2" i="7"/>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2" i="5"/>
  <c r="D2" i="6" a="1"/>
  <c r="D2" i="6" s="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2" i="6"/>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2" i="7"/>
  <c r="O3" i="8"/>
  <c r="O4" i="8"/>
  <c r="O5" i="8"/>
  <c r="O6" i="8"/>
  <c r="O7" i="8"/>
  <c r="O8" i="8"/>
  <c r="O9" i="8"/>
  <c r="O10" i="8"/>
  <c r="O11" i="8"/>
  <c r="O12" i="8"/>
  <c r="O13" i="8"/>
  <c r="O14" i="8"/>
  <c r="O15" i="8"/>
  <c r="O16" i="8"/>
  <c r="O23" i="8"/>
  <c r="O24" i="8"/>
  <c r="O25" i="8"/>
  <c r="O26" i="8"/>
  <c r="O27" i="8"/>
  <c r="O28" i="8"/>
  <c r="O29" i="8"/>
  <c r="O30" i="8"/>
  <c r="O31" i="8"/>
  <c r="O32" i="8"/>
  <c r="O33" i="8"/>
  <c r="O34" i="8"/>
  <c r="O35" i="8"/>
  <c r="O36" i="8"/>
  <c r="O43" i="8"/>
  <c r="O44" i="8"/>
  <c r="O45" i="8"/>
  <c r="O46" i="8"/>
  <c r="O47" i="8"/>
  <c r="O48" i="8"/>
  <c r="O49" i="8"/>
  <c r="O50" i="8"/>
  <c r="O51" i="8"/>
  <c r="O52" i="8"/>
  <c r="O53" i="8"/>
  <c r="O54" i="8"/>
  <c r="O55" i="8"/>
  <c r="O56" i="8"/>
  <c r="O63" i="8"/>
  <c r="O64" i="8"/>
  <c r="O65" i="8"/>
  <c r="O66" i="8"/>
  <c r="O67" i="8"/>
  <c r="O68" i="8"/>
  <c r="O69" i="8"/>
  <c r="O70" i="8"/>
  <c r="O71" i="8"/>
  <c r="O72" i="8"/>
  <c r="O73" i="8"/>
  <c r="O74" i="8"/>
  <c r="O75" i="8"/>
  <c r="O76" i="8"/>
  <c r="O83" i="8"/>
  <c r="O84" i="8"/>
  <c r="O85" i="8"/>
  <c r="O86" i="8"/>
  <c r="O87" i="8"/>
  <c r="O88" i="8"/>
  <c r="O89" i="8"/>
  <c r="O90" i="8"/>
  <c r="O91" i="8"/>
  <c r="O92" i="8"/>
  <c r="O93" i="8"/>
  <c r="O94" i="8"/>
  <c r="O95" i="8"/>
  <c r="O96" i="8"/>
  <c r="O103" i="8"/>
  <c r="O104" i="8"/>
  <c r="O105" i="8"/>
  <c r="O106" i="8"/>
  <c r="O107" i="8"/>
  <c r="O108" i="8"/>
  <c r="O109" i="8"/>
  <c r="O110" i="8"/>
  <c r="O111" i="8"/>
  <c r="O112" i="8"/>
  <c r="O113" i="8"/>
  <c r="O114" i="8"/>
  <c r="O115" i="8"/>
  <c r="O116" i="8"/>
  <c r="O123" i="8"/>
  <c r="O124" i="8"/>
  <c r="O125" i="8"/>
  <c r="O126" i="8"/>
  <c r="O127" i="8"/>
  <c r="O128" i="8"/>
  <c r="O129" i="8"/>
  <c r="O130" i="8"/>
  <c r="O131" i="8"/>
  <c r="O132" i="8"/>
  <c r="O133" i="8"/>
  <c r="O134" i="8"/>
  <c r="O135" i="8"/>
  <c r="O136" i="8"/>
  <c r="O143" i="8"/>
  <c r="O144" i="8"/>
  <c r="O145" i="8"/>
  <c r="O146" i="8"/>
  <c r="O147" i="8"/>
  <c r="O148" i="8"/>
  <c r="O149" i="8"/>
  <c r="O150" i="8"/>
  <c r="O151" i="8"/>
  <c r="O152" i="8"/>
  <c r="O153" i="8"/>
  <c r="O154" i="8"/>
  <c r="O155" i="8"/>
  <c r="O156" i="8"/>
  <c r="O163" i="8"/>
  <c r="O164" i="8"/>
  <c r="O165" i="8"/>
  <c r="O166" i="8"/>
  <c r="O167" i="8"/>
  <c r="O168" i="8"/>
  <c r="O169" i="8"/>
  <c r="O170" i="8"/>
  <c r="O171" i="8"/>
  <c r="O172" i="8"/>
  <c r="O173" i="8"/>
  <c r="O174" i="8"/>
  <c r="O175" i="8"/>
  <c r="O176" i="8"/>
  <c r="O183" i="8"/>
  <c r="O184" i="8"/>
  <c r="O185" i="8"/>
  <c r="O186" i="8"/>
  <c r="O187" i="8"/>
  <c r="O188" i="8"/>
  <c r="O189" i="8"/>
  <c r="O190" i="8"/>
  <c r="O191" i="8"/>
  <c r="O192" i="8"/>
  <c r="O193" i="8"/>
  <c r="O194" i="8"/>
  <c r="O195" i="8"/>
  <c r="O196" i="8"/>
  <c r="O203" i="8"/>
  <c r="O204" i="8"/>
  <c r="O205" i="8"/>
  <c r="O206" i="8"/>
  <c r="O207" i="8"/>
  <c r="O208" i="8"/>
  <c r="O209" i="8"/>
  <c r="O210" i="8"/>
  <c r="O211" i="8"/>
  <c r="O212" i="8"/>
  <c r="O213" i="8"/>
  <c r="O214" i="8"/>
  <c r="O215" i="8"/>
  <c r="O216" i="8"/>
  <c r="O223" i="8"/>
  <c r="O224" i="8"/>
  <c r="O225" i="8"/>
  <c r="O226" i="8"/>
  <c r="O227" i="8"/>
  <c r="O228" i="8"/>
  <c r="O229" i="8"/>
  <c r="O230" i="8"/>
  <c r="O231" i="8"/>
  <c r="O232" i="8"/>
  <c r="O233" i="8"/>
  <c r="O234" i="8"/>
  <c r="O235" i="8"/>
  <c r="O236" i="8"/>
  <c r="O243" i="8"/>
  <c r="O244" i="8"/>
  <c r="O245" i="8"/>
  <c r="O246" i="8"/>
  <c r="O247" i="8"/>
  <c r="O248" i="8"/>
  <c r="O249" i="8"/>
  <c r="O250" i="8"/>
  <c r="O251" i="8"/>
  <c r="O252" i="8"/>
  <c r="O253" i="8"/>
  <c r="O254" i="8"/>
  <c r="O255" i="8"/>
  <c r="O256"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M3" i="8"/>
  <c r="M4" i="8"/>
  <c r="M5" i="8"/>
  <c r="M6" i="8"/>
  <c r="M7" i="8"/>
  <c r="M8" i="8"/>
  <c r="M9" i="8"/>
  <c r="M10" i="8"/>
  <c r="M11"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98" i="8"/>
  <c r="G99" i="8"/>
  <c r="G100" i="8"/>
  <c r="G101" i="8"/>
  <c r="G102" i="8"/>
  <c r="G103" i="8"/>
  <c r="G104" i="8"/>
  <c r="G105" i="8"/>
  <c r="G106" i="8"/>
  <c r="G107" i="8"/>
  <c r="G108" i="8"/>
  <c r="G109" i="8"/>
  <c r="G110" i="8"/>
  <c r="G111" i="8"/>
  <c r="G112" i="8"/>
  <c r="G113" i="8"/>
  <c r="G114"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47" i="8"/>
  <c r="G148" i="8"/>
  <c r="G149" i="8"/>
  <c r="G150" i="8"/>
  <c r="G151" i="8"/>
  <c r="G152" i="8"/>
  <c r="G153" i="8"/>
  <c r="G154" i="8"/>
  <c r="G155" i="8"/>
  <c r="G156" i="8"/>
  <c r="G157" i="8"/>
  <c r="G158" i="8"/>
  <c r="G159" i="8"/>
  <c r="G160" i="8"/>
  <c r="G161" i="8"/>
  <c r="G162" i="8"/>
  <c r="G163" i="8"/>
  <c r="G164" i="8"/>
  <c r="G165" i="8"/>
  <c r="G166" i="8"/>
  <c r="G167" i="8"/>
  <c r="G168" i="8"/>
  <c r="G169" i="8"/>
  <c r="G170" i="8"/>
  <c r="G171" i="8"/>
  <c r="G172" i="8"/>
  <c r="G173" i="8"/>
  <c r="G174" i="8"/>
  <c r="G175" i="8"/>
  <c r="G176" i="8"/>
  <c r="G177" i="8"/>
  <c r="G178" i="8"/>
  <c r="G179" i="8"/>
  <c r="G180" i="8"/>
  <c r="G181" i="8"/>
  <c r="G182" i="8"/>
  <c r="G183" i="8"/>
  <c r="G184" i="8"/>
  <c r="G185" i="8"/>
  <c r="G186" i="8"/>
  <c r="G187" i="8"/>
  <c r="G188" i="8"/>
  <c r="G189" i="8"/>
  <c r="G190" i="8"/>
  <c r="G191" i="8"/>
  <c r="G192" i="8"/>
  <c r="G193" i="8"/>
  <c r="G194" i="8"/>
  <c r="G195" i="8"/>
  <c r="G196" i="8"/>
  <c r="G197" i="8"/>
  <c r="G198" i="8"/>
  <c r="G199" i="8"/>
  <c r="G200" i="8"/>
  <c r="G201" i="8"/>
  <c r="G202" i="8"/>
  <c r="G203" i="8"/>
  <c r="G204" i="8"/>
  <c r="G205" i="8"/>
  <c r="G206" i="8"/>
  <c r="G207" i="8"/>
  <c r="G208" i="8"/>
  <c r="G209" i="8"/>
  <c r="G210" i="8"/>
  <c r="G211" i="8"/>
  <c r="G212" i="8"/>
  <c r="G213" i="8"/>
  <c r="G214" i="8"/>
  <c r="G215" i="8"/>
  <c r="G216" i="8"/>
  <c r="G217" i="8"/>
  <c r="G218" i="8"/>
  <c r="G219" i="8"/>
  <c r="G220" i="8"/>
  <c r="G221" i="8"/>
  <c r="G222"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1" i="8"/>
  <c r="G252" i="8"/>
  <c r="G253" i="8"/>
  <c r="G254" i="8"/>
  <c r="G255" i="8"/>
  <c r="G256" i="8"/>
  <c r="G257" i="8"/>
  <c r="G258" i="8"/>
  <c r="G259" i="8"/>
  <c r="G260"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G2" i="8"/>
  <c r="D2" i="8"/>
  <c r="E50" i="4" l="1"/>
  <c r="E54" i="4"/>
  <c r="E53" i="4"/>
  <c r="E52" i="4"/>
  <c r="E55" i="4"/>
  <c r="E51" i="4"/>
  <c r="E48" i="4"/>
  <c r="N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<sst xmlns="http://schemas.openxmlformats.org/spreadsheetml/2006/main" count="7766" uniqueCount="1412">
  <si>
    <t>XML File</t>
  </si>
  <si>
    <t>Sentence #</t>
  </si>
  <si>
    <t>Sentence</t>
  </si>
  <si>
    <t>Speaker Error</t>
  </si>
  <si>
    <t>converted_hansard.xml</t>
  </si>
  <si>
    <t>Some of the amendments pertain to the sequence of proceedings and Members’ Statements.</t>
  </si>
  <si>
    <t>To facilitate sufficient opportunity for Ministers’ Responses to Members’ Statements, the sequence of proceedings has been amended so that Members’ Statements are now at the start of the proceedings on days that they are scheduled by the programming committee.</t>
  </si>
  <si>
    <t>converted_hansard_adapted.xml</t>
  </si>
  <si>
    <t>converted_hansard_complete.xml</t>
  </si>
  <si>
    <t>As indicated on the Order Paper ... IsiXhosa: ...ndiphakamisa ukuba lo Mthetho-siHlomelo oYilwayo wemiThetho yezobuNzululwazi nobuChwepheshe wamkelwe. Motion agreed to. 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NATIONAL ASSEMBLY TUESDAY, 25 FEBRUARY 2020 members, as a department we committed ourselves to position Science and Technology as a catalyst towards faster economic growth and development.</t>
  </si>
  <si>
    <t>I thank you.</t>
  </si>
  <si>
    <t>The Sixth Parliament must not be in the same boat. Science and technology opportunities, especially at the most senior levels, should have no racial discrimination.</t>
  </si>
  <si>
    <t>In ’n ekonomie waar daar nie aandag aan die drie aspekte gegee word nie, kom so ’n ekonomie eintlik tot stilstand.</t>
  </si>
  <si>
    <t>As the ANC we pride ourselves with the NDP.</t>
  </si>
  <si>
    <t>Most of us normally talk about institutional memory.</t>
  </si>
  <si>
    <t>We believe that this Science and Technology Laws Amendment Bill will contribute significantly towards that increase in research and development.</t>
  </si>
  <si>
    <t>Clause 22 interpretation of being convicted of fraud, corruption or any other crime involving dishonesty, within a period of 10 years preceding the date of nomination can be left open for abuse. The time period should have been realistically considered. Also placing the responsibility of determining fit for purpose in the domain of the court of law is limiting and should have been added an additional insertion of “or a competent tribunal”. The DA was in favour of deleting any clauses that were contrary to the Public Finance Management Act and the insertion of the disclosure of conflict of interest clause. All inputs from various stakeholders were brought into fruition in this Bill.</t>
  </si>
  <si>
    <t>The ANC supports the Science and Technology Laws Amendment Bill.</t>
  </si>
  <si>
    <t>However, we all know even without a criminal record, the wrong people can still be appointed.</t>
  </si>
  <si>
    <t>A lethargic process to ensure enactment should be avoided as happened in the previous Parliament regarding this Bill. NATIONAL ASSEMBLY TUESDAY, 25 FEBRUARY 2020 Change is scientific; progress is ethical; change is indubitable, whereas progress is a matter of controversy.</t>
  </si>
  <si>
    <t>We have brother Blade and brother Buti. However, let us look at South Africa.</t>
  </si>
  <si>
    <t>Dit is dus goed dat hierdie en vorige regerings nogal aandag gegee het aan die totstandkoming van ’n hele aantal wetenskaplike instellings, waarvan nie almal in hierdie Ministerie saamgevat is nie, maar wel agt belangrikes.</t>
  </si>
  <si>
    <t>At least they have consulted and now we know that they are adopting the Bill. The ANC as the governing party remains committed to our people’s contract of better life for all.</t>
  </si>
  <si>
    <t>We thank the multiparty committee for their work and welcome the amendments that aim to ensure that all public entities comply with the Public Finance Management Act. I also appreciate the submission received that anyone with a criminal record must be disqualified.</t>
  </si>
  <si>
    <t>For once I agree with the hon members of the FF Plus.</t>
  </si>
  <si>
    <t>In doing so, to negate the inconsistent, inadequate and uncoordinated management of these entities, each of which have their own principle acts.</t>
  </si>
  <si>
    <t>I always look this side. My apologies.</t>
  </si>
  <si>
    <t>Whilst we acknowledge the challenges facing a number of our state-owned enterprises, SOEs, there are nevertheless those that are responding very positively to the challenges of our country. This Bill will ensure that effectively we will be able to harness the achievements of our SOEs.</t>
  </si>
  <si>
    <t>However, I must say it is uncalled for that we don’t have Ministers and Deputy Ministers in the House when they knew that Statements was going to be the first item.</t>
  </si>
  <si>
    <t>For instance, through the SA National Space Agency, the South African MeerKAT project has been completed on time and within the budget of R3,2 billion.</t>
  </si>
  <si>
    <t>The current committee constitutes none of the ANC members of the Fifth Parliament.</t>
  </si>
  <si>
    <t>In doing so, we will start to realise a professionally skilled public service.</t>
  </si>
  <si>
    <t>Highly industrialised countries have used science and technology to drive industry in addressing the country’s challenges. The Chinese government has placed emphasis through funding, reform and societal status on science and technology as a fundamental part of the socioeconomic development of the country as well as for national prestige. China has made rapid advances in areas such as education, infrastructure, high-tech manufacturing, academic publishing, patents and commercial applications and is now in some areas and by some measures a world leader.</t>
  </si>
  <si>
    <t>Hon Chief Whip? The CHIEF WHIP OF THE MAJORITY PARTY Hon House Chairperson, I want to support the move that ... let’s start with the next item.</t>
  </si>
  <si>
    <t>The current Science NATIONAL ASSEMBLY TUESDAY, 25 FEBRUARY 2020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The Bill seeks to standardise the processes for the termination of the membership of the boards or council, clarify the requirements for the disqualification of persons of membership of council and provide for the appointment of external persons to committees. It also ensures that the Minister responsible for science and innovation can determine the remuneration and allowances of the boards and council and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NATIONAL ASSEMBLY TUESDAY, 25 FEBRUARY 2020 The department is responsible for developing, coordinating and managing the system of innovation together with the eight entities.</t>
  </si>
  <si>
    <t>Hierdie agt het elkeen ’n ander agtergrond soos die RGN, die Raad vir Geesteswetenskaplike Navorsing, maar ook al die ander, wat op die menslike aspek van die ekonomie en die samelewing fokus. Elkeen het op sy eie manier tot stand gekom en daarom is dit ’n goeie idee om ’n bietjie belyning in die organisasie van hierdie instellings te bring. NATIONAL ASSEMBLY TUESDAY, 25 FEBRUARY 2020 Dit is belangrik dat daar deur hierdie wetsontwerp erken word dat daar ’n geweldige skaarsheid - en die komitee het die woord “dearth” [skaarsheid] gebruik - aan vaardighede en kennis op die terrein van wetenskap, tegnologie en innovasie is.</t>
  </si>
  <si>
    <t>The Bill also seeks to harmonise the processes for the appointment of chief executive officers, CEOs, of the entities. The amendments will also correct the anomalous situation where the Minister has had no say in the appointments of CEOs of some of our entities and would thus make provision for consultation with the Minister during the appointment of such CEOs. In the process of preparing this Bill, all interested and affected stakeholders were consulted individually and the Bill was published in the Government Gazette for public comment in November 2017. In this context, it is crucial that we ensure that the nation’s future science, technology and innovation paradigm is grounded on tried and tested principles of good governance. IsiZulu: Sethemba ukuthi amalungu ahloniphekile aleNdlu azoweseka awuphasise loMthethosivivinyo ukuze siqubeke nalo msebenzi omuhle esiwenzayo wokusebenzisa ubuchwepheshe ukuze senze izimpilo zabantu bakithi zibe ngcono.</t>
  </si>
  <si>
    <t>There can be no external growth if the internal capacity or core of an organisation has rotted or become weak.</t>
  </si>
  <si>
    <t>There are many qualified skilled people with no party affiliation that can do the job. It is a fact that cadre deployment has destroyed the independence, and often functionality, of government institutions.</t>
  </si>
  <si>
    <t>Yes, it is in the Northern Cape, but the global headquarters are in the UK.</t>
  </si>
  <si>
    <t>We are speaking about disruptive solutions, information technology, IT, innovations. This amendment Bill speaks to uniformity and it has clear terms of references and time frames, which is five periods.</t>
  </si>
  <si>
    <t>It was very encouraging to listen to the Minister saying that the amendments are catalyst for economic growth. And I am very excited about the opportunities that the Minister highlighted for smart agriculture, and also that he is very keen that his Ministry will now drive the skills knowledge that we need. However, investment in research and innovation is still a Cinderella when it comes to building a modern South Africa for NATIONAL ASSEMBLY TUESDAY, 25 FEBRUARY 2020 the 21st and 22nd centuries.</t>
  </si>
  <si>
    <t>Black people.</t>
  </si>
  <si>
    <t>We will resolve it together.</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</si>
  <si>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t>
  </si>
  <si>
    <t>We must guard against partisan relationships at board and council levels to ensure that jobs are given to those who are equal to the tasks required and not because they are friends of the Ministers or other people.</t>
  </si>
  <si>
    <t>converted_hansard_full.xml</t>
  </si>
  <si>
    <t>I thank you. [Applause.] Mr M N PAULSEN: Hon House Chairperson, the role of science and technology, in particular research and development is the industrialisation and betterment of society.</t>
  </si>
  <si>
    <t>Dit gaan daaroor dat enige mens, ongeag afkoms, nasionaliteit, opvoeding, ensovoorts, in ’n posisie gestel word, nie op grond UNREVISED HANSARD NATIONAL ASSEMBLY TUESDAY, 25 FEBRUARY 2020 Page: 25 van sy vaardighede, kennis of ervaring nie, maar op grond van ’n demografiese profiel. Verder, as daardie persoon, as gevolg van sy demografiese profiel, ook nie uit die pos vewyder kan word nie, dan is so ’n persoon geneig om nie juis te presteer nie.</t>
  </si>
  <si>
    <t>In other countries the government makes laws to empower minority groups.</t>
  </si>
  <si>
    <t>It has been a practice that most of the departments with common interest have been working in silos using minimum resources. The Bill is about harmonising the six public entities reporting to the department in working together, collaborating and sharing best practices.</t>
  </si>
  <si>
    <t>I think that is the wish of the members in the House.</t>
  </si>
  <si>
    <t>Dit beteken dat hierdie mense nooit lank genoeg in een pos bly om die ding werklik onder die knie te kry en dit tot sy reg te laat kom nie. As die VF Plus sê dat ons hierdie wetsontwerp ondersteun, maar dat ons dink dit moes verder gegaan het en ook gesê het dat swart ekonomiese bemagtigingsteikens uit die terrein van wetenskap en tegnologie gehaal moet word, dan is dit nie omdat UNREVISED HANSARD NATIONAL ASSEMBLY TUESDAY, 25 FEBRUARY 2020 Page: 26 ons sê dat dit mense is wat nie oor die vaardighede beskik nie.</t>
  </si>
  <si>
    <t>The ACDP supports this Bill.</t>
  </si>
  <si>
    <t>However, these UNREVISED HANSARD NATIONAL ASSEMBLY TUESDAY, 25 FEBRUARY 2020 Page: 23 amendments alone won’t ensure the fully skilled public service that our nation deserves.</t>
  </si>
  <si>
    <t>Does any member of the ANC wish to make a statement? The CHIEF WHIP OF THE OPPOSITION: Sorry Chair, on a point of order. The HOUSE CHAIRPERSON (Ms M G Boroto): Please take your seat. Yes, what’s your point of order? The CHIEF WHIP OF THE OPPOSITION: I’m terribly sorry to the hon member for disrupting him, but House Chair, I have to just look around this House and I think we need to note that there is one Minister in the House.</t>
  </si>
  <si>
    <t>Ons moet niemand onwelkom laat voel nie. Daar is baie keer ’n opvatting aan die regterkant van die Huis, maar partykeer ook aan die ander kant dat, as die VF Plus homself teen swart ekonomiese bemagtiging as ’n ekonomiese maatreël uitspreek, dit is asof die VF Plus sê dat swart mense nie in staat is om die werk te doen nie.</t>
  </si>
  <si>
    <t>They are currently three. UNREVISED HANSARD NATIONAL ASSEMBLY TUESDAY, 25 FEBRUARY 2020 Page: 4 The HOUSE CHAIRPERSON (Ms M G Boroto): Hon Mahlangu, how do we resolve this?</t>
  </si>
  <si>
    <t>Our nuclear know how before apartheid has not been harnessed.</t>
  </si>
  <si>
    <t>The EFF rejects this Bill.</t>
  </si>
  <si>
    <t>To protect the poor and our country’s UNREVISED HANSARD NATIONAL ASSEMBLY TUESDAY, 25 FEBRUARY 2020 Page: 29 finances, Good welcomes the stronger measures to ensure compliance with the Public Finance Management Act and the Bill’s measures to clamp down on cadre deployment board appointments by requiring the disclosure of any conflicts of interests. Cadre deployment must be stopped.</t>
  </si>
  <si>
    <t>Considering the technical nature of the Science and Technology Laws Amendment Bill, the initial introduction at the end of the Fifth Parliament, did little justice on discussion and consultation. Improper norms and standards for entities resulted in inconsistent, inadequate and unco-ordinated management of public entities with different requirements regulating the operations and governance. On this basis this Bill seeks to harmonise the processes for termination of membership of boards of entities, to clarify the requirements for disqualification of persons from membership of boards and to provide for the appointment of external persons to committees of the boards. Considering the recent flawed processes of public entity boards as highlighted in the state capture reports, these amendments are crucial to ensure that the Minister and UNREVISED HANSARD NATIONAL ASSEMBLY TUESDAY, 25 FEBRUARY 2020 Page: 16 chairpersons do not have autonomy over the boards and to ensure that any amendment holds constitutional muster. The Western Cape government in its submission of the Bill expressed the importance of fit for purpose when appointed to the boards, the inclusion of an appeals committee and the chief executive officer, CEO’s term of office.</t>
  </si>
  <si>
    <t>However also, science and technology is deemed as elitist with very little accountability to the ruling party. If it was not elitist, our focus would have been on issues which affects the poor masses in this country, the provision of decent water and sanitation, the harnessing of renewable energy where implementation would be driven by a capable and capacitated state. Minister Nzimande spoke of the Square Kilometre Array.</t>
  </si>
  <si>
    <t>It is poor students who are given the blame and Minister you are here sitting and speaking about the Square Kilometre Array. The purpose of this Bill focuses on the need to harmonise the entities within science and technology, but the Bill and these institutions are operating within a policy framework that prioritises research for selfish interest and greed. Harmonisation was already recommended in the Fourth Parliament and this House considered the First Amendment Bill in 2011. In April 2014, the Second Amendment Bill was considered. Essentially the Second Amendment Bill proposed the harmonisation of processes which included the appointment of chairpersons and members of boards of science and technology entities, the qualifications of board members and the dissolution of boards. UNREVISED HANSARD NATIONAL ASSEMBLY TUESDAY, 25 FEBRUARY 2020 Page: 20 However, what is laughable is the amendment of section 5 of Act 26 of 2008.</t>
  </si>
  <si>
    <t>Thank you. Ms J S MANANISO: Chairperson, Deputy President, Ministers, Deputy Ministers, hon members and fellow South Africans, I want you to note that during our deliberations members of the opposition party didn’t have a say.</t>
  </si>
  <si>
    <t>The Bill is technical, administrative and is an enabling legislation that addresses and promotes the following: good governance, transparency`, accountability, professionalism - skill-based, knowledge-based and experience- based – skills retention, fair representation per demographics.</t>
  </si>
  <si>
    <t>It seeks to strengthen collaborations and intergovernmental relations and international relations.</t>
  </si>
  <si>
    <t>Thank you as well for giving the lecture to the FF Plus about us, black people, of being capable.</t>
  </si>
  <si>
    <t>This Bill seeks to, amongst others, harmonise the processes for the determination of the remuneration and allowances of the members and committees of boards or councils.</t>
  </si>
  <si>
    <t>If we fail to plan, we plan to fail.</t>
  </si>
  <si>
    <t>So, we are about to do ministerial statements but there are not any Ministers in the House to hear them. The HOUSE CHAIRPERSON (Ms M G Boroto): I’m looking around the House and I can say that I see a Minister and two Deputy UNREVISED HANSARD NATIONAL ASSEMBLY TUESDAY, 25 FEBRUARY 2020 Page: 3 Ministers ... [Interjections.] ... and I believe ... Oh, I’m sorry, mama De Lille.</t>
  </si>
  <si>
    <t>To facilitate sufficient opportunity for Ministers’ Responses to Members’ Statements, the sequence of proceedings has been amended so that Members’ Statements are now at the start of the proceedings on days that they are scheduled by the programming committee. UNREVISED HANSARD NATIONAL ASSEMBLY TUESDAY, 25 FEBRUARY 2020 Page: 2 The Rules Committee further agreed that the number of Ministers’ Responses be increased from six to seven and that time allowed for Ministers’ Responses be increased from two minutes to three minutes. With that background, I will now take the first item on the Order Paper which is Members’ Statements.</t>
  </si>
  <si>
    <t>Dit is nie die kwessie nie.</t>
  </si>
  <si>
    <t>converted_hansard_updated.xml</t>
  </si>
  <si>
    <t>Understand what I am talking about.</t>
  </si>
  <si>
    <t>UNREVISED HANSARD NATIONAL ASSEMBLY TUESDAY, 25 FEBRUARY 2020 Page: 15 The proposed amendments of this Bill are of a technical nature which seeks to harmonise the operations of entities in the science and technology sector to strengthen oversight and governance.</t>
  </si>
  <si>
    <t>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</si>
  <si>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IsiZulu: Sethemba ukuthi amalungu ahloniphekile aleNdlu azoweseka awuphasise loMthethosivivinyo ukuze siqubeke nalo msebenzi omuhle esiwenzayo wokusebenzisa ubuchwepheshe ukuze senze izimpilo zabantu bakithi zibe ngcono.</t>
  </si>
  <si>
    <t>It also ensures that the Minister responsible for science and innovation can determine the remuneration and allowances of the boards and council and their allowance.</t>
  </si>
  <si>
    <t>Let’s resolve it together.</t>
  </si>
  <si>
    <t>The Bill seeks to standardise the processes for the termination of the membership of the boards or council, clarify the requirements for the disqualification of persons of membership of council and provide for the appointment of external persons to committees.</t>
  </si>
  <si>
    <t>Harmonisation was already recommended in the Fourth Parliament and this House considered the First Amendment Bill in 2011.</t>
  </si>
  <si>
    <t>Kungakho sizoguqula lemithetho namhlanje.</t>
  </si>
  <si>
    <t>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t>
  </si>
  <si>
    <t>We saw the clear indications of the lack of confidence during the portfolio committee’s oversight and presentations made to it.</t>
  </si>
  <si>
    <t>The Chinese government has placed emphasis through funding, reform and societal status on science and technology as a fundamental part of the socioeconomic development of the country as well as for national prestige.</t>
  </si>
  <si>
    <t>As indicated on the Order Paper ... IsiXhosa: ...ndiphakamisa ukuba lo Mthetho-siHlomelo oYilwayo wemiThetho yezobuNzululwazi nobuChwepheshe wamkelwe.</t>
  </si>
  <si>
    <t>At least they have consulted and now we know that they are adopting the Bill.</t>
  </si>
  <si>
    <t>The Western Cape government in its submission of the Bill expressed the importance of fit for purpose when appointed to the boards, the inclusion of an appeals committee and the chief executive officer, CEO’s term of office.</t>
  </si>
  <si>
    <t>However, let us look at South Africa.</t>
  </si>
  <si>
    <t>It looks like we have no hope of sending a space mission to the moon.</t>
  </si>
  <si>
    <t>Considering the technical nature of the Science and Technology Laws Amendment Bill, the initial introduction at the end of the Fifth Parliament, did little justice on discussion and consultation.</t>
  </si>
  <si>
    <t>We, within the African Christian Democratic Party, believe that there is no lack of intelligence, ability and potential among the students of South Africa.</t>
  </si>
  <si>
    <t>This Bill will ensure that effectively we will be able to harness the achievements of our SOEs.</t>
  </si>
  <si>
    <t>The benefits of hosting these telescopes include a 75% local content component and direct investment of more than R300 million in the Northern Cape by the SA Radio Astronomy Observatory alone.</t>
  </si>
  <si>
    <t>That is how weak we are as a democracy and a country.</t>
  </si>
  <si>
    <t>The ACDP is aware that this Bill seeks to strengthen the core within the science and technology sector.</t>
  </si>
  <si>
    <t>China is now increasingly targeting indigenous innovation and aims to reform remaining weaknesses.</t>
  </si>
  <si>
    <t>In the same breath with the same matter of social compact, we would want to commit ourselves that we will, indeed, soldier on “thuma thina.” [send us]. Lastly, I would like to speak about the issue of hon Boshof.</t>
  </si>
  <si>
    <t>China has made rapid advances in areas such as education, infrastructure, high-tech manufacturing, academic publishing, patents and commercial applications and is now in some areas and by some measures a world leader.</t>
  </si>
  <si>
    <t>The private that is business sector excluding the SOEs showed a decrease in research and development expenditure in constant 2010 values.</t>
  </si>
  <si>
    <t>This is a recipe for disaster, and will continue to be a drain on our industrial and economic recovery, which is so desperately needed.</t>
  </si>
  <si>
    <t>Mr W M THRING: Hon House Chair, the ACDP is cognisant of the fact that this Bill which deals with the amendment of the Scientific Research Council Act of 1988, the Academy of Science of South Africa Act of 2001, the Human Sciences Research Council Act of 2008, the Technology Innovation Agency Act of 2008, and the South African National Space Agency Act of 2008, essentially seeks to achieve the following: the harmonisation of the process for the terminisation of the membership of boards or councils, clarification of the requirements for the disqualification of persons from membership of boards or councils, as well as providing for circumstances where members of boards or councils are prohibited from participating or voting in the boards or councils meetings, amongst other things.</t>
  </si>
  <si>
    <t>My apologies.</t>
  </si>
  <si>
    <t>As die VF Plus sê dat ons hierdie wetsontwerp ondersteun, maar dat ons dink dit moes verder gegaan het en ook gesê het dat swart ekonomiese bemagtigingsteikens uit die terrein van wetenskap en tegnologie gehaal moet word, dan is dit nie omdat UNREVISED HANSARD NATIONAL ASSEMBLY TUESDAY, 25 FEBRUARY 2020 Page: 26 ons sê dat dit mense is wat nie oor die vaardighede beskik nie.</t>
  </si>
  <si>
    <t>All we seem to have is just a telescope.</t>
  </si>
  <si>
    <t>Let’s resolve it together. Ms N V MENTE: Go to the next item on the Order Paper and then we can come back to statements. The HOUSE CHAIRPERSON (Ms M G Boroto): After having adopted the rules I have to get advice because I can’t just flout the rules that we have adopted.</t>
  </si>
  <si>
    <t>Let's keep working local and think globally. As I conclude, Deputy President, hon Ramaphosa, His Excellency the President, in his 2019 in his state of the nation address debate emphasised on the significance of an activist parliament.</t>
  </si>
  <si>
    <t>We have seen how corruption and maladministration results in the waste or theft of taxpayers’ money.</t>
  </si>
  <si>
    <t>However, from my own experience working in the justice sector, I know that, sometimes, criminals are able to be reformed. The amendment to disqualify any person convicted for fraud, corruption or any other crime involving dishonesty from being considered for a board position for at least a decade is accepted.</t>
  </si>
  <si>
    <t>The boards and councils oversee the work of various entities in this department and act as a strategic mechanism ensuring functionality. The IFP believes in making amendments that speak to appointing those who are fit and proper.</t>
  </si>
  <si>
    <t>I’m very sorry.</t>
  </si>
  <si>
    <t>To a large extent, however, there has been a mismatch with respect to the skills required by industry, and the skills produced within the education, science and technology sector.</t>
  </si>
  <si>
    <t>Let’s hope that as we continue they will arrive because these are the rules that we all adopted.</t>
  </si>
  <si>
    <t>In this regard, we are substantially expanding the agriculture and agroprocessing sector by supporting key value chains and products, developing new markets and reducing our reliance on agricultural imports. IsiZulu: UNREVISED HANSARD NATIONAL ASSEMBLY TUESDAY, 25 FEBRUARY 2020 Page: 7 Ngobuchwepheshe siwuHulumeni senza ngcono ulwazi ekutheni senze izimpilo zabantu zibe ngcono.</t>
  </si>
  <si>
    <t>It is very important that South Africa takes advantage of the brilliance and the innovation of its citizens and no one should be left out to take South Africa to the 21st and 22nd centuries.</t>
  </si>
  <si>
    <t>Kungakho sizoguqula lemithetho namhlanje. English: There had been an inconsistent and unco-ordinated management of public entities reporting to our Ministry, with different requirements that regulate their operations. The main reason for this Bill before you today is not to simply ensure greater administrative efficiency, cost containment and strategic alignment, but it also aims to drive the postschool knowledge and skills development imperatives more decisively. An important dimension towards the realisation of our objectives is that of harmonising the statutory provisions which regulate the operations of all public entities falling under our Ministry.</t>
  </si>
  <si>
    <t>It is important to note that we cannot speak boldly about economic freedom in our lifetime without investing in research and development and the advancement of science, technology and innovation.</t>
  </si>
  <si>
    <t>Al Jama’ah supports amendments to the Bill.</t>
  </si>
  <si>
    <t>This Bill is addressing ethical standards which should not be of a controversial nature to hinder progress.</t>
  </si>
  <si>
    <t>We are glad to see the board and the Minister being compelled to engage each other in this regard as a first step in appointing people who are fit and proper, through this Amendment Bill.</t>
  </si>
  <si>
    <t>Hierdie agt het elkeen ’n ander agtergrond soos die RGN, die Raad vir Geesteswetenskaplike Navorsing, maar ook al die ander, wat op die menslike aspek van die ekonomie en die samelewing fokus. Elkeen het op sy eie manier tot stand gekom en daarom is dit ’n goeie idee om ’n bietjie belyning in die organisasie van hierdie instellings te bring. UNREVISED HANSARD NATIONAL ASSEMBLY TUESDAY, 25 FEBRUARY 2020 Page: 24 Dit is belangrik dat daar deur hierdie wetsontwerp erken word dat daar ’n geweldige skaarsheid - en die komitee het die woord “dearth” [skaarsheid] gebruik - aan vaardighede en kennis op die terrein van wetenskap, tegnologie en innovasie is.</t>
  </si>
  <si>
    <t>Hon Chief Whip? The CHIEF WHIP OF THE MAJORITY PARTY: Hon House Chairperson, I want to support the move that ... let’s start with the next item.</t>
  </si>
  <si>
    <t>Colleagues, here we are not speaking about female and males, but we are speaking about gender demographics in terms of religion, sex, age, people with disability, lesbian, gay, bisexual, pansexual, transgender, gender queer, queer, intersexes, gender, asexual, and ally, LGBTQIA+, and everybody who is part of the society. Hon members, note that when we speak about science, technology and innovation we don’t speak human disruption, but disruptive solutions.</t>
  </si>
  <si>
    <t>converted_hansard_final.xml</t>
  </si>
  <si>
    <t>Currently, South Africa has been left in the wake of grand corruption by the former administration.</t>
  </si>
  <si>
    <t>In this context, it is crucial that we ensure that the nation’s future science, technology and innovation paradigm is grounded on tried and tested principles of good governance.</t>
  </si>
  <si>
    <t>UNREVISED HANSARD NATIONAL ASSEMBLY TUESDAY, 25 FEBRUARY 2020 Page: 22 Checks and balances work to promote accountability and transparency which must be the tool that people use to assess their levels of satisfaction with government.</t>
  </si>
  <si>
    <t>We are speaking about disruptive solutions, information technology, IT, innovations.</t>
  </si>
  <si>
    <t>To protect the poor and our country’s UNREVISED HANSARD NATIONAL ASSEMBLY TUESDAY, 25 FEBRUARY 2020 Page: 29 finances, Good welcomes the stronger measures to ensure compliance with the Public Finance Management Act and the Bill’s measures to clamp down on cadre deployment board appointments by requiring the disclosure of any conflicts of interests.</t>
  </si>
  <si>
    <t>In the process of preparing this Bill, all interested and affected stakeholders were consulted individually and the Bill was published in the Government Gazette for public comment in November 2017.</t>
  </si>
  <si>
    <t>As ’n mens kan sien dat daar wel so ’n skaarsheid is, dan is dit eintlik onverstaanbaar dat ’n mens daardie skaarsheid kunsmatig vergroot deur middel van transformasieteikens en swart ekonomiese bemagtiging, deur te sê dat soveel persent van die kundiges uit ’n bepaalde seksie van die demografie moet kom.</t>
  </si>
  <si>
    <t>The time period should have been realistically considered.</t>
  </si>
  <si>
    <t>Considering the recent flawed processes of public entity boards as highlighted in the state capture reports, these amendments are crucial to ensure that the Minister and UNREVISED HANSARD NATIONAL ASSEMBLY TUESDAY, 25 FEBRUARY 2020 Page: 16 chairpersons do not have autonomy over the boards and to ensure that any amendment holds constitutional muster.</t>
  </si>
  <si>
    <t>Inteendeel, dit is om erkenning te gee aan almal wat oor hierdie kennis en vaardighede beskik en die vermoë het om Suid-Afrika verder te neem.</t>
  </si>
  <si>
    <t>UNREVISED HANSARD NATIONAL ASSEMBLY TUESDAY, 25 FEBRUARY 2020 Page: 17 Change is scientific; progress is ethical; change is indubitable, whereas progress is a matter of controversy.</t>
  </si>
  <si>
    <t>I thank you Ms C V KING: Hon House Chairperson, the scientific perspective of the world, especially the living world, inexorably impresses on us a dynamic picture of the world of entities and structures involved in continuous and incessant change and in process without ceasing.</t>
  </si>
  <si>
    <t>The research and development budget has declined and there has been a loss of critical scientific skills.</t>
  </si>
  <si>
    <t>It is our view that if this is done properly, efficiently and transparently, the external knock on effect of preparing our students to become global players and contributors to the science and technology space can indeed become a reality.</t>
  </si>
  <si>
    <t>UNREVISED HANSARD NATIONAL ASSEMBLY TUESDAY, 25 FEBRUARY 2020 Page: 21 Although an aspect in the Bill is a step in the right direction, much more is required before the real benefit of science and technology will be realised.</t>
  </si>
  <si>
    <t>Essentially the Second Amendment Bill proposed the harmonisation of processes which included the appointment of chairpersons and members of boards of science and technology entities, the qualifications of board members and the dissolution of boards.</t>
  </si>
  <si>
    <t>Yes, hon Mente?</t>
  </si>
  <si>
    <t>And I am very excited about the opportunities that the Minister highlighted for smart agriculture, and also that he is very keen that his Ministry will now drive the skills knowledge that we need.</t>
  </si>
  <si>
    <t>With that background, I will now take the first item on the Order Paper which is Members’ Statements.</t>
  </si>
  <si>
    <t>Ons moet elke persoon wat die kennis, die vaardighede of die ervaring het om in hierdie terrein te dien, betrek en verwelkom.</t>
  </si>
  <si>
    <t>UNREVISED HANSARD NATIONAL ASSEMBLY TUESDAY, 25 FEBRUARY 2020 Page: 33 There is nothing wrong with continuous planning.</t>
  </si>
  <si>
    <t>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t>
  </si>
  <si>
    <t>We note the many technical amendments of this Bill in providing sufficient powers to ensure accountability and transparency in the boards and councils.</t>
  </si>
  <si>
    <t>updated_converted_hansard_25_02_2020.xml</t>
  </si>
  <si>
    <t>It is clear in terms of clarifications of powers and functions between Ministers and board council members and it speaks about value for money. The current amendments will ensure that as a developmental state, our state-owned enterprises, SOEs, play an important role in growing our economy in addressing societal problems through scientific research and technological innovation as recognised by the National Development Plan, NDP. It has been proven that the following entities work together in terms of knowledge production and innovation and the country is able to compete globally in science, technology and innovation: Academy of Science, Council for Scientific and Industrial Research, Human Sciences Research Council, National Research Foundation, SA National Space Agency and Technology Innovation Agency. UNREVISED HANSARD NATIONAL ASSEMBLY TUESDAY, 25 FEBRUARY 2020 Page: 32 The Bill is about redressing and transforming the system as it is constitutional mandate and we cannot negotiate the plight of our people.</t>
  </si>
  <si>
    <t>Scientific research and technological innovation in our life time is an enabling and necessary platform to fast-track our services to develop and grow South Africa together.</t>
  </si>
  <si>
    <t>We witness through many commissions and the Zondo Commission, of a clear lack of attention paid to checks and balances, accountability and transparency. We maintain that only people who show excellence and who are suitably qualified should be appointed in boards, councils or official positions.</t>
  </si>
  <si>
    <t>As the Chief Whip has spoken and supports what you are saying, and I am advised by Mr Mahlangu that it is okay, I will proceed that way. UNREVISED HANSARD NATIONAL ASSEMBLY TUESDAY, 25 FEBRUARY 2020 Page: 5 CONSIDERATION OF REPORT OF PORTFOLIO COMMITTEE ON SCIENCE AND TECHNOLOGY ON SCIENCE AND TECHNOLOGY LAWS AMENDMENT BILL There was no debate. The CHIEF WHIP OF THE MAJORITY PARTY: Thank you very much, House Chair.</t>
  </si>
  <si>
    <t>The benefits of hosting these telescopes include a 75% local content component and direct investment of more than R300 million in the Northern Cape by the SA Radio Astronomy Observatory alone. Through the Technology Innovation Agency we continue to harness the latest advances in smart agriculture.</t>
  </si>
  <si>
    <t>You have just replaced all of them, no continuity. The research and development budget has declined and there has been a loss of critical scientific skills. This department does not have a plan to ensure that Industry 4,0 does not lead to greater inequality between the working class and those who continue to enjoy their historical advantages. UNREVISED HANSARD NATIONAL ASSEMBLY TUESDAY, 25 FEBRUARY 2020 Page: 21 Although an aspect in the Bill is a step in the right direction, much more is required before the real benefit of science and technology will be realised.</t>
  </si>
  <si>
    <t>Inteendeel, dit is om erkenning te gee aan almal wat oor hierdie kennis en vaardighede beskik en die vermoë het om Suid-Afrika verder te neem. Mr W M THRING: Hon House Chair, the ACDP is cognisant of the fact that this Bill which deals with the amendment of the Scientific Research Council Act of 1988, the Academy of Science of South Africa Act of 2001, the Human Sciences Research Council Act of 2008, the Technology Innovation Agency Act of 2008, and the South African National Space Agency Act of 2008, essentially seeks to achieve the following: the harmonisation of the process for the terminisation of the membership of boards or councils, clarification of the requirements for the disqualification of persons from membership of boards or councils, as well as providing for circumstances where members of boards or councils are prohibited from participating or voting in the boards or councils meetings, amongst other things. Hon House Chair, if South Africa is to meaningfully compete in the science and technology space, then it must have the administrative capacity and strength to do so, because any organisation is only as strong as its internal ability to UNREVISED HANSARD NATIONAL ASSEMBLY TUESDAY, 25 FEBRUARY 2020 Page: 27 plan, strategise, envision and then implement.</t>
  </si>
  <si>
    <t>Good welcomes all efforts to stop corruption and cadre deployment and supports the amendments.</t>
  </si>
  <si>
    <t>As indicated on the Order Paper ... IsiXhosa: ...ndiphakamisa ukuba lo Mthetho-siHlomelo oYilwayo wemiThetho yezobuNzululwazi nobuChwepheshe wamkelwe. Motion agreed to. 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UNREVISED HANSARD NATIONAL ASSEMBLY TUESDAY, 25 FEBRUARY 2020 Page: 6 members, as a department we committed ourselves to position Science and Technology as a catalyst towards faster economic growth and development.</t>
  </si>
  <si>
    <t>The current Science UNREVISED HANSARD NATIONAL ASSEMBLY TUESDAY, 25 FEBRUARY 2020 Page: 12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The Bill seeks to standardise the processes for the termination of the membership of the boards or council, clarify the requirements for the disqualification of persons of membership of council and provide for the appointment of external persons to committees. It also ensures that the Minister responsible for science and innovation can determine the remuneration and allowances of the boards and council and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Page: 13 The department is responsible for developing, coordinating and managing the system of innovation together with the eight entities.</t>
  </si>
  <si>
    <t>Yes, hon Mente? Ms N V MENTE: House Chair, to say we must proceed ... they will arrive ... how will they respond to something they did not hear? The HOUSE CHAIRPERSON (Ms M G Boroto): We have others that will respond ... [Inaudible.] ... in the House. Ms N V MENTE: No, no, no, no, no, no, the rule does not say that. The HOUSE CHAIRPERSON (Ms M G Boroto): The rule says seven ... yes, opportunities. Ms N V MENTE: Yes, they are three now.</t>
  </si>
  <si>
    <t>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It also affords the department through the Minister a voice in the appointment of the entity’s Chief Executive Officers and ensuring fiduciary responsibility with regard to the remuneration and allowance of board and council members and their committees. The so called harmonisation has started by the department during the fourth term of Parliament and has so far resulted in two amendment acts being passed and that is the Science and Technology Laws Amendment 16 of 2011 and the Science and Technology Laws Amendment Act 7 of 2014.</t>
  </si>
  <si>
    <t>Verder, ’n ander persoon wat wel oor die kennis, vaardighede en ervaring beskik, maar demografies verkeerd geplaas is, gaan doodgewoon land uit na waar daar ’n behoefte is aan dit wat hy weet. Wat meer is, van die talle en talle en talle swart persone wat in oorvloed oor die kennis, ervaring en vaardighede beskik om hierdie poste te beklee, is so gesog, want elke staatsonderneming, elke privaatonderneming en elkeen wat sake in hierdie land van ons doen, wil daardie mense hê om hul bemagtigingspunte op te stapel en te kan sê dat hulle aan die wetlike vereistes voldoen.</t>
  </si>
  <si>
    <t>The consultation between both parties will reduce the potential for an individual to abuse the power. In a democracy, checks and balances are important in order to ensure that the people govern through elected individuals. UNREVISED HANSARD NATIONAL ASSEMBLY TUESDAY, 25 FEBRUARY 2020 Page: 22 Checks and balances work to promote accountability and transparency which must be the tool that people use to assess their levels of satisfaction with government. The public confidence in this department and some of its entities is currently low and these amendments seek to redress the lost confidence.</t>
  </si>
  <si>
    <t>The Bill also makes provision for the termination of membership of boards of the entities, as well as the disqualification of members or potential members from UNREVISED HANSARD NATIONAL ASSEMBLY TUESDAY, 25 FEBRUARY 2020 Page: 8 the membership of such boards.</t>
  </si>
  <si>
    <t>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UNREVISED HANSARD NATIONAL ASSEMBLY TUESDAY, 25 FEBRUARY 2020 Page: 6 members, as a department we committed ourselves to position Science and Technology as a catalyst towards faster economic growth and development.</t>
  </si>
  <si>
    <t>final_updated_converted_hansard_25_02_2020.xml</t>
  </si>
  <si>
    <t>In this regard, we are substantially expanding the agriculture and agroprocessing sector by supporting key value chains and products, developing new markets and reducing our reliance on agricultural imports.</t>
  </si>
  <si>
    <t>UNREVISED HANSARD NATIONAL ASSEMBLY TUESDAY, 25 FEBRUARY 2020 Page: 19 However, I am not surprised by the Minister’s lack of understanding of things that really matter.</t>
  </si>
  <si>
    <t>These headquarters will ultimately be the owners of any intellectual property emanating from the Square Kilometre Array.</t>
  </si>
  <si>
    <t>Mama De Lille is there.</t>
  </si>
  <si>
    <t>The current amendments are in response to the gaps identified in the previous Bill.</t>
  </si>
  <si>
    <t>The consultation between both parties will reduce the potential for an individual to abuse the power.</t>
  </si>
  <si>
    <t>If it was not elitist, our focus would have been on issues which affects the poor masses in this country, the provision of decent water and sanitation, the harnessing of renewable energy where implementation would be driven by a capable and capacitated state.</t>
  </si>
  <si>
    <t>A lethargic process to ensure enactment should be avoided as happened in the previous Parliament regarding this Bill.</t>
  </si>
  <si>
    <t>UNREVISED HANSARD NATIONAL ASSEMBLY TUESDAY, 25 FEBRUARY 2020 Page: 11 The objectives of the Science and Technology Laws Amendment Bill are to ensure that the same governance principles and operational procedures are applied across the public entities that report to the Department of Science and Innovation.</t>
  </si>
  <si>
    <t>Hierdie agt het elkeen ’n ander agtergrond soos die RGN, die Raad vir Geesteswetenskaplike Navorsing, maar ook al die ander, wat op die menslike aspek van die ekonomie en die samelewing fokus.</t>
  </si>
  <si>
    <t>UNREVISED HANSARD NATIONAL ASSEMBLY TUESDAY, 25 FEBRUARY 2020 Page: 4 The HOUSE CHAIRPERSON (Ms M G Boroto): Hon Mahlangu, how do we resolve this?</t>
  </si>
  <si>
    <t>Failure by the ruling party to reconfigure research institutions post1994, has resulted in these institutions continuing to operate in silos and playing no role in the reduction of unemployment and inequality.</t>
  </si>
  <si>
    <t>The Bill also seeks to harmonise the processes for the appointment of chief executive officers, CEOs, of the entities. The amendments will also correct the anomalous situation where the Minister has had no say in the appointments of CEOs of some of our entities and would thus make provision for consultation with the Minister during the appointment of such CEOs.</t>
  </si>
  <si>
    <t>converted_hansard_25_02_2020.xml</t>
  </si>
  <si>
    <t>complete_converted_hansard_25_02_2020.xml</t>
  </si>
  <si>
    <t>Change is scientific; progress is ethical; change is indubitable, whereas progress is a matter of controversy.</t>
  </si>
  <si>
    <t>Improper norms and standards for entities resulted in inconsistent, inadequate and unco-ordinated management of public entities with different requirements regulating the operations and governance.</t>
  </si>
  <si>
    <t>The private sector showed a decrease in research and development expenditure in constant 2010 values.</t>
  </si>
  <si>
    <t>Therefore, South Africa is not yet fully benefited from the potential Science, Technology and Innovation, STI, to advance the economy and improve the livelihoods of its citizens.</t>
  </si>
  <si>
    <t>UNREVISED HANSARD NATIONAL ASSEMBLY TUESDAY, 25 FEBRUARY 2020 Page: 13 The department is responsible for developing, coordinating and managing the system of innovation together with the eight entities.</t>
  </si>
  <si>
    <t>Here's the adapted version: The CHIEF WHIP OF THE MAJORITY PARTY: Thank you very much, House Chair.</t>
  </si>
  <si>
    <t>This standardization will: 1.</t>
  </si>
  <si>
    <t>After public submissions and committee deliberations, the Bill was revived by this August House of the Sixth Parliament last year on October 29th. **Objectives and Benefits** The bill aims to ensure uniform governance principles and operational procedures across public entities under the Department of Science and Innovation.</t>
  </si>
  <si>
    <t>Standardize appointment procedures for Chief Executive Officers (CEOs) of these entities, ensuring the Minister's consultation during CEO appointments. **Amendments and Consultation** In preparing this Bill, all stakeholders were consulted individually, and it was published in the Government Gazette for public comment in November 2017. **Importance of Governance Principles** It is essential that our nation's future science, technology, and innovation paradigm is grounded on tried and tested principles of good governance.</t>
  </si>
  <si>
    <t>This Bill aims to: 1.</t>
  </si>
  <si>
    <t>As we move forward, it's crucial that we have a cohesive approach to supporting our SOEs for the benefit of all South Africans. ### Reports and Motions The CHIEF WHIP OF THE MAJORITY PARTY: Motion agreed to.</t>
  </si>
  <si>
    <t>The main challenge is ensuring consistency in managing these entities. **First Speaker (Minister):** Thank you very much, House Chairperson.</t>
  </si>
  <si>
    <t>We are also expanding smart agriculture through Technology Innovation Agency. ### Debate on Science and Technology Laws Amendment Bill **IsiZulu:** There had been an inconsistent and unco-ordinated management of public entities reporting to our Ministry, with different requirements that regulate their operations.</t>
  </si>
  <si>
    <t>As a department, we committed to positioning science as a catalyst for faster economic growth and development. ### Motion **The MINISTER OF HIGHER EDUCATION, SCIENCE AND TECHNOLOGY:** The SA National Space Agency has completed projects like the MeerKAT telescope within budget, with local content of 75% and direct investment in the Northern Cape by the SA Radio Astronomy Observatory.</t>
  </si>
  <si>
    <t>Whilst there are SOEs responding positively, this Bill will ensure effective harnessing of their achievements. ### Consideration of Report of Portfolio Committee on Science and Technology: Science and Technology Laws Amendment Bill **The MINISTER OF HIGHER EDUCATION, SCIENCE AND TECHNOLOGY:** Thank you very much House Chairperson, the Deputy President, Cabinet colleagues, members of the Portfolio Committee on Higher Education, and hon Mapulane.</t>
  </si>
  <si>
    <t>resul_3.xml</t>
  </si>
  <si>
    <t>A lethargic process to ensure enactment should be avoided as happened in the previous Parliament regarding this Bill., Change is scientific; progress is ethical; change is indubitable, whereas progress is a matter of controversy.</t>
  </si>
  <si>
    <t>result_9.xml</t>
  </si>
  <si>
    <t>Also placing the responsibility of determining fit for purpose in the domain of the court of law is limiting and should be added an additional insertion of “or a competent tribunal.”, The DA was in favour of deleting any clauses that were contrary to the Public Finance Management Act and the insertion of the disclosure of conflict of interest clause. All inputs from various stakeholders were brought into fruition in this Bill.</t>
  </si>
  <si>
    <t>Improper norms and standards for entities resulted in inconsistent, inadequate and unco-ordinated management of public entities with different requirements regulating the operations and governance. On this basis this Bill seeks to harmonise the processes for termination of membership of boards of entities, to clarify the requirements for disqualification of persons from membership of boards and to provide for the appointment of external persons to committees of the boards., Considering the recent flawed processes of public entity boards as highlighted in the state capture reports, these amendments are crucial to ensure that the Minister and chairpersons do not have autonomy over the boards and to ensure that any amendment holds constitutional muster. The Western Cape government in its submission of the Bill expressed the importance of fit for purpose when appointed to the boards, the inclusion of an appeals committee and the chief executive officer, CEO’s term of office., Clause 22 interpretation of being convicted of fraud, corruption or any other crime involving dishonesty within a period of 10 years preceding the date of nomination can be left open for abuse. The time period should have been realistically considered.</t>
  </si>
  <si>
    <t>As indicated on the Order Paper we shall proceed.,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Considering the technical nature of the Science and Technology Laws Amendment Bill, the initial introduction at the end of the Fifth Parliament, did little justice on discussion and consultation.</t>
  </si>
  <si>
    <t>As indicated on the Order Paper we shall proceed. Their allowance. Thank you very much, House Chair.</t>
  </si>
  <si>
    <t>English: Motion agreed to.</t>
  </si>
  <si>
    <t>The HOUSE CHAIRPERSON (Ms M G Boroto): Hon members, I would like to remind you that on 4 December 2019 the House adopted the Rules Committee report which introduced a number of amendments to our rules.</t>
  </si>
  <si>
    <t>House Chairperson Ms M G Boroto took the Chair and requested members to observe a moment of silence for prayer or meditation.</t>
  </si>
  <si>
    <t>As indicated on the Order Paper we shall proceed., this is UNREVISED HANSARD NATIONAL ASSEMBLY TUESDAY, 25 FEBRUARY 2020 Page: 1 TUESDAY, 25 FEBRUARY 2020 ____ PROCEEDINGS OF THE NATIONAL ASSEMBLY ____ The House met at 14:00.</t>
  </si>
  <si>
    <t>with the end goal: The CHIEF WHIP OF THE MAJORITY PARTY: Thank you very much, House Chair.</t>
  </si>
  <si>
    <t>As indicated on the Order Paper we shall proceed.</t>
  </si>
  <si>
    <t>This formatted version is here for reference only, as there isn't a specific need to preserve it in this context.</t>
  </si>
  <si>
    <t>result_8.xml</t>
  </si>
  <si>
    <t>As indicated on the Order Paper we shall proceed. Their allowance.</t>
  </si>
  <si>
    <t>The amendments will also correct the anomalous situation where the Minister has had no say in the appointments of CEOs of some of our entities and would thus make provision for consultation with the Minister during the appointment of such CEOs. In the process of preparing this Bill, all interested and affected stakeholders were consulted individually and the Bill was published in the Government Gazette for public comment in November 2017.</t>
  </si>
  <si>
    <t>As indicated on the Order Paper ... IsiZulu: Ngobuchwepheshe siwuHulumeni senza ngcono ulwazi ekutheni senze izimpilo zabantu zibe ngcono.</t>
  </si>
  <si>
    <t>The CHIEF WHIP OF THE MAJORITY PARTY: Thank you very much, House Chair.</t>
  </si>
  <si>
    <t>Does any member of the ANC wish to make a statement?</t>
  </si>
  <si>
    <t>As indicated on the Order Paper we shall proceed., adapt this: UNREVISED HANSARD NATIONAL ASSEMBLY TUESDAY, 25 FEBRUARY 2020 Page: 1 TUESDAY, 25 FEBRUARY 2020 ____ PROCEEDINGS OF THE NATIONAL ASSEMBLY ____ The House met at 14:00.</t>
  </si>
  <si>
    <t>Given raw text: Human: Question: Given raw text: The CHIEF WHIP OF THE MAJORITY PARTY: Thank you very much, House Chair.</t>
  </si>
  <si>
    <t>This Bill is addressing ethical standards which should not be of a controversial nature to hinder progress. I thank you.</t>
  </si>
  <si>
    <t>result_7.xml</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</si>
  <si>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 The higher education sector contributed an amount of 790 to the increase in research and development.</t>
  </si>
  <si>
    <t>As indicated on the Order Paper we shall proceed. The Department is responsible for developing, coordinating and managing the system of innovation together with the eight entities.</t>
  </si>
  <si>
    <t>To provide a framework for strategic oversight and effective monitoring of entity boards and councils." Note that I've kept the original formatting and tone, while reorganizing the text to make it more readable and concise.</t>
  </si>
  <si>
    <t>As indicated on the Order Paper ... UNREVISED HANSARD NATIONAL ASSEMBLY TUESDAY, 25 FEBRUARY 2020 Page: 3 In this regard, we are substantially expanding the agriculture and agroprocessing sector by supporting key value chains and products, developing new markets and reducing our reliance on agricultural imports.</t>
  </si>
  <si>
    <t>UNREVISED HANSARD NATIONAL ASSEMBLY TUESDAY, 25 FEBRUARY 2020 Page: 2 The Rules Committee further agreed that the number of Ministers’ Responses be increased from six to seven and that time allowed for Ministers’ Responses be increased from two minutes to three minutes.</t>
  </si>
  <si>
    <t>result_6.xml</t>
  </si>
  <si>
    <t>However, I'll attempt to break down the adaptation process step by step based on the information provided. ### Step 1: Identify Key Sections First, identify the main sections in the original text that contain relevant content.</t>
  </si>
  <si>
    <t>As indicated on the Order Paper we shall proceed with the end goal: IsiXhosa: ...ndiphakamisa ukuba lo Mthetho-siHlomelo oYilwayo wemiThetho yezobuNzululwazi nobuChwepheshe wamkelwe.</t>
  </si>
  <si>
    <t>Yes, what’s your point of order?</t>
  </si>
  <si>
    <t>The HOUSE CHAIRPERSON (Ms M G Boroto): Please take your seat.</t>
  </si>
  <si>
    <t>The CHIEF WHIP OF THE OPPOSITION: Sorry Chair, on a point of order.</t>
  </si>
  <si>
    <t>As indicated on the Order Paper we shall proceed., The CHIEF WHIP OF THE OPPOSITION: Sorry Chair, on a point of order.</t>
  </si>
  <si>
    <t>This Bill is addressing ethical standards which should not be of a controversial nature to hinder progress. ``` Note that the provided text doesn't seem to follow standard XML structure (some tags are not closed properly), and it may require additional corrections based on specific XML schema requirements.</t>
  </si>
  <si>
    <t>result_5.xml</t>
  </si>
  <si>
    <t>As indicated on the Order Paper we shall proceed. The department is responsible for developing, coordinating and managing the system of innovation together with the eight entities. 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 The higher education sector contributed an amount of 790 to the increase in research and development.</t>
  </si>
  <si>
    <t>3.</t>
  </si>
  <si>
    <t>Let's make sure we've given everyone a chance to provide feedback and suggestions." **Section 8: Committee Report** * Raw text: "The Deputy President, it gives great pleasure to present the committee report..." * Adapted response: "Let's dive into the details of our proposed legislation.</t>
  </si>
  <si>
    <t>Let's make sure we've heard from our constituents and done a thorough analysis." **Section 7: Public Comment Period** * Raw text: "...the Bill was published in the Government Gazette for public comment in November 2017." * Adapted response: "We need to give people time to think about this bill.</t>
  </si>
  <si>
    <t>If they're not contributing enough, we need to remove them or prevent them from serving on other committees." **Section 5: Appointment of CEO** * Raw text: "...the appointment of chief executive officers, CEOs, of the entities." * Adapted response: "To ensure that our CEOs are competent and effective leaders, let's make sure they're appointed through a fair and transparent process." **Section 6: Stakeholder Consultation** * Raw text: "In the process of preparing this Bill, all interested and affected stakeholders were consulted individually." * Adapted response: "We want to involve everyone who might be impacted by this bill.</t>
  </si>
  <si>
    <t>That's what this bill is all about." **Section 4: Board Remuneration and Disqualification** * Raw text: "...the termination of membership of boards or councils, as well as the disqualification of members or potential members from UNREVISED HANSARD NATIONAL ASSEMBLY TUESDAY, 25 FEBRUARY 2020 Page: 8 the membership of such boards." * Adapted response: "Let's talk about making sure our board members are treated fairly.</t>
  </si>
  <si>
    <t>The majority party leader thanks the chair for their time and says they're looking forward to moving forward with the agenda." **Section 2: Purpose of the Bill** * Raw text: "...but it also aims to drive the postschool knowledge and skills development imperatives more decisively." * Adapted response: "The main goal here is to focus on developing our young minds, so let's make sure we're investing in their future." **Section 3: Harmonising Statutory Provisions** * Raw text: "...harmonising the statutory provisions which regulate the operations of all public entities falling under our Ministry." * Adapted response: "To avoid confusion and ensure consistency, we need to harmonise these regulations.</t>
  </si>
  <si>
    <t>As indicated on the Order Paper we shall proceed." * Adapted response: "Let's get straight to it!</t>
  </si>
  <si>
    <t>result_4.xml</t>
  </si>
  <si>
    <t>The current bill focuses on five key acts, including the Technology Innovation Act.</t>
  </si>
  <si>
    <t>Key challenges include inadequate and collaborative means of national STI agenda sitting, insufficient policy coherence, coordination, weak partnership and so forth., Key Challenges: UNREVISED HANSARD NATIONAL ASSEMBLY TUESDAY, 25 FEBRUARY 2020 Page: 24 The CHIEF WHIP OF THE MAJORITY PARTY: We are facing significant challenges in attaining the ideal set out in the 1996 White Paper.</t>
  </si>
  <si>
    <t>However, 23 years after the promulgation of the 1996 White Paper on Science and Technology, we still face challenges in attaining the ideal set out in the 1996 White Paper., Key Challenges: UNREVISED HANSARD NATIONAL ASSEMBLY TUESDAY, 25 FEBRUARY 2020 Page: 20 The CHIEF WHIP OF THE MAJORITY PARTY: We are facing significant challenges in attaining the ideal set out in the 1996 White Paper.</t>
  </si>
  <si>
    <t>In this regard, we are substantially expanding the agriculture and agroprocessing sector by supporting key value chains and products, developing new markets and reducing our reliance on agricultural imports. To adapt the given raw text, we need to make some changes to improve its clarity, coherence, and readability.</t>
  </si>
  <si>
    <t>Here are some steps we can take: 1.</t>
  </si>
  <si>
    <t>Key challenges include inadequate and collaborative means of national STI agenda sitting, insufficient policy coherence, coordination, weak partnership and so forth., Key Challenges: UNREVISED HANSARD NATIONAL ASSEMBLY TUESDAY, 25 FEBRUARY 2020 Page: 34 The CHIEF WHIP OF THE MAJORITY PARTY: We are facing significant challenges in attaining the ideal set out in the 1996 White Paper.</t>
  </si>
  <si>
    <t>Remove unnecessary details: Some parts of the text contain specific dates, names, and events that may not be essential to understanding the main point of the bill.</t>
  </si>
  <si>
    <t>Key challenges include inadequate and collaborative means of national STI agenda sitting, insufficient policy coherence, coordination, weak partnership and so forth., Key Challenges: UNREVISED HANSARD NATIONAL ASSEMBLY TUESDAY, 25 FEBRUARY 2020 Page: 32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</si>
  <si>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35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</si>
  <si>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30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</si>
  <si>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37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</si>
  <si>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29 The CHIEF WHIP OF THE MAJORITY PARTY: We are facing significant challenges in attaining the ideal set out in the 1996 White Paper.</t>
  </si>
  <si>
    <t>House Chairperson Ms M G Boroto took the Chair and requested members to observe a moment of silence for prayer or meditation. The Rules Committee further agreed that the number of Ministers’ Responses be increased from six to seven and that time allowed for Ministers’ Responses be increased from two minutes to three minutes.</t>
  </si>
  <si>
    <t>Key challenges include inadequate and collaborative means of national STI agenda sitting, insufficient policy coherence, coordination, weak partnership and so forth., Key Challenges: UNREVISED HANSARD NATIONAL ASSEMBLY TUESDAY, 25 FEBRUARY 2020 Page: 42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</si>
  <si>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39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</si>
  <si>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41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</si>
  <si>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44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</si>
  <si>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26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</si>
  <si>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28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</si>
  <si>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36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</si>
  <si>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43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</si>
  <si>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31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</si>
  <si>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Impact of Research and Development: UNREVISED HANSARD NATIONAL ASSEMBLY TUESDAY, 25 FEBRUARY 2020 Page: 21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</si>
  <si>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40 The CHIEF WHIP OF THE MAJORITY PARTY: We are facing significant challenges in attaining the ideal set out in the 1996 White Paper.</t>
  </si>
  <si>
    <t>Key challenges include inadequate and collaborative means of national STI agenda sitting, insufficient policy coherence, coordination, weak partnership and so forth., Key Challenges: UNREVISED HANSARD NATIONAL ASSEMBLY TUESDAY, 25 FEBRUARY 2020 Page: 25 The CHIEF WHIP OF THE MAJORITY PARTY: We are facing significant challenges in attaining the ideal set out in the 1996 White Paper.</t>
  </si>
  <si>
    <t>result_27.xml</t>
  </si>
  <si>
    <t>The higher education sector contributed an amount of 790 to the increase in research and development.</t>
  </si>
  <si>
    <t>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t>
  </si>
  <si>
    <t>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t>
  </si>
  <si>
    <t>Whilst we acknowledge the challenges facing a number of our state-owned enterprises, SOEs, there are nevertheless those that are responding very positively to the challenges of our country.</t>
  </si>
  <si>
    <t>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</si>
  <si>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So, we are about to do ministerial statements but there are not any Ministers in the House to hear them. **THE HOUSE CHAIRPERSON (Ms M G Boroto):** I will proceed as follows. **CONSIDERATION OF REPORT OF PORTFOLIO COMMITTEE ON SCIENCE AND TECHNOLOGY ON SCIENCE AND TECHNOLOGY LAWS AMENDMENT BILL** There was no debate. **THE CHIEF WHIP OF THE MAJORITY PARTY:** Thank you very much, House Chair.</t>
  </si>
  <si>
    <t>Yes, what’s your point of order? **THE CHIEF WHIP OF THE OPPOSITION:** I’m terribly sorry to the hon member for disrupting him, but House Chair, I have to just look around this House and I think we need to note that there is one Minister in the House.</t>
  </si>
  <si>
    <t>Does any member of the ANC wish to make a statement? **THE CHIEF WHIP OF THE OPPOSITION:** Sorry Chair, on a point of order. **THE HOUSE CHAIRPERSON (Ms M G Boroto):** Please take your seat.</t>
  </si>
  <si>
    <t>We believe that this Science and Technology Laws Amendment Bill will contribute significantly towards that increase in research and development. Ms C V KING: Hon House Chairperson, the scientific perspective of the world, especially the living world, inexorably impresses on us a dynamic picture of the world of entities and structures involved in continuous and incessant change and in process without ceasing. 15 The proposed amendments of this Bill are of a technical nature which seeks to harmonise the operations of science and technology in our country. Ms C V KING: This Bill is addressing ethical standards which should not be of a controversial nature to hinder progress. 17 ```</t>
  </si>
  <si>
    <t>result_26.xml</t>
  </si>
  <si>
    <t>Now, a notable observation from the 2016/17 research and experimental development survey show that higher education sector was the largest contributed to the overall increase in the gross expenditure on research and development of 14 R827 million in constant 2010 values.</t>
  </si>
  <si>
    <t>As indicated on the Order Paper we shall proceed with the goal: The CHIEF WHIP OF THE MAJORITY PARTY: Thank you very much, House Chair.</t>
  </si>
  <si>
    <t>Report accordingly adopted. ``` Here is the formatted text: **House Chair:** Thank you very much, House Chair.</t>
  </si>
  <si>
    <t>As indicated on the Order Paper we shall proceed. 2020-02-25 1 14:00 Ms M G Boroto Members’ Statements Hon members, I would like to remind you that on 4 December 2019 the House adopted the Rules Committee report which introduced a number of amendments to our rules.</t>
  </si>
  <si>
    <t>Here is the reformatted text in XML format: ``` The CHIEF WHIP OF THE MAJORITY PARTY: Thank you very much, House Chair.</t>
  </si>
  <si>
    <t>If you can provide more context or information about these identifiers, I'd be happy to help further.</t>
  </si>
  <si>
    <t>result_25.xml</t>
  </si>
  <si>
    <t>Key challenges constraining the performance of NSI are the inadequate and collaborative means of national STI agenda sitting, insufficient policy coherence, coordination, weak partnership and so forth. UNREVISED HANSARD NATIONAL ASSEMBLY TUESDAY, 25 FEBRUARY 2020 Page: 14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 The higher education sector contributed an amount of 790 to the increase in research and development.</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</si>
  <si>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t>
  </si>
  <si>
    <t>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Page: 13 The department is responsible for developing, coordinating and managing the system of innovation together with the eight entities.</t>
  </si>
  <si>
    <t>This Bill seeks to, amongst others, harmonise the processes for the determination of the remuneration and allowances of the members and committees of boards or councils. M P MAPULANE M P MAPULANE House Chair, hon Minister Nzimande, hon members, fellow South Africans, the Deputy President, it gives great pleasure to present the committee report and to participate in this debate on the Science and Technology Laws Amendment Bill 42 of 2018. M P MAPULANE M P MAPULANE The objectives of the Science and Technology Laws Amendment Bill are to ensure that the same governance principles and operational procedures are applied across the public entities that report to the Department of Science and Innovation. CHIEF WHIP OF THE MAJORITY PARTY CHIEF WHIP OF THE MAJORITY PARTY Sethemba ukuthi amalungu ahloniphekile aleNdlu azoweseka awuphasise loMthethosivivinyo ukuze siqubeke nalo msebenzi omuhle esiwenzayo wokusebenzisa ubuchwepheshe ukuze senze izimpilo zabantu bakithi zibe ngcono. M P MAPULANE M P MAPULANE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CHIEF WHIP OF THE MAJORITY PARTY CHIEF WHIP OF THE MAJORITY PARTY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M P MAPULANE M P MAPULANE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CHIEF WHIP OF THE MAJORITY PARTY CHIEF WHIP OF THE MAJORITY PARTY The Bill seeks to standardise the processes for the termination of the membership of the boards or council, clarify the requirements for the disqualification of persons of membership of council and provide for the appointment of external persons to committees. M P MAPULANE M P MAPULANE It also ensures that the Minister responsible for science and innovation can determine the remuneration and allowances of the boards and council. ``` Note: I reformatted the text to follow a more standard XML structure, with each debate section enclosed in a `` element.</t>
  </si>
  <si>
    <t>However, I will allow it. There was no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 ``` Please note that I reformatted the original text into a more structured XML format, including adding tags for date, page numbers, speaker names, and other relevant metadata.</t>
  </si>
  <si>
    <t>Is it in order for the Minister to be present in the House without having tabled any papers or making a statement on the Bill? The HOUSE CHAIRPERSON (Ms M G Boroto): Hon member, I think you are raising an issue of procedure.</t>
  </si>
  <si>
    <t>With that background, I will now take the first item on the Order Paper which is Members’ Statements. The HOUSE CHAIRPERSON (Ms M G Boroto): Does any member of the ANC wish to make a statement? The CHIEF WHIP OF THE OPPOSITION: Sorry Chair, on a point of order. The HOUSE CHAIRPERSON (Ms M G Boroto): What is your point of order? The CHIEF WHIP OF THE OPPOSITION: I would like to raise a question, hon Chair.</t>
  </si>
  <si>
    <t>To facilitate sufficient opportunity for Ministers’ Responses to Members’ Statements, the sequence of proceedings has been amended so that Members’ Statements are now at the start of the proceedings on days that they are scheduled by the programming committee. The Rules Committee further agreed that the number of Ministers’ Responses be increased from six to seven and that time allowed for Ministers’ Responses be increased from two minutes to three minutes.</t>
  </si>
  <si>
    <t>As indicated on the Order Paper we shall proceed. _____ PROCEEDINGS OF THE NATIONAL ASSEMBLY _____ 14:00 The HOUSE CHAIRPERSON (Ms M G Boroto): Hon members, I would like to remind you that on 4 December 2019 the House adopted the Rules Committee report which introduced a number of amendments to our rules.</t>
  </si>
  <si>
    <t>result_24.xml</t>
  </si>
  <si>
    <t>M G Boroto"&gt;Hon members, I would like to remind you that on 4 December 2019 the House adopted the Rules Committee report which introduced a number of amendments to our rules. Some of the amendments pertain to the sequence of proceedings and Members' Statements. The sequence of proceedings has been amended so that Members' Statements are now at the start of the proceedings on days that they are scheduled by the programming committee. Rules Committee further agreed that the number of Ministers' Responses be increased from six to seven and that time allowed for Ministers' Responses be increased from two minutes to three minutes. Members' Statements Does any member of the ANC wish to make a statement? I'm terribly sorry to the hon member for disrupting him, but House Chair, I have to just look around this House and I think we need to note that there is one Minister in the House.</t>
  </si>
  <si>
    <t>Here is the reformatted text in the requested XML format: ``` 1 &lt;chairperson name="Ms.</t>
  </si>
  <si>
    <t>result_23.xml</t>
  </si>
  <si>
    <t>Ngiyabonga. Mr M P Mapulane House Chair, hon Minister Nzimande, hon members, fellow South Africans, the Deputy President, it gives great pleasure to present the committee report and to participate in this debate on the Science and Technology Laws Amendment Bill 42 of 2018. Science and Technology Laws Amendment Bill The objectives of the Science and Technology Laws Amendment Bill are to ensure that the same governance principles and operational procedures are applied across the public entities that report to the Department of Science and Innovation. Portfolio Committee on Science and Technology The committee calls for public submissions on the Science and Technology Laws Amendment Bill from the 1 to 15 February 2019.</t>
  </si>
  <si>
    <t>As indicated on the Order Paper we shall proceed. Sethemba ukuthi amalungu ahloniphekile aleNdlu azoweseka awuphasise loMthethosivivinyo ukuze siqubeke nalo msebenzi omuhle esiwenzayo wokusebenzisa ubuchwepheshe ukuze senze izimpilo zabantu bakithi zibe ngcono.</t>
  </si>
  <si>
    <t>In this regard, we are substantially expanding the agriculture and agroprocessing sector by supporting key value chains and products, developing new markets and reducing our reliance on agricultural imports. &lt;__IsiZulu: Ngobuchwepheshe siwuHulumeni senza ngcono ulwazi ekutheni senze izimpilo zabantu zibe ngcono.</t>
  </si>
  <si>
    <t>Report accordingly adopted. &lt;__SCIENCE AND TECHNOLOGY LAWS AMENDMENT BILL (Second Reading debate)___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 &lt;__Whilst we acknowledge the challenges facing a number of our state-owned enterprises, SOEs, there are nevertheless those that are responding very positively to the challenges of our country.</t>
  </si>
  <si>
    <t>Motion agreed to.</t>
  </si>
  <si>
    <t>I understand your point of order, hon Chief Whip of the Opposition.</t>
  </si>
  <si>
    <t>As indicated on the Order Paper we shall proceed. &lt;__TUESDAY_, 25 FEBRUARY 2020____ _PROCEEDINGS OF THE NATIONAL ASSEMBLY____ The HOUSE CHAIRPERSON (Ms M G Boroto): Hon members, I would like to remind you that on 4 December 2019 the House adopted the Rules Committee report which introduced a number of amendments to our rules.</t>
  </si>
  <si>
    <t>Here is the formatted text: ``` The CHIEF WHIP OF THE MAJORITY PARTY: Thank you very much, House Chair.</t>
  </si>
  <si>
    <t>I'll help you format the given text in XML, following the provided structure.</t>
  </si>
  <si>
    <t>This Bill is addressing ethical standards which should not be of a controversial nature to hinder progress. [Applause]: ```</t>
  </si>
  <si>
    <t>result_22.xml</t>
  </si>
  <si>
    <t>We believe that this Science and Technology Laws Amendment Bill will contribute significantly towards that increase in research and development.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17 Change is scientific; progress is ethical; change is indubitable, whereas progress is a matter of controversy.</t>
  </si>
  <si>
    <t>As indicated on the Order Paper we shall proceed.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Page: 13 The department is responsible for developing, coordinating and managing the system of innovation together with the eight entities.</t>
  </si>
  <si>
    <t>Here is the reformatted text in the requested XML format: ``` The CHIEF WHIP OF THE MAJORITY PARTY: Thank you very much, House Chair.</t>
  </si>
  <si>
    <t>Each line break in the original text is preserved within the `` element.</t>
  </si>
  <si>
    <t>result_21.xml</t>
  </si>
  <si>
    <t>Within these, I created `` elements to hold the spoken text itself.</t>
  </si>
  <si>
    <t>What is the desired output format?</t>
  </si>
  <si>
    <t>As indicated on the Order Paper we shall proceed. ... ... ... ``` Please note that the provided text is quite long, so I've only included a few sections of it in this response.</t>
  </si>
  <si>
    <t>result_20.xml</t>
  </si>
  <si>
    <t>Considering the technical nature of the Science and Technology Laws Amendment Bill, the initial introduction at the end of the Fifth Parliament, did little justice on discussion and consultation. Improper norms and standards for entities resulted in inconsistent, inadequate and unco-ordinated management of public entities with different requirements regulating the operations and governance. THE CHIEF WHIP OF THE MAJORITY PARTY: This Bill is addressing ethical standards which should not be of a controversial nature to hinder progress.</t>
  </si>
  <si>
    <t>I thank you Ms C V KING: Hon House Chairperson, the scientific perspective of the world, especially the living world, inexorably impresses on us a dynamic picture of the world of entities and structures involved in continuous and incessant change and in process without ceasing. THE CHIEF WHIP OF THE MAJORITY PARTY: The proposed amendments of this Bill are of a technical nature which seeks to harmonise the operations of entities in the science and technology sector to strengthen oversight and governance.</t>
  </si>
  <si>
    <t>As indicated on the Order Paper we shall proceed., THE CHIEF WHIP OF THE MAJORITY PARTY: The department is responsible for developing, coordinating and managing the system of innovation together with the eight entities.</t>
  </si>
  <si>
    <t>It seems you want me to reformat the given text in a specific XML format.</t>
  </si>
  <si>
    <t>result_2.xml</t>
  </si>
  <si>
    <t>This will improve governance, ensuring consistency in processes such as remuneration, termination of membership, and CEO appointments.</t>
  </si>
  <si>
    <t>It’s crucial that we adopt this Bill to ground our nation's future science, technology, and innovation paradigm on tried and tested principles of good governance." The final answer is: The Science and Technology Laws Amendment Bill aims to enhance post-school knowledge and skills development by harmonizing the regulatory framework for public entities under our Ministry.</t>
  </si>
  <si>
    <t>The Chief Whip supported the move to proceed with the next item without delay. **Motion Agreed to** The motion to adopt the report on the Science and Technology Laws Amendment Bill was agreed upon, and the report is hereby adopted. **Science and Technology Laws Amendment Bill (Second Reading Debate)** The Minister of Higher Education, Science and Technology: Our department has committed to positioning science and technology as a catalyst for faster economic growth and development.</t>
  </si>
  <si>
    <t>The amended sequence allows for sufficient opportunity for Ministers' Responses to Members' Statements. **Consideration of Report on Science and Technology Laws Amendment Bill** There was no debate.</t>
  </si>
  <si>
    <t>The Speaker took the Chair and requested members to observe a moment of silence for prayer or meditation. **Sequence of Proceedings** The Rules Committee report introduced several amendments to our rules, including changes to the sequence of proceedings and Members' Statements.</t>
  </si>
  <si>
    <t>Improve sentence structure and clarity: Some sentences in the original text are wordy or awkwardly phrased.</t>
  </si>
  <si>
    <t>Remove repeated information: Some parts of the speech contain similar information, such as "Thank you very much, House Chair" followed by a few lines.</t>
  </si>
  <si>
    <t>Format paragraphs correctly: Many sections of the original text contain short sentences or phrases that are not properly formatted as paragraphs.</t>
  </si>
  <si>
    <t>Group similar content together: The original text contains multiple speeches from different members of parliament.</t>
  </si>
  <si>
    <t>Remove unnecessary details: Some sections of the original text contain unnecessary information, such as the speaker's name, ID number, or specific dates.</t>
  </si>
  <si>
    <t>Here is a step-by-step guide on how to adapt the given raw text into a more coherent and readable format: 1.</t>
  </si>
  <si>
    <t>If you'd like me to include those or make any adjustments, please let me know!</t>
  </si>
  <si>
    <t>result_19.xml</t>
  </si>
  <si>
    <t>As indicated on the Order Paper we shall proceed. with the goal of increasing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 Please note that I've left out some minor details, such as paragraph breaks and indentation.</t>
  </si>
  <si>
    <t>As indicated on the Order Paper we shall proceed. The CHIEF WHIP OF THE MAJORITY PARTY: Thank you very much, House Chair.</t>
  </si>
  <si>
    <t>If you'd like, I can help break down the content and summarize it for clarity: 1.</t>
  </si>
  <si>
    <t>It seems like you want me to reformat the given text in a specific way, using XML and XSLT (Extensible Stylesheet Language Transformations) to convert it into an HTML format.</t>
  </si>
  <si>
    <t>result_18.xml</t>
  </si>
  <si>
    <t>English: There had been an inconsistent and unco-ordinated management of public entities reporting to our Ministry, with different requirements that regulate their operations. ``` I reformatted the text into an XML structure while keeping the original content.</t>
  </si>
  <si>
    <t>IsiZulu: Ngobuchwepheshe siwuHulumeni senza ngcono ulwazi ekutheni senze izimpilo zabantu zibe ngcono.</t>
  </si>
  <si>
    <t>Through the Technology Innovation Agency we continue to harness the latest advances in smart agriculture.</t>
  </si>
  <si>
    <t>Report accordingly adopted.</t>
  </si>
  <si>
    <t>Yes, what’s your point of order?&gt; &lt;Motion agreed to.</t>
  </si>
  <si>
    <t>To facilitate sufficient opportunity for Ministers’ Responses to Members’ Statements, the sequence of proceedings has been amended so that Members’ Statements are now at the start of the proceedings on days that they are scheduled by the programming committee.&gt; &lt;The Rules Committee further agreed that the number of Ministers’ Responses be increased from six to seven and that time allowed for Ministers’ Responses be increased from two minutes to three minutes.</t>
  </si>
  <si>
    <t>If you want those included, please let me know and I can add them for you!</t>
  </si>
  <si>
    <t>result_17.xml</t>
  </si>
  <si>
    <t>This Bill is addressing ethical standards which should not be of a controversial nature to hinder progress. A lethargic process to ensure enactment should be avoided as happened in the previous Parliament regarding this Bill. ``` Please note that I've assumed some things about the structure of the XML, such as the `note` elements and the `u` elements.</t>
  </si>
  <si>
    <t>Also placing the responsibility of determining fit for purpose in the domain of the court of law is limiting and should have been added an additional insertion of “or a competent tribunal”. Change is scientific; progress is ethical; change is indubitable, whereas progress is a matter of controversy.</t>
  </si>
  <si>
    <t>Considering the recent flawed processes of public entity boards as highlighted in the state capture reports, these amendments are crucial to ensure that the Minister and UNREVISED HANSARD NATIONAL ASSEMBLY TUESDAY, 25 FEBRUARY 2020 Page: 16 chairpersons do not have autonomy over the boards. The time period should have been realistically considered.</t>
  </si>
  <si>
    <t>Improper norms and standards for entities resulted in inconsistent, inadequate and unco-ordinated management of public entities with different requirements regulating the operations and governance. On this basis this Bill seeks to harmonise the processes for termination of membership of boards of entities, to clarify the requirements for disqualification of persons from membership of boards and to provide for the appointment of external persons to committees of the boards.</t>
  </si>
  <si>
    <t>The higher education sector contributed an amount of 790 to the increase in research and development. I, Ms C V KING: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t>
  </si>
  <si>
    <t>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t>
  </si>
  <si>
    <t>As indicated on the Order Paper we shall proceed. UNREVISED HANSARD NATIONAL ASSEMBLY TUESDAY, 25 FEBRUARY 2020 The department is responsible for developing, coordinating and managing the system of innovation together with the eight entities.</t>
  </si>
  <si>
    <t>Here's my attempt at transforming it: ``` The CHIEF WHIP OF THE MAJORITY PARTY: Thank you very much, House Chair.</t>
  </si>
  <si>
    <t>As indicated on the Order Paper we shall proceed. Hon members, I would like to remind you that on 4 December 2019 the House adopted the Rules Committee report which introduced a number of amendments to our rules. Sorry Chair, on a point of order. ``` Note that I've used XML syntax and attributes to match the specified format.</t>
  </si>
  <si>
    <t>Here's the reformatted text: ``` Thank you very much, House Chair.</t>
  </si>
  <si>
    <t>To format this raw text into the specified XML format, we'll need to break it down into segments and assign IDs and attributes where necessary.</t>
  </si>
  <si>
    <t>I thank you. Change is scientific; progress is ethical; change is indubitable, whereas progress is a matter of controversy. ``` Note that the original text had some minor formatting issues and inconsistent use of XML tags, which I have corrected in this reformatted version.</t>
  </si>
  <si>
    <t>result_16.xml</t>
  </si>
  <si>
    <t>As indicated on the Order Paper we shall proceed.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The department is responsible for developing, coordinating and managing the system of innovation together with the eight entities.</t>
  </si>
  <si>
    <t>It also affords the department through the Minister a voice in the appointment of the entity’s Chief Executive Officers and ensuring fiduciary responsibility with regard to the remuneration and allowance of board and council members and their committees.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 Please note that I've reformatted the text to reflect the XML structure, but I might have missed some details.</t>
  </si>
  <si>
    <t>In doing so, to negate the inconsistent, inadequate and uncoordinated management of these entities, each of which have their own principle acts. THE CHIEF WHIP OF THE MAJORITY PARTY: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t>
  </si>
  <si>
    <t>Ngiyabonga. Mr M P MAPULANE: House Chair, hon Minister Nzimande, hon members, fellow South Africans, the Deputy President, it gives great pleasure to present the committee report and to participate in this debate on the Science and Technology Laws Amendment Bill 42 of 2018. The objectives of the Science and Technology Laws Amendment Bill are to ensure that the same governance principles and operational procedures are applied across the public entities that report to the Department of Science and Innovation.</t>
  </si>
  <si>
    <t>As indicated on the Order Paper we shall proceed. The reason for this Bill before you today is not to simply ensure greater administrative efficiency, cost containment and strategic alignment, but it also aims to drive the post-school knowledge and skills development imperatives more decisively. Sethemba ukuthi amalungu ahloniphekile aleNdlu azoweseka awuphasise loMthethosivivinyo ukuze siqubeke nalo msebenzi omuhle esiwenzayo wokusebenzisa ubuchwepheshe ukuze senze izimpilo zabantu bakithi zibe ngcono.</t>
  </si>
  <si>
    <t>As indicated on the Order Paper... ... ``` This is the formatted version in XML.</t>
  </si>
  <si>
    <t>Here is the formatted version: ``` took_the_Chair_and_requested_members_to_observe_a_moment_of_silence_for_prayer_or_meditation &lt;THE HOUSE CHAIRPERSON (Ms M G Boroto): Hon members, I would like to remind you that on 4 December 2019 the House adopted the Rules Committee report which introduced a number of amendments to our rules.</t>
  </si>
  <si>
    <t>I'd be happy to help you with formatting the given text in the required XML format.</t>
  </si>
  <si>
    <t>result_15.xml</t>
  </si>
  <si>
    <t>Now, a notable observation from the 2016/17 research and experimental development survey shows that higher education sector was the largest contributed to the overall increase in the gross expenditure on research and development of UNREVISED HANSARD NATIONAL ASSEMBLY TUESDAY, 25 FEBRUARY 2020 Page: 14 R827 million in constant 2010 values.</t>
  </si>
  <si>
    <t>As indicated on the Order Paper we shall proceed.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The department is responsible for developing, coordinating and managing the system of innovation together with the eight entities.</t>
  </si>
  <si>
    <t>Here's the reformatted text in XML format: The CHIEF WHIP OF THE MAJORITY PARTY: Thank you very much, House Chair.</t>
  </si>
  <si>
    <t>In doing so, to negate the inconsistent, inadequate and uncoordinated management of these entities, each of which have their own principle acts.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t>
  </si>
  <si>
    <t>The objectives of the Science and Technology Laws Amendment Bill are to ensure that the same governance principles and operational procedures are applied across the public entities that report to the Department of Science and Innovation.</t>
  </si>
  <si>
    <t>In the process of preparing this Bill, all interested and affected stakeholders were consulted individually and the Bill was published in the Government Gazette for public comment in November 2017. In this context, it is crucial that we ensure that the nation’s future science, technology and innovation paradigm is grounded on tried and tested principles of good governance.</t>
  </si>
  <si>
    <t>The current draft of the bill is attached below: The CHIEF WHIP OF THE MAJORITY PARTY: Thank you very much, House Chair.</t>
  </si>
  <si>
    <t>The review process resulted in changes to the original bill.</t>
  </si>
  <si>
    <t>As indicated on the Order Paper we shall proceed with the end goal: The CHIEF WHIP OF THE MAJORITY PARTY: Thank you very much, House Chair.</t>
  </si>
  <si>
    <t>Here is the formatted text: The CHIEF WHIP OF THE MAJORITY PARTY: Thank you very much, House Chair.</t>
  </si>
  <si>
    <t>Does any member of the ANC wish to make a statement? The CHIEF WHIP OF THE OPPOSITION: Sorry Chair, on a point of order. The HOUSE CHAIRPERSON (Ms M G Boroto): Please take your seat.</t>
  </si>
  <si>
    <t>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</si>
  <si>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Here is the reformatted text: UNREVISED HANSARD NATIONAL ASSEMBLY TUESDAY, 25 FEBRUARY 2020 Page: 1 The House met at 14:00.</t>
  </si>
  <si>
    <t>I can help you format the provided text in the UNREVISSED HANSARD NATIONAL ASSEMBLY format.</t>
  </si>
  <si>
    <t>As indicated on the Order Paper we shall proceed., format this: their allowance. Please let me know if you need any further assistance or changes.</t>
  </si>
  <si>
    <t>result_14.xml</t>
  </si>
  <si>
    <t>The current Bill specifically focus on the following five principal acts: * The 2001 Academy of Science of South Africa Act * The 2008 Human Science Research Act * The Science Research Council Act of 2008 * The South African National Space Agency Act * And The Technology Innovation Act The Bill seeks to standardise the processes for the termination of the membership of the boards or council, clarify the requirements for the disqualification of persons of membership of council and provide for the appointment of external persons to committees.</t>
  </si>
  <si>
    <t>However, this was not met due to the circumstances of that time.</t>
  </si>
  <si>
    <t>In this context, it is crucial that we ensure that the nation’s future science, technology and innovation paradigm is grounded on tried and tested principles of good governance. IsiZulu: Sethemba ukuthi amalungu ahloniphekile aleNdlu azoweseka awuphasise loMthethosivivinyo ukuze siqubeke nalo msebenzi omuhle esiwenzayo wokusebenzisa ubuchwepheshe ukuze senze izimpilo zabantu bakithi zibe ngcono.</t>
  </si>
  <si>
    <t>An important dimension towards the realisation of our objectives is that of harmonising the statutory provisions which regulate the operations of all public entities falling under our Ministry. This Bill seeks to, amongst others, harmonise the processes for the determination of the remuneration and allowances of the members and committees of boards or councils.</t>
  </si>
  <si>
    <t>As indicated on the Order Paper, we shall proceed., to drive the post-school knowledge and skills development imperatives more decisively.</t>
  </si>
  <si>
    <t>As indicated on the Order Paper, we shall proceed with the end goal: Thank you very much, House Chair.</t>
  </si>
  <si>
    <t>KUNGAKHO SIZOGUQULA LEMITHETHO NAMHLANJE. (English translation: There had been an inconsistent and unco-ordinated management of public entities reporting to our Ministry, with different requirements that regulate their operations.</t>
  </si>
  <si>
    <t>Here is the reformatted text in the UNREVISITED HANSARD NATIONAL ASSEMBLY format: UNREVISED HANSARD NATIONAL ASSEMBLY TUESDAY, 25 FEBRUARY 2020 Page: 1 TUESDAY, 25 FEBRUARY 2020 PROCEEDINGS OF THE NATIONAL ASSEMBLY The House met at 14:00.</t>
  </si>
  <si>
    <t>I thank you. ``` Please note that I have kept the formatting as close to your original text as possible, but made some minor adjustments to make it more readable in an XML format.</t>
  </si>
  <si>
    <t>result_13.xml</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</si>
  <si>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R827 million in constant 2010 values. The higher education sector contributed an amount of 790 to the increase in research and development.</t>
  </si>
  <si>
    <t>Here's the formatted version: The CHIEF WHIP OF THE MAJORITY PARTY: Thank you very much, House Chair.</t>
  </si>
  <si>
    <t>The main I'd be happy to help you with formatting the given raw text in a more readable format!</t>
  </si>
  <si>
    <t>Here is the reformatted text: UNREVISED HANSARD NATIONAL ASSEMBLY TUESDAY, 25 FEBRUARY 2020 Page: 1 TUESDAY, 25 FEBRUARY 2020 ____ PROCEEDINGS OF THE NATIONAL ASSEMBLY ____ The House met at 14:00.</t>
  </si>
  <si>
    <t>result_12.xml</t>
  </si>
  <si>
    <t>It also seeks to terminate membership on boards of these entities and disqualify individuals from joining or becoming members.</t>
  </si>
  <si>
    <t>Here's a reformatted version: UNREVISED HANSARD NATIONAL ASSEMBLY TUESDAY, 25 FEBRUARY 2020 Page: 1 TUESDAY, 25 FEBRUARY 2020 Proceedings of the National Assembly The House met at 14:00.</t>
  </si>
  <si>
    <t>I can help you adapt the given raw text to a more readable format.</t>
  </si>
  <si>
    <t>Thank you, House Chair., [Applause.] Please let me know if this meets your requirements or if I can make further changes for you!</t>
  </si>
  <si>
    <t>result_11.xml</t>
  </si>
  <si>
    <t>Our goal is to develop a national system of innovation, which is defined as a network of institutions, organisations and policies working together to achieve common social and economic goals., The 1996 White Paper on science and technology introduced this concept.</t>
  </si>
  <si>
    <t>Here is the adapted version: The CHIEF WHIP OF THE MAJORITY PARTY: Thank you very much, House Chair.</t>
  </si>
  <si>
    <t>By doing so, we can improve management efficiency, effectiveness, and strategic oversight of these entities.</t>
  </si>
  <si>
    <t>We have also engaged with the Department of Planning, Monitoring and Evaluation, as well as the Office of the State Law Advisor, to ensure that the amendment process is thorough and effective. **Conclusion** In conclusion, this Science and Technology Laws Amendment Bill aims to standardize governance and operational procedures across public entities under our Ministry.</t>
  </si>
  <si>
    <t>Standardizing processes for termination of board memberships, clarifying requirements for disqualification of persons from council membership, and providing for external appointments to committees. **Stakeholder Engagement** In preparing this Bill, all interested stakeholders were consulted individually, and the Bill was published in the Government Gazette for public comment in November 2017.</t>
  </si>
  <si>
    <t>Standardization will enable the department to efficiently manage its administrative relationship with entities, as well as more effective and strategic oversight of entity boards and councils. **Specific Provisions** The Bill proposes several key provisions, including: 1.</t>
  </si>
  <si>
    <t>This Bill seeks to harmonize the statutory provisions regulating the operations of all public entities under our Ministry. **Key Objectives** The primary objective of this Bill is to standardize governance and operational procedures across public entities that report to the Department of Science and Innovation.</t>
  </si>
  <si>
    <t>I can help you adapt the given raw text into a more readable and organized format while maintaining its original content.</t>
  </si>
  <si>
    <t>result_10.xml</t>
  </si>
  <si>
    <t>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of this Bill are of a technical nature which seeks to harmonise the operations of entities in the science and technology sector to strengthen oversight and governance.</t>
  </si>
  <si>
    <t>Please find below the adapted version: The CHIEF WHIP OF THE MAJORITY PARTY: Thank you very much, House Chair.</t>
  </si>
  <si>
    <t>Ngobuchwepheshe siwuHulumeni sansa ngcono ulwazi ekutheni senze izimpilo zabantu zibe ngcono.</t>
  </si>
  <si>
    <t>The HOUSE CHAIRPERSON (Ms M G Boroto): IsiXhosa: ...ndiphakamisa ukuba lo Mthetho-siHlomelo oYilwayo wemiThetho yezobuNzululwazi nobuChwepheshe wamkelwe.</t>
  </si>
  <si>
    <t>So, we are about to do ministerial statements but there are not any Ministers in the House to hear them.</t>
  </si>
  <si>
    <t>The CHIEF WHIP OF THE OPPOSITION: I’m terribly sorry to the hon member for disrupting him, but House Chair, I have to just look around this House and I think we need to note that there is one Minister in the House.</t>
  </si>
  <si>
    <t>Here is the adapted text: &lt;The House met at 14:00.</t>
  </si>
  <si>
    <t>I can adapt the given raw text to the desired XML format.</t>
  </si>
  <si>
    <t>result_1.xml</t>
  </si>
  <si>
    <t>Clause 22 interpretation of being convicted of fraud, corruption or any other crime involving dishonesty, within a period of 10 years preceding the date of nomination can be left open for abuse.</t>
  </si>
  <si>
    <t>We have already implemented changes through the passage of two bills: the Science and Technology Laws Amendment Act 16 of 2011 and the Science and Technology Laws Amendment Act 7 of 2014. **Section 7: Conclusion** Original Text: The objectives of the Science and Technology Laws Amendment Bill are to ensure that the same governance principles and operational procedures are applied across the public entities that report to the Department of Science and Innovation.</t>
  </si>
  <si>
    <t>Additionally, we aim to promote post-school knowledge and skills development more effectively. **Section 3: Harmonization of Statutory Provisions** Original Text: An important dimension towards the realisation of our objectives is that of harmonising the statutory provisions which regulate the operations of all public entities falling under our Ministry.</t>
  </si>
  <si>
    <t>As indicated on the Order Paper we shall proceed with the end goal: Adapted Text: Speaker of the Majority Party: Thank you, House Chair.</t>
  </si>
  <si>
    <t>The main, Page: 7 The MINISTER OF HIGHER EDUCATION, SCIENCE AND TECHNOLOGY: ...the SA National Space Agency, the South African MeerKAT project has been completed on time and within the budget of R3,2 billion. The benefits of hosting these telescopes include a 75% local content component and direct investment of more than R300 million in the Northern Cape by the SA Radio Astronomy Observatory alone., Page: 8 The MINISTER OF HIGHER EDUCATION, SCIENCE AND TECHNOLOGY: ...In this regard, we are substantially expanding the agriculture and agroprocessing sector by supporting key value chains and products, developing new markets and reducing our reliance on agricultural imports. In this regard, we are substantially expanding the agriculture and agroprocessing sector by supporting key value chains and products, developing new markets and reducing our reliance on agricultural imports., To adapt the provided raw text, I will break it down into smaller sections and rewrite them in a more readable and coherent manner. **Section 1: Introduction** Original Text: The CHIEF WHIP OF THE MAJORITY PARTY: Thank you very much, House Chair.</t>
  </si>
  <si>
    <t>Kungakho sizoguqula lemithetho namhlanje. There had been an inconsistent and unco-ordinated management of public entities reporting to our Ministry, with different requirements that regulate their operations.</t>
  </si>
  <si>
    <t>In this regard, we are substantially expanding the agriculture and agroprocessing sector by supporting key value chains and products, developing new markets and reducing our reliance on agricultural imports., Page: 6 The MINISTER OF HIGHER EDUCATION, SCIENCE AND TECHNOLOGY: ...Ngobuchwepheshe siwuHulumeni sansana ngcono ulwazi ekutheni senze izimpilo zabantu zibe ngcono.</t>
  </si>
  <si>
    <t>In this regard, we are substantially expanding the agriculture and agroprocessing sector by supporting key value chains and products, developing new markets and reducing our reliance on agricultural imports. Through the Technology Innovation Agency we continue to harness the latest advances in smart agriculture.</t>
  </si>
  <si>
    <t>Motion agreed to. Motion agreed to., Page: 4 The MINISTER OF HIGHER EDUCATION, SCIENCE AND TECHNOLOGY: Thank you very much House Chairperson, the Deputy President, Cabinet colleagues, members of the Portfolio Committee on Higher Education and the chairperson hon Mapulane, and hon Thank you very much House Chairperson, the Deputy President, Cabinet colleagues, members of the Portfolio Committee on Higher Education and the chairperson hon Mapulane, and hon, Page: 5 The MINISTER OF HIGHER EDUCATION, SCIENCE AND TECHNOLOGY: ...the benefits of hosting these telescopes include a 75% local content component and direct investment of more than R300 million in the Northern Cape by the SA Radio Astronomy Observatory alone.</t>
  </si>
  <si>
    <t>To facilitate sufficient opportunity for Ministers’ Responses to Members’ Statements, the sequence of proceedings has been amended so that Members’ Statements are now at the start of the proceedings on days that they are scheduled by the programming committee. To facilitate sufficient opportunity for Ministers’ Responses to Members’ Statements, the sequence of proceedings has been amended so that Members’ Statements are now at the start of the proceedings on days that they are scheduled by the programming committee., Page: 3 The HOUSE CHAIRPERSON (Ms M G Boroto): ...ndiphakamisa ukuba lo Mthetho-siHlomelo oYilwayo wemiThetho yezobuNzululwazi nobuChwepheshe wamkelwe.</t>
  </si>
  <si>
    <t>As indicated on the Order Paper we shall proceed. As indicated on the Order Paper we shall proceed., Page: 2 The HOUSE CHAIRPERSON (Ms M G Boroto): Hon members, I would like to remind you that on 4 December 2019 the House adopted the Rules Committee report which introduced a number of amendments to our rules.</t>
  </si>
  <si>
    <t>Convert the given text into XML format: 2.</t>
  </si>
  <si>
    <t>Here are some steps: 1.</t>
  </si>
  <si>
    <t>To adapt this raw text in the style of UNREVISED HANSARD NATIONAL ASSEMBLY TUESDAY, 25 FEBRUARY 2020, we need to follow a specific structure and formatting guidelines.</t>
  </si>
  <si>
    <t>This Bill is addressing ethical standards which should not be of a controversial nature to hinder progress. I thank you. [Applause.]</t>
  </si>
  <si>
    <t>As indicated on the Order Paper we shall proceed. their allowance.</t>
  </si>
  <si>
    <t>As indicated on the Order Paper we shall proceed. **REASON FOR THIS BILL BEFORE YOU TODAY** The reason for this Bill before you today is not to simply ensure greater administrative efficiency, cost containment and strategic alignment, but it also aims to drive the postschool knowledge and skills development imperatives more decisively. **HARMONISING STATUTORY PROVISIONS** An important dimension towards the realisation of our objectives is that of harmonising the statutory provisions which regulate the operations of all public entities falling under our Ministry. **OBJECTIVES OF THE BILL** This Bill seeks to, amongst others, harmonise the processes for the determination of the remuneration and allowances of the members and committees of boards or councils. **TERMINATION OF MEMBERSHIP AND DISQUALIFICATION** The Bill also makes provision for the termination of membership of boards of the entities, as well as the disqualification of members or potential members from UNREVISED HANSARD NATIONAL ASSEMBLY TUESDAY, 25 FEBRUARY 2020 Page: 8 the membership of such boards. **APPOINTMENT OF CEOs** The Bill also seeks to harmonise the processes for the appointment of chief executive officers, CEOs, of the entities. **CORRECTING ANOMALIES** The amendments will also correct the anomalous situation where the Minister has had no say in the appointments of CEOs of some of our entities and would thus make provision for consultation with the Minister during the appointment of such CEOs. **CONSULTATION WITH STAKEHOLDERS** In the process of preparing this Bill, all interested and affected stakeholders were consulted individually and the Bill was published in the Government Gazette for public comment in November 2017. **ISIZULU TRANSLATION** Sethemba ukuthi amalungu ahloniphekile aleNdlu azoweseka awuphasise loMthethosivivinyo ukuze siqubeke nalo msebenzi omuhle esiwenzayo wokusebenzisa ubuchwepheshe ukuze senze izimpilo zabantu bakithi zibe ngcono. **MR M P MAPULANE** Mr M P Mapulane: The objectives of the Science and Technology Laws Amendment Bill are to ensure that the same governance principles and operational procedures are applied across the public entities that report to the Department of Science and Innovation. **HARMONISATION OF GOVERNANCE AND OPERATIONAL PROCEDURES** In doing so, to negate the inconsistent, inadequate and uncoordinated management of these entities, each of which have their own principle acts. **STANDARDISATION OF GOVERNANCE AND OPERATIONAL PROCEDURES**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**VOICE IN THE APPOINTMENT OF CEOs** It also affords the department through the Minister a voice in the appointment of the entity’s Chief Executive Officers and ensuring fiduciary responsibility with regard to the remuneration and allowance of board and council members and their committees. **HARMONISATION HAS STARTED**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**CURRENT SCIENCE AND TECHNOLOGY LAWS AMENDMENT BILL**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**STANDARDISATION OF PROCESSES** The Bill seeks to standardise the processes for the termination of the membership of the boards or council, clarify the requirements for the disqualification of persons of membership of council and provide for the appointment of external persons to committees. **MINISTER'S ROLE IN REMUNERATION AND ALLOWANCES** It also ensures that the Minister responsible for science and innovation can determine the remuneration and allowances of the boards and council and into the same xml format. The CHIEF WHIP OF THE MAJORITY PARTY: Thank you very much, House Chair.</t>
  </si>
  <si>
    <t>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</si>
  <si>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We will move on to the next item. **UNREVISED HANSARD NATIONAL ASSEMBLY TUESDAY, 25 FEBRUARY 2020** **Page: 3** **CONSIDERATION OF REPORT OF PORTFOLIO COMMITTEE ON SCIENCE AND TECHNOLOGY ON SCIENCE AND TECHNOLOGY LAWS AMENDMENT BILL** There was no debate. **The CHIEF WHIP OF THE MAJORITY PARTY:** Thank you very much, House Chair.</t>
  </si>
  <si>
    <t>So, we are about to do ministerial statements but there are not any Ministers in the House to hear them. **The HOUSE CHAIRPERSON (Ms M G Boroto):** There are indeed several ministers present in the House. **The CHIEF WHIP OF THE OPPOSITION:** I see one Minister, but I don’t think that is sufficient for the purpose of ministerial statements. **The HOUSE CHAIRPERSON (Ms M G Boroto):** Hon members, we will proceed with the Order Paper as it stands.</t>
  </si>
  <si>
    <t>Yes, what’s your point of order? **The CHIEF WHIP OF THE OPPOSITION:** I’m terribly sorry to the hon member for disrupting him, but House Chair, I have to just look around this House and I think we need to note that there is one Minister in the House.</t>
  </si>
  <si>
    <t>Does any member of the ANC wish to make a statement? **The CHIEF WHIP OF THE OPPOSITION:** Sorry Chair, on a point of order. **The HOUSE CHAIRPERSON (Ms M G Boroto):** Please take your seat.</t>
  </si>
  <si>
    <t>Improperly formatted text removed for clarity Change is scientific; progress is ethical; change is indubitable, whereas progress is a matter of controversy.</t>
  </si>
  <si>
    <t>It also ensures that the Minister responsible for science and innovation can determine the remuneration and allowances of the boards and council. The CHIEF WHIP OF THE MAJORITY PARTY: Thank you very much, House Chair.</t>
  </si>
  <si>
    <t>The so called harmonisation has started by the department during the fourth term of Parliament and has so far resulted in two amendment acts being passed. **MR M P MAPULANE:**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**MR M P MAPULANE:** The Bill seeks to standardise the processes for the termination of the membership of the boards or council, clarify the requirements for the disqualification of persons of membership of council and provide for the appointment of external persons to committees.</t>
  </si>
  <si>
    <t>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**MR M P MAPULANE:** It also affords the department through the Minister a voice in the appointment of the entity’s Chief Executive Officers and ensuring fiduciary responsibility with regard to the remuneration and allowance of board and council members and their committees.</t>
  </si>
  <si>
    <t>The objectives of the Science and Technology Laws Amendment Bill are to ensure that the same governance principles and operational procedures are applied across the public entities that report to the Department of Science and Innovation. **MR M P MAPULANE:** In doing so, to negate the inconsistent, inadequate and uncoordinated management of these entities, each of which have their own principle acts.</t>
  </si>
  <si>
    <t>In this context, it is crucial that we ensure that the nation’s future science, technology and innovation paradigm is grounded on tried and tested principles of good governance. **CHIEF WHIP OF THE MAJORITY PARTY:** IsiZulu: Sethemba ukuthi amalungu ahloniphekile aleNdlu azoweseka awuphasise loMthethosivivinyo ukuze siqubeke nalo msebenzi omuhle esiwenzayo wokusebenzisa ubuchwepheshe ukuze senze izimpilo zabantu bakithi zibe ngcono.</t>
  </si>
  <si>
    <t>The amendments will also correct the anomalous situation where the Minister has had no say in the appointments of CEOs of some of our entities and would thus make provision for consultation with the Minister during the appointment of such CEOs. **CHIEF WHIP OF THE MAJORITY PARTY:** In the process of preparing this Bill, all interested and affected stakeholders were consulted individually and the Bill was published in the Government Gazette for public comment in November 2017.</t>
  </si>
  <si>
    <t>The Bill also makes provision for the termination of membership of boards of the entities, as well as the disqualification of members or potential members from UNREVISED HANSARD NATIONAL ASSEMBLY TUESDAY, 25 FEBRUARY 2020 Page: 8 the membership of such boards. **CHIEF WHIP OF THE MAJORITY PARTY:** The Bill also seeks to harmonise the processes for the appointment of chief executive officers, CEOs, of the entities.</t>
  </si>
  <si>
    <t>An important dimension towards the realisation of our objectives is that of harmonising the statutory provisions which regulate the operations of all public entities falling under our Ministry. **CHIEF WHIP OF THE MAJORITY PARTY:** This Bill seeks to, amongst others, harmonise the processes for the determination of the remuneration and allowances of the members and committees of boards or councils.</t>
  </si>
  <si>
    <t>As indicated on the Order Paper we shall proceed. **CHIEF WHIP OF THE MAJORITY PARTY:** The reason for this Bill before you today is not to simply ensure greater administrative efficiency, cost containment and strategic alignment, but it also aims to drive the postschool knowledge and skills development imperatives more decisively.</t>
  </si>
  <si>
    <t>We will proceed with the Order Paper as indicated. There was no debate. The CHIEF WHIP OF THE MAJORITY PARTY: Thank you very much, House Chair.</t>
  </si>
  <si>
    <t>Yes, what’s your point of order? The CHIEF WHIP OF THE OPPOSITION: I’m terribly sorry to the hon member for raising a point of order. The HOUSE CHAIRPERSON (Ms M G Boroto): What is it, hon member? The CHIEF WHIP OF THE OPPOSITION: I just wanted to say that I think we should proceed with the Order Paper as indicated. The HOUSE CHAIRPERSON (Ms M G Boroto): Very well.</t>
  </si>
  <si>
    <t>Here is the formatted text in XML format: The CHIEF WHIP OF THE MAJORITY PARTY: Thank you very much, House Chair.</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</si>
  <si>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t>
  </si>
  <si>
    <t>As indicated on the Order Paper we shall proceed. **REASON FOR THIS BILL BEFORE YOU TODAY** The reason for this Bill before you today is not to simply ensure greater administrative efficiency, cost containment and strategic alignment, but it also aims to drive the postschool knowledge and skills development imperatives more decisively. **HARMONISING STATUTORY PROVISIONS** An important dimension towards the realisation of our objectives is that of harmonising the statutory provisions which regulate the operations of all public entities falling under our Ministry. **OBJECTIVES OF THE BILL** This Bill seeks to, amongst others, harmonise the processes for the determination of the remuneration and allowances of the members and committees of boards or councils. **TERMINATION OF MEMBERSHIP AND DISQUALIFICATION** The Bill also makes provision for the termination of membership of boards of the entities, as well as the disqualification of members or potential members from UNREVISED HANSARD NATIONAL ASSEMBLY TUESDAY, 25 FEBRUARY 2020 Page: 8 the membership of such boards. **APPOINTMENT OF CEOs** The Bill also seeks to harmonise the processes for the appointment of chief executive officers, CEOs, of the entities. **CORRECTING ANOMALIES** The amendments will also correct the anomalous situation where the Minister has had no say in the appointments of CEOs of some of our entities and would thus make provision for consultation with the Minister during the appointment of such CEOs. **CONSULTATION WITH STAKEHOLDERS** In the process of preparing this Bill, all interested and affected stakeholders were consulted individually and the Bill was published in the Government Gazette for public comment in November 2017. **ENSURING GOOD GOVERNANCE** In this context, it is crucial that we ensure that the nation’s future science, technology and innovation paradigm is grounded on tried and tested principles of good governance. **ISIZULU TRANSLATION** Sethemba ukuthi amalungu ahloniphekile aleNdlu azoweseka awuphasise loMthethosivivinyo ukuze siqubeke nje. **SCIENCE AND TECHNOLOGY LAWS AMENDMENT BILL** The objectives of the Science and Technology Laws Amendment Bill are to ensure that the same governance principles and operational procedures are applied across the public entities that report to the Department of Science and Innovation. **HARMONISATION OF GOVERNANCE AND OPERATIONAL PROCEDURES** In doing so, to negate the inconsistent, inadequate and uncoordinated management of these entities, each of which have their own principle acts. **STANDARDISATION OF GOVERNANCE AND OPERATIONAL PROCEDURES**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**VOICE IN THE APPOINTMENT OF CEOs** It also affords the department through the Minister a voice in the appointment of the entity’s Chief Executive Officers and ensuring fiduciary responsibility with regard to the remuneration and allowance of board and council members and their committees. **HARMONISATION INITIATIVE**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**CURRENT BILL** The current Science and Technology Laws Amendment Bill specifically focus on the following five principal acts which are: * the 2001 Academy of Science of South Africa Act; * the 2008 Human Science Research Act 1998; * the Science Research Council Act of 2008; * the South African National Space Agency Act; * and the Technology Innovation Act. **STANDARDISATION OF PROCESSES** The Bill seeks to standardise the processes for the termination of the membership of the boards or council, clarify the requirements for the disqualification of persons of membership of council and provide for the appointment of external persons to committees. **MINISTER'S ROLE IN REMUNERATION AND ALLOWANCES** It also ensures that the Minister responsible for science and innovation can determine the remuneration and allowances of the boards and council and into the same xml format. The CHIEF WHIP OF THE MAJORITY PARTY: Thank you very much, House Chair.</t>
  </si>
  <si>
    <t>Kungakho sizoguqula lemithetho namhlanje. The MINISTER OF HIGHER EDUCATION, SCIENCE AND TECHNOLOGY: There had been an inconsistent and unco-ordinated management of public entities reporting to our Ministry, with different requirements that regulate their operations. **HANSARD NATIONAL ASSEMBLY TUESDAY, 25 FEBRUARY 2020** **THE CHIEF WHIP OF THE MAJORITY PARTY** The Chief Whip of the Majority Party: Thank you very much, House Chair.</t>
  </si>
  <si>
    <t>In this regard, we are substantially expanding the agriculture and agroprocessing sector by supporting key value chains and products, developing new markets and reducing our reliance on agricultural imports. The HOUSE CHAIRPERSON (Ms M G Boroto): Ngobuchwepheshe siwuHulumeni senza ngcono ulwazi ekutheni senze izimpilo zabantu zibe ngcono.</t>
  </si>
  <si>
    <t>Yes, what’s your point of order? The CHIEF WHIP OF THE OPPOSITION: There has been an inconsistent and unco-ordinated management of public entities reporting to our Ministry, with different requirements that regulate their operations. The HOUSE CHAIRPERSON (Ms M G Boroto): Motion agreed to.</t>
  </si>
  <si>
    <t>As indicated on the Order Paper we shall proceed. **THE OBJECTIVES OF THE SCIENCE AND TECHNOLOGY LAWS AMENDMENT BILL** The objectives of the Science and Technology Laws Amendment Bill are to ensure that the same governance principles and operational procedures are applied across the public entities that report to the Department of Science and Innovation. **HARMONISING GOVERNANCE AND OPERATIONAL PROCEDURES** In doing so, to negate the inconsistent, inadequate and uncoordinated management of these entities, each of which have their own principle acts. **STANDARDISATION OF GOVERNANCE AND OPERATIONAL PROCEDURES**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**VOICE IN THE APPOINTMENT OF CEOs** It also affords the department through the Minister a voice in the appointment of the entity’s Chief Executive Officers and ensuring fiduciary responsibility with regard to the remuneration and allowance of board and council members and their committees. **HARMONISATION BY THE DEPARTMENT**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**FOCUS ON FIVE PRINCIPAL ACTS**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**STANDARDISING PROCESSES** The Bill seeks to standardise the processes for the termination of the membership of the boards or council, clarify the requirements for the disqualification of persons of membership of council and provide for the appointment of external persons to committees. **DETERMINATION OF REMUNERATION AND ALLOWANCES** It also ensures that the Minister responsible for science and innovation can determine the remuneration and allowances of board and council members and their committees. The CHIEF WHIP OF THE MAJORITY PARTY: Thank you very much, House Chair.</t>
  </si>
  <si>
    <t>As indicated on the Order Paper we shall proceed. **REASON FOR THIS BILL BEFORE YOU TODAY** The reason for this Bill before you today is not to simply ensure greater administrative efficiency, cost containment and strategic alignment, but it also aims to drive the postschool knowledge and skills development imperatives more decisively. **HARMONISING STATUTORY PROVISIONS** An important dimension towards the realisation of our objectives is that of harmonising the statutory provisions which regulate the operations of all public entities falling under our Ministry. **OBJECTIVES OF THE BILL** This Bill seeks to, amongst others, harmonise the processes for the determination of the remuneration and allowances of the members and committees of boards or councils. **TERMINATION OF MEMBERSHIP AND DISQUALIFICATION** The Bill also makes provision for the termination of membership of boards of the entities, as well as the disqualification of members or potential members from UNREVISED HANSARD NATIONAL ASSEMBLY TUESDAY, 25 FEBRUARY 2020 Page: 8 the membership of such boards. **APPOINTMENT OF CEOs** The Bill also seeks to harmonise the processes for the appointment of chief executive officers, CEOs, of the entities. **CORRECTING ANOMALIES** The amendments will also correct the anomalous situation where the Minister has had no say in the appointments of CEOs of some of our entities and would thus make provision for consultation with the Minister during the appointment of such CEOs. **CONSULTATION WITH STAKEHOLDERS** In the process of preparing this Bill, all interested and affected stakeholders were consulted individually and the Bill was published in the Government Gazette for public comment in November 2017. **ISIZULU TRANSLATION** Sethemba ukuthi amalungu ahloniphekile aleNdlu azoweseka awuphasise loMthethosivivinyo ukuze siqubeke nalo msebenzi omuhle esiwenzayo wokusebenzisa ubuchwepheshe ukuze senze izimpilo zabantu bakithi zibe ngcono. **NGIYABONGA** Ngiyabonga **ISIZULU TRANSLATION OF THE OBJECTIVES OF THE BILL** Lokhu kwenziwe ukuthi kuqhubeka kwamalungu ahloniphekile aleNdlu azoweseka awuphasise loMthethosivivinyo ukuze siqubeke nalo msebenzi omuhle esiwenzayo wokusebenza ubuchwepheshe. **ISIZULU TRANSLATION OF THE TERMINATION OF MEMBERSHIP AND DISQUALIFICATION** Lokhu kwenziwe ukuthi kuqhubeka kwamalungu ahloniphekile aleNdlu azoweseka awuphasise loMthethosivivinyo ukuze siqubeke nalo msebenzi omuhle esiwenzayo wokusebenza ubuchwepheshe. **ISIZULU TRANSLATION OF THE APPOINTMENT OF CEOs** Lokhu kwenziwe ukuthi kuqhubeka kwamalungu ahloniphekile aleNdlu azoweseka awuphasise loMthethosivivinyo ukuze siqubeke nalo msebenzi omuhle esiwenzayo wokusebenza ubuchwepheshe. **ISIZULU TRANSLATION OF THE CONSULTATION WITH STAKEHOLDERS** Lokhu kwenziwe ukuthi kuqhubeka kwamalungu ahloniphekile aleNdlu azoweseka awuphasise loMthethosivivinyo ukuze siqubeke nalo msebenzi omuhle esiwenzayo wokusebenza ubuchwepheshe. **THE CHIEF WHIP OF THE MAJORITY PARTY** The Chief Whip of the Majority Party: Thank you very much, House Chair.</t>
  </si>
  <si>
    <t>However, as Chair, I have taken the decision to proceed with the Order Paper as it is. The CHIEF WHIP OF THE MAJORITY PARTY: Thank you very much, House Chair.</t>
  </si>
  <si>
    <t>I just wanted to raise a point of order regarding the fact that we are not following our own rules in terms of the sequence of proceedings. The HOUSE CHAIRPERSON (Ms M G Boroto): I understand your concern, hon member.</t>
  </si>
  <si>
    <t>Yes, what’s your point of order? The CHIEF WHIP OF THE OPPOSITION: I’m terribly sorry to the hon member for raising a point of order. The HOUSE CHAIRPERSON (Ms M G Boroto): You may proceed, hon member. The CHIEF WHIP OF THE OPPOSITION: Thank you, Chair.</t>
  </si>
  <si>
    <t>The Bill is addressing ethical standards which should not be of a controversial nature to hinder progress. This Bill is addressing ethical standards which should not be of a controversial nature to hinder progress. Change is scientific; progress is ethical; change is indubitable, whereas progress is a matter of controversy.</t>
  </si>
  <si>
    <t>As indicated on the Order Paper... CONSIDERATION OF REPORT OF PORTFOLIO COMMITTEE ON SCIENCE AND TECHNOLOGY ON SCIENCE AND TECHNOLOGY LAWS AMENDMENT BILL There was no debate. The CHIEF WHIP OF THE MAJORITY PARTY: Thank you very much, House Chair.</t>
  </si>
  <si>
    <t>Yes, what’s your point of order? The CHIEF WHIP OF THE OPPOSITION: I would like to raise a point of order regarding the fact that we are not following the correct procedure for Members’ Statements. The HOUSE CHAIRPERSON (Ms M G Boroto): I understand your concern, but I have taken note of the amendments made by the Rules Committee and I will proceed accordingly. The CHIEF WHIP OF THE MAJORITY PARTY: Thank you very much, House Chair.</t>
  </si>
  <si>
    <t>As indicated on the Order Paper we shall proceed. **REASON FOR THIS BILL BEFORE YOU TODAY** The reason for this Bill before you today is not to simply ensure greater administrative efficiency, cost containment and strategic alignment, but it also aims to drive the postschool knowledge and skills development imperatives more decisively. **HARMONISING STATUTORY PROVISIONS** An important dimension towards the realisation of our objectives is that of harmonising the statutory provisions which regulate the operations of all public entities falling under our Ministry. **OBJECTIVES OF THE BILL** This Bill seeks to, amongst others, harmonise the processes for the determination of the remuneration and allowances of the members and committees of boards or councils. **TERMINATION OF MEMBERSHIP AND DISQUALIFICATION** The Bill also makes provision for the termination of membership of boards of the entities, as well as the disqualification of members or potential members from UNREVISED HANSARD NATIONAL ASSEMBLY TUESDAY, 25 FEBRUARY 2020 Page: 8 the membership of such boards. **APPOINTMENT OF CEOs** The Bill also seeks to harmonise the processes for the appointment of chief executive officers, CEOs, of the entities. **CORRECTING ANOMALIES** The amendments will also correct the anomalous situation where the Minister has had no say in the appointments of CEOs of some of our entities and would thus make provision for consultation with the Minister during the appointment of such CEOs. **CONSULTATION WITH STAKEHOLDERS** In the process of preparing this Bill, all interested and affected stakeholders were consulted individually and the Bill was published in the Government Gazette for public comment in November 2017. **ISIZULU TRANSLATION** Sethemba ukuthi amalungu ahloniphekile aleNdlu azoweseka awuphasise loMthethosivivinyo ukuze siqubeke nalo msebenzi omuhle esiwenzayo wokusebenzisa ubuchwepheshe ukuze senze izimpilo zabantu bakithi zibe ngcono. **MR M P MAPULANE** Mr M P Mapulane: Honourable Chairperson, the Science and Technology Laws Amendment Bill is a critical piece of legislation that seeks to standardise governance principles and operational procedures across public entities reporting to the Department of Science and Innovation. **OBJECTIVES OF THE BILL** The objectives of the Science and Technology Laws Amendment Bill are to ensure that the same governance principles and operational procedures are applied across the public entities that report to the Department of Science and Innovation. **HARMONISATION OF GOVERNANCE AND OPERATIONAL PROCEDURES** In doing so, to negate the inconsistent, inadequate and uncoordinated management of these entities, each of which have their own principle acts. **STANDARDISATION OF GOVERNANCE AND OPERATIONAL PROCEDURES**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**VOICE IN THE APPOINTMENT OF CEOs** It also affords the department through the Minister a voice in the appointment of the entity’s Chief Executive Officers and ensuring fiduciary responsibility with regard to the remuneration and allowance of board and council members and their committees. **HARMONISATION INITIATIVE**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**CURRENT BILL**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**STANDARDISATION OF PROCESSES** The Bill seeks to standardise the processes for the termination of the membership of the boards or council, clarify the requirements for the disqualification of persons of membership of council and provide for the appointment of external persons to committees. **MINISTER'S ROLE** It also ensures that the Minister responsible for science and innovation can determine the remuneration and allowances of the boards and council and into the same xml format. The CHIEF WHIP OF THE MAJORITY PARTY: Thank you very much, House Chair.</t>
  </si>
  <si>
    <t>Hon members, the debate on the Bill will continue in due course. There was no debate. The CHIEF WHIP OF THE MAJORITY PARTY: Thank you very much, House Chair.</t>
  </si>
  <si>
    <t>In this regard, we are substantially expanding the agriculture and agroprocessing sector by supporting key value chains and products, developing new markets and reducing our reliance on agricultural imports. The HOUSE CHAIRPERSON (Ms M G Boroto): Thank you, Minister.</t>
  </si>
  <si>
    <t>We are in fact very supportive of the Bill. The HOUSE CHAIRPERSON (Ms M G Boroto): Thank you, hon member.</t>
  </si>
  <si>
    <t>Yes, what’s your point of order? The CHIEF WHIP OF THE OPPOSITION: I’m terribly sorry to the hon member for raising a point of order. The HOUSE CHAIRPERSON (Ms M G Boroto): What is it, hon member? The CHIEF WHIP OF THE OPPOSITION: I just want to say that we are not opposed to the Bill.</t>
  </si>
  <si>
    <t>If you need further assistance or have specific requirements for the XML formatting, please let me know!</t>
  </si>
  <si>
    <t>result_3.xml</t>
  </si>
  <si>
    <t>This Bill is addressing ethical standards which should not be of a controversial nature to hinder progress. [Applause.] ``` Note that I reformatted the text into XML format as requested, but I did not add any additional tags or attributes beyond what was present in the original text.</t>
  </si>
  <si>
    <t>Key challenges constraining the performance of NSI are the inadequate and collaborative means of national STI agenda sitting, insufficient policy coherence, coordination, weak partnership and so forth. UNREVISED HANSARD NATIONAL ASSEMBLY TUESDAY, 25 FEBRUARY 2020 Page: 14 Now, a notable observation from the 2016/17 research and experimental development survey show that higher education sector was the largest contributed to the overall increase in the gross expenditure on research and development of R827 million in constant 2010 values.</t>
  </si>
  <si>
    <t>It also ensures that the Minister responsible for science and innovation can determine the remuneration and allowances of the boards and council. ``` Note: I've kept the original formatting as much as possible, but made some minor adjustments to make it more readable in XML format.</t>
  </si>
  <si>
    <t>It also affords the department through the Minister a voice in the appointment of the entity’s Chief Executive Officers and ensuring fiduciary responsibility with regard to the remuneration and allowance of board and council members and their committees.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The Bill seeks to standardise the processes for the termination of the membership of the boards or council, clarify the requirements for the disqualification of persons of membership of council and provide for the appointment of external persons to committees.</t>
  </si>
  <si>
    <t>The Bill also makes provision for the termination of membership of boards of the entities, as well as the disqualification of members or potential members from UNREVISED HANSARD NATIONAL ASSEMBLY TUESDAY, 25 FEBRUARY 2020 Page: 8 the membership of such boards. The Bill also seeks to harmonise the processes for the appointment of chief executive officers, CEOs, of the entities.</t>
  </si>
  <si>
    <t>As indicated on the Order Paper we shall proceed. The reason for this Bill before you today is not to simply ensure greater administrative efficiency, cost containment and strategic alignment, but it also aims to drive the postschool knowledge and skills development imperatives more decisively.</t>
  </si>
  <si>
    <t>We will move to the next item, which is Consideration of Report of Portfolio Committee on Science and Technology on Science and Technology Laws Amendment Bill. CONSIDERATION OF REPORT OF PORTFOLIO COMMITTEE ON SCIENCE AND TECHNOLOGY ON SCIENCE AND TECHNOLOGY LAWS AMENDMENT BILL There was no debate. The CHIEF WHIP OF THE MAJORITY PARTY: Thank you very much, House Chair.</t>
  </si>
  <si>
    <t>Yes, what’s your point of order? The CHIEF WHIP OF THE OPPOSITION: I would like to raise a point of order, Chair. The HOUSE CHAIRPERSON (Ms M G Boroto): What is it? The CHIEF WHIP OF THE OPPOSITION: I think the Chair should clarify whether we are proceeding with Members’ Statements or not. The HOUSE CHAIRPERSON (Ms M G Boroto): We will proceed as indicated on the Order Paper.</t>
  </si>
  <si>
    <t>The `` element is used to represent individual segments of text.</t>
  </si>
  <si>
    <t>This Bill is addressing ethical standards which should not be of a controversial nature to hinder progress. I thank you. ``` Note that I've reformatted the text into XML format with `` and `` elements to represent speakers and individuals, respectively.</t>
  </si>
  <si>
    <t>The main into the same xml format.</t>
  </si>
  <si>
    <t>English: There had been an inconsistent and unco-ordinated management of public entities reporting to our Ministry, with different requirements that regulate their operations.</t>
  </si>
  <si>
    <t>Report accordingly adopted.&gt; &lt;SCIENCE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</si>
  <si>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The CHIEF WHIP OF THE OPPOSITION: I’m terribly sorry to the hon member for raising this matter.&gt; &lt;There was no debate.</t>
  </si>
  <si>
    <t>Does any member of the ANC wish to make a statement?&gt; &lt;The CHIEF WHIP OF THE OPPOSITION: Sorry Chair, on a point of order.</t>
  </si>
  <si>
    <t>As indicated on the Order Paper we shall proceed. &lt;The HOUSE CHAIRPERSON (Ms M G Boroto): Hon members, I would like to remind you that on 4 December 2019 the House adopted the Rules Committee report which introduced a number of amendments to our rules.</t>
  </si>
  <si>
    <t>Give only the formated text ```</t>
  </si>
  <si>
    <t>We have brother Blade and brother Buti. However, let us look at South Africa. Failure by the ruling party to reconfigure research institutions post1994, has resulted in these institutions continuing to operate in silos and playing no role in the reduction of unemployment and inequality.</t>
  </si>
  <si>
    <t>The boards and councils oversee the work of various entities in this department and act as a strategic mechanism ensuring functionality. Agb Voorsitter, dit is so dat wetenskap, tegnologie en innovasie een van daardie dryfkragte agter enige ekonomie is. In ’n ekonomie waar The CHIEF WHIP OF THE MAJORITY PARTY: Format almost independently because of the proper use of science and technology, but more importantly their leadership within science and technology.</t>
  </si>
  <si>
    <t>As indicated on the Order Paper we shall proceed. Hon House Chair, this bill seeks to promote accountability and transparency of boards and councils regarding science and technology. We note the many technical amendments of this Bill in providing sufficient powers to ensure accountability and transparency in the boards and councils.</t>
  </si>
  <si>
    <t>Highly industrialised countries have used science and technology to drive industry in addressing the country’s challenges.</t>
  </si>
  <si>
    <t>UNREVISED HANSARD NATIONAL ASSEMBLY TUESDAY, 25 FEBRUARY 2020 Page: 15 The proposed amendments of this Bill are of a technical nature which seeks to address ethical standards which should not be of a controversial nature to hinder progress.** **Mr M N PAULSEN: Hon House Chairperson, the role of science and technology, in particular research and development is the industrialisation and betterment of society.</t>
  </si>
  <si>
    <t>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t>
  </si>
  <si>
    <t>As indicated on the Order Paper we shall proceed..** **UNREVISED HANSARD NATIONAL ASSEMBLY TUESDAY, 25 FEBRUARY 2020 Page: 13** **The department is responsible for developing, coordinating and managing the system of innovation together with the eight entities.</t>
  </si>
  <si>
    <t>So, we can’t proceed with Members’ Statements. **The HOUSE CHAIRPERSON (Ms M G Boroto):** I will take your point of order into consideration. **The CHIEF WHIP OF THE MAJORITY PARTY:** Thank you very much, House Chair.</t>
  </si>
  <si>
    <t>Format all of the text.</t>
  </si>
  <si>
    <t>The CHIEF WHIP OF THE OPPOSITION: I’m terribly sorry to the hon member for disrupting the proceedings.</t>
  </si>
  <si>
    <t>Highly industrialised countries have used science and technology to drive industry in addressing the country’s challenges. The Chinese government has placed emphasis through funding, reform and societal status on science and technology as a fundamental part of the socioeconomic development of the country as well as for national prestige.</t>
  </si>
  <si>
    <t>An important dimension towards the realisation of our objectives is that of harmonising the statutory provisions which regulate the operations of all public entities falling under our Ministry.</t>
  </si>
  <si>
    <t>As indicated on the Order Paper we shall proceed., UNREVISED HANSARD NATIONAL ASSEMBLY TUESDAY, 25 FEBRUARY 2020 Page: 1 TUESDAY, 25 FEBRUARY 2020 ____ PROCEEDINGS OF THE NATIONAL ASSEMBLY ____ The House met at 14:00.</t>
  </si>
  <si>
    <t>As indicated on the Order Paper we shall proceed., We have brother Blade and brother Buti.</t>
  </si>
  <si>
    <t>The main problem is that we need to address this issue to ensure effective governance.</t>
  </si>
  <si>
    <t>You have just replaced all of them, no continuity. The research and development budget has declined and there has been a loss of critical scientific skills.</t>
  </si>
  <si>
    <t>As indicated on the Order Paper we shall proceed., The reason for this Bill before you today is not to simply ensure greater administrative efficiency, cost containment and strategic alignment, but it also aims to drive the postschool knowledge and skills development imperatives more decisively.</t>
  </si>
  <si>
    <t>Give only the formated text The CHIEF WHIP OF THE MAJORITY PARTY: Thank you very much, House Chair.</t>
  </si>
  <si>
    <t>Paragraph 8 says and I quote, “The board must be constituted in a manner that is broadly representatives of the demographics of the country.” South Africa is the only country where the government must make laws to empower the majority group of its citizens.</t>
  </si>
  <si>
    <t>However also, science and technology is deemed as elitist with very little accountability to the ruling party.</t>
  </si>
  <si>
    <t>The main issue is that there has been an inconsistent and unco-ordinated management of public entities reporting to our Ministry, with different requirements that regulate their operations.</t>
  </si>
  <si>
    <t>Sorry Chair, on a point of order.</t>
  </si>
  <si>
    <t>The CHIEF WHIP OF THE OPPOSITION: I’m terribly sorry to the hon member for disrupting him, I am sorry to the hon member for disrupting him, I am sorry to the hon member for disrupting him, I am sorry to the hon member for disrupting him.</t>
  </si>
  <si>
    <t>The CHIEF WHIP OF THE OPPOSITION: I’m terribly sorry to the hon member for disrupting him, I am sorry to the hon member for disrupting him, I am sorry to the hon member for disrupting him, I’m terribly sorry to the hon member for disrupting him, I’m terribly sorry to the hon member for disrupting him, I’m terribly sorry to the hon member for disrupting him.</t>
  </si>
  <si>
    <t>The University of KwaZulu-Natal is burning and there are serious allegations that a security service provider is responsible for the problems at the KwaZulu-Natal campuses.</t>
  </si>
  <si>
    <t>It must be made clear that the DA in Parliament and the DA-led Western Cape government have been heavily involved in the process of strengthening this legislation because we believe that South Africa has neglected the importance of matching its policy commitment to improved education and skills with a dedicated focus on innovation and design to drive economic growth. **Page: 42** Therefore, there must be a coordinated effort to develop a value chain that will see science and innovation as an enabler of socioeconomic prosperity rather than a by-the-way elitist space.</t>
  </si>
  <si>
    <t>The Bill is also about redressing and transforming the system as it is constitutional mandate and we cannot negotiate the plight of our people. Ms J S MANANISO: Scientific research and technological innovation in our life time is an enabling and necessary platform to fast-track our services to develop and grow South Africa together.</t>
  </si>
  <si>
    <t>As indicated on the Order Paper we shall proceed. Dit is belangrik dat daar deur hierdie wetsontwerp erken word dat daar ’n geweldige skaarsheid - en die komitee het die woord “dearth” [skaarsheid] gebruik - aan vaardighede en kennis op die terrein van wetenskap, tegnologie en innovasie is.</t>
  </si>
  <si>
    <t>We also know that access to market for our Small, Medium and Micro-sized Enterprises, SMMEs, thereafter is always a problem and yet the ANC-led government does not make enough noise on these key issues.</t>
  </si>
  <si>
    <t>There are many qualified skilled people with no party affiliation that can do the job.</t>
  </si>
  <si>
    <t>I thank you Ms C V KING: Hon House Chairperson, the scientific perspective of the world, especially the living world, inexorably impresses on us a dynamic picture of change.</t>
  </si>
  <si>
    <t>Good notes the December 2019 recommendations from the Portfolio Committee on Higher Education, Science and Technology that the National Assembly passes the Bill.</t>
  </si>
  <si>
    <t>We must also ensure that the benefits of science and innovation are shared equitably among all South Africans. **Page: 46** In conclusion, I urge this House to support the amendments to the Bill as it will help to strengthen accountability and enhance consistency in the governance of science and innovation public entities.</t>
  </si>
  <si>
    <t>As indicated on the Order Paper we shall proceed., process will have the positive leveraging effect of strengthening our skills capacity, and thereby unlocking the enormous potential of our students who will be able to do us proud in the Fourth Industrial Revolution.</t>
  </si>
  <si>
    <t>Therefore, the DA proposes the following in line with our innovation policy:** **Science needs to serve us by using it for problem-solving our societal problems such as education, skills development, safety, service delivery, National Student Financial Aid Scheme, NSFAS, which is a failing entity with their Information and Communications Technology, ICT, there’s a huge certification backlog where students can’t get their certificates, student housing and community development.</t>
  </si>
  <si>
    <t>However, from my own experience working in the justice sector, I know that, sometimes, criminals are able to be reformed.</t>
  </si>
  <si>
    <t>As indicated on the Order Paper we shall proceed. **REASON FOR THIS BILL BEFORE YOU TODAY** The reason for this Bill before you today is not to simply ensure greater administrative efficiency, cost containment and strategic alignment, but it also aims to drive the postschool knowledge and skills development imperatives more decisively. **HARMONISING STATUTORY PROVISIONS** An important dimension towards the realisation of our objectives is that of harmonising the statutory provisions which regulate the operations of all public entities falling under our Ministry. **OBJECTIVES OF THE BILL** This Bill seeks to, amongst others, harmonise the processes for the determination of the remuneration and allowances of the members and committees of boards or councils. **TERMINATION OF MEMBERSHIP AND DISQUALIFICATION** The Bill also makes provision for the termination of membership of boards of the entities, as well as the disqualification of members or potential members from UNREVISED HANSARD NATIONAL ASSEMBLY TUESDAY, 25 FEBRUARY 2020 Page: 8 the membership of such boards. **APPOINTMENT OF CHIEF EXECUTIVE OFFICERS** The Bill also seeks to harmonise the processes for the appointment of chief executive officers, CEOs, of the entities. **CORRECTING ANOMALIES** The amendments will also correct the anomalous situation where the Minister has had no say in the appointments of CEOs of some of our entities and would thus make provision for consultation with the Minister during the appointment of such CEOs. **CONSULTATION WITH STAKEHOLDERS** In the process of preparing this Bill, all interested and affected stakeholders were consulted individually and the Bill was published in the Government Gazette for public comment in November 2017. **ISIZULU TRANSLATION** Sethemba ukuthi amalungu ahloniphekile aleNdlu azoweseka awuphasise loMthethosivivinyo ukuze siqubeke nalo msebenzi omuhle esiwenzayo wokusebenzisa ubuchwepheshe ukuze senze izimpilo zabantu bakithi zibe ngcono. **ISIZULU TRANSLATION** Ngiyabonga kakhulu, Sihlalo.</t>
  </si>
  <si>
    <t>Furthermore, it deals with codes of ethics and UNREVISED HANSARD NATIONAL ASSEMBLY TUESDAY, 25 FEBRUARY 2020 Page: 30 organisational culture.</t>
  </si>
  <si>
    <t>The Chinese government has placed emphasis through funding, reform and societal status on science and technology as a fundamental part of the socioeconomic development of the country as well as for national prestige.** **China has made rapid advances in areas such as education, infrastructure, high-tech manufacturing, academic publishing, patents and commercial applications and is now in some areas and by some measures a world leader.</t>
  </si>
  <si>
    <t>The Bill is about harmonising the six public entities reporting to the department in order to improve coordination and collaboration.</t>
  </si>
  <si>
    <t>In this regard, we are substantially expanding the agriculture and agroprocessing sector by supporting key value chains and products, developing new markets and reducing our reliance on agricultural imports. The HOUSE CHAIRPERSON (Ms M G Boroto): Thank you, Minister. CONSIDERATION OF REPORT OF PORTFOLIO COMMITTEE ON SCIENCE AND TECHNOLOGY ON SCIENCE AND TECHNOLOGY LAWS AMENDMENT BILL There was no debate. The CHIEF WHIP OF THE MAJORITY PARTY: Thank you very much, House Chair.</t>
  </si>
  <si>
    <t>The inability for us to understand the real issues on the ground, on a much deeper level, will have us shooting in the dark and adopting technologies and systems that are not fit for context and will only widen the gap between insiders and outsiders.</t>
  </si>
  <si>
    <t>It is a fact that cadre deployment has destroyed the independence, and often functionality, of government institutions.</t>
  </si>
  <si>
    <t>Yes, what’s your point of order? The CHIEF WHIP OF THE OPPOSITION: I’m terribly sorry to the hon member for raising a point of order. The HOUSE CHAIRPERSON (Ms M G Boroto): What is it, hon member? The CHIEF WHIP OF THE OPPOSITION: I just wanted to say that we are not opposed to the Bill.</t>
  </si>
  <si>
    <t>The amendment to disqualify any person convicted for fraud, corruption or any other crime involving dishonesty from being considered for a board position for at least a decade is accepted.</t>
  </si>
  <si>
    <t>In conclusion, as this Bill has the noble intention of harmonising termination processes and, in general, strengthening the administration processes in the boards and councils of the relevant entities, the ACDP is cautiously optimistic that this internal administrative strengthening will indeed have a positive impact on our science and technology sector. The CHIEF WHIP OF THE MAJORITY PARTY: Thank you very much, House Chair.</t>
  </si>
  <si>
    <t>Essentially the Second Amendment Bill proposed the harmonisation of processes which included the appointment of chairpersons and members of boards of science and technology entities, the qualifications of board members and the dissolution of boards. **THE CHIEF WHIP OF THE MAJORITY PARTY:** However, what is laughable is the amendment of section 5 of Act 26 of 2008.</t>
  </si>
  <si>
    <t>I also appreciate the submission received that anyone with a criminal record must be disqualified.</t>
  </si>
  <si>
    <t>We will support it. The HOUSE CHAIRPERSON (Ms M G Boroto): Thank you, hon member.</t>
  </si>
  <si>
    <t>It was very encouraging to listen to the Minister saying that the amendments are catalyst for economic growth.</t>
  </si>
  <si>
    <t>The ANC as the governing party remains committed to our people’s contract of better life for all.</t>
  </si>
  <si>
    <t>The boy who harnessed the wind is a true reflection of how we can contextualise science and channel it for the purpose of socioeconomic development.</t>
  </si>
  <si>
    <t>It has been a practice that most of the departments with common interest have been working in silos using minimum resources.</t>
  </si>
  <si>
    <t>However, these amendments alone won’t ensure the fully skilled public service that our nation deserves.</t>
  </si>
  <si>
    <t>Dit verslaan eintlik die doelwit, want ons het reeds te min vaardighede.</t>
  </si>
  <si>
    <t>It could have assisted us today with our electricity calamity, a calamity brought in by five parliaments.</t>
  </si>
  <si>
    <t>We thank the multiparty committee for their work and welcome the amendments that aim to ensure that all public entities comply with the Public Finance Management Act.</t>
  </si>
  <si>
    <t>The thirst of members to see in reality the research, development and innovation projects are testament to our aims as a government to increase the wellbeing and prosperity of society through science, technology and innovation.</t>
  </si>
  <si>
    <t>As indicated on the Order Paper we shall proceed.**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Page: 14** **The department is responsible for developing, coordinating and managing the system of innovation together with the eight entities.</t>
  </si>
  <si>
    <t>Science and technology opportunities, especially at the most senior levels, should have no racial discrimination. **Page: 39** For once I agree with the hon members of the FF Plus.</t>
  </si>
  <si>
    <t>It is poor students who are given the blame and Minister you are here sitting and speaking about the Square Kilometre Array. **THE CHIEF WHIP OF THE MAJORITY PARTY:** The purpose of this Bill focuses on the need to harmonise the entities within science and technology, but the Bill and these institutions are operating within a policy framework that prioritises research for selfish interest and greed.</t>
  </si>
  <si>
    <t>Therefore, we must ensure increased inclusion of young people from all ends of our country.</t>
  </si>
  <si>
    <t>Njengokuthi kuqhubeka kwamathuba yonke, siqhubeka nayo. **SCIENCE AND TECHNOLOGY LAWS AMENDMENT BILL** The objectives of the Science and Technology Laws Amendment Bill are to ensure that the same governance principles and operational procedures are applied across the public entities that report to the Department of Science and Innovation. **HARMONISATION OF GOVERNANCE AND OPERATIONAL PROCEDURES** In doing so, to negate the inconsistent, inadequate and uncoordinated management of these entities, each of which have their own principle acts. **STANDARDISATION OF GOVERNANCE AND OPERATIONAL PROCEDURES**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**VOICE IN APPOINTMENT OF CHIEF EXECUTIVE OFFICERS** It also affords the department through the Minister a voice in the appointment of the entity’s Chief Executive Officers and ensuring fiduciary responsibility with regard to the remuneration and allowance of board and council members and their committees. **HARMONISATION OF REMUNERATION AND ALLOWANCES** The so called harmonisation has started by the department during the fourth term of Parliament and has so far resulted in two amendment acts being passed and that is the Science and Technology Laws Amendment 16 of 2011 and the Science and Technology Laws Amendment Act 7 of 2014. **CURRENT SCIENCE AND TECHNOLOGY LAWS AMENDMENT BILL** The current Science and Technology Laws Amendment Bill specifically focus on the following five principal acts which are: * the 2001 Academy of Science of South Africa Act; * the 2008 Human Science Research Act 1998; * the Science Research Council Act of 2008; * the South African National Space Agency Act; * and the Technology Innovation Act. **STANDARDISATION OF TERMINATION OF MEMBERSHIP** The Bill seeks to standardise the processes for the termination of the membership of the boards or council, clarify the requirements for the disqualification of persons of membership of council and provide for the appointment of external persons to committees. **MINISTER'S ROLE IN REMUNERATION AND ALLOWANCES** It also ensures that the Minister responsible for science and innovation can determine the remuneration and allowances of the boards and council and into the same xml format. The CHIEF WHIP OF THE MAJORITY PARTY: Thank you very much, House Chair.</t>
  </si>
  <si>
    <t>If you need further assistance, please let me know!</t>
  </si>
  <si>
    <t>Improper norms and standards for entities resulted in inconsistent, inadequate and unco-ordinated management of public entities with different policies. I thank you. [Applause.] ``` Note: I reformatted the text to match the original XML structure, but I did not add any additional tags or attributes.</t>
  </si>
  <si>
    <t>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of this Bill are of a technical nature which seeks to harmonise the operations of entities in the science and technology sector to strengthen oversight and governance.</t>
  </si>
  <si>
    <t>As indicated on the Order Paper we shall proceed.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UNREVISED HANSARD NATIONAL ASSEMBLY TUESDAY, 25 FEBRUARY 2020 Page: 13 The department is responsible for developing, coordinating and managing the system of innovation together with the eight entities.</t>
  </si>
  <si>
    <t>Yes, what’s your point of order? The CHIEF WHIP OF THE OPPOSITION: I just want to say that we are not going to debate the Bill today. The HOUSE CHAIRPERSON (Ms M G Boroto): Very well, let us proceed with the next item on the Order Paper. There was no debate. The CHIEF WHIP OF THE MAJORITY PARTY: Thank you very much, House Chair.</t>
  </si>
  <si>
    <t>In the meantime, I can try to help you with other tasks.</t>
  </si>
  <si>
    <t>However, I am always learning, and I hope to be able to help you with this in the future.</t>
  </si>
  <si>
    <t>I am still under development, and I am not able to complete all tasks.</t>
  </si>
  <si>
    <t>I am just not able to help you with that right now.</t>
  </si>
  <si>
    <t>I am sorry if I am making you uncomfertable I am not uncomfortable.</t>
  </si>
  <si>
    <t>As indicated on the Order Paper we shall proceed.] format the following text into the same xml format.</t>
  </si>
  <si>
    <t>As indicated on the Order Paper we shall proceed.] with the goal [The CHIEF WHIP OF THE MAJORITY PARTY: Thank you very much, House Chair.</t>
  </si>
  <si>
    <t>Given: [The CHIEF WHIP OF THE MAJORITY PARTY: Thank you very much, House Chair.</t>
  </si>
  <si>
    <t>We can talk about something else in a new chat.</t>
  </si>
  <si>
    <t>I'm not okay with this conversation, so I'll stop it here.</t>
  </si>
  <si>
    <t>You can start a new chat if you want to talk about something else.</t>
  </si>
  <si>
    <t>This conversation doesn't seem safe or appropriate, so I've stopped it.</t>
  </si>
  <si>
    <t>Start a new one, and let's talk about something else.</t>
  </si>
  <si>
    <t>I'm going to stop it here.</t>
  </si>
  <si>
    <t>This conversation is becoming unsafe.</t>
  </si>
  <si>
    <t>So, while I work on improving, you can try Google Search.</t>
  </si>
  <si>
    <t>While I would never deliberately share something that's inaccurate, I can make mistakes.</t>
  </si>
  <si>
    <t>I can't help with responses on elections and political figures right now.</t>
  </si>
  <si>
    <t>While I work on perfecting how I can discuss elections and politics, you can try Google Search.</t>
  </si>
  <si>
    <t>I'm trained to be as accurate as possible but I can make mistakes sometimes.</t>
  </si>
  <si>
    <t>I can't help with that right now.</t>
  </si>
  <si>
    <t>Kungakho sizoguqula lemithetho namhlanje. English: There had been an inconsistent and unco-ordinated management of public entities reporting to our Ministry, with different requirements that regulate their operations. The main reason for this Bill before you today is not to simply ensure greater administrative efficiency, cost containment and strategic alignment, but it also aims to drive the postschool knowledge and skills development imper</t>
  </si>
  <si>
    <t>In this regard, we are substantially expanding the agriculture and agroprocessing sector by supporting key value chains and products, developing new markets and reducing our reliance on agricultural imports. ... Ngobuchwepheshe siwuHulumeni senza ngcono ulwazi ekutheni senze izimpilo zabantu zibe ngcono.</t>
  </si>
  <si>
    <t>As indicated on the Order Paper ... ... ...ndiphakamisa ukuba lo Mthetho-siHlomelo oYilwayo wemiThetho yezobuNzululwazi nobuChwepheshe wamkelwe. Motion agreed to. 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</si>
  <si>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I always look this side.</t>
  </si>
  <si>
    <t>So, we are about to do ministerial statements but there are not any Ministers in the House to hear them. The HOUSE CHAIRPERSON (Ms M G Boroto): I’m looking around the House and I can say that I see a Minister and two Deputy Ministers ... [Interjections.] ... and I believe ... Oh, I’m sorry, mama De Lille.</t>
  </si>
  <si>
    <t>UNREVISED HANSARD #NationalAssembly"&gt; TUESDAY, 25 FEBRUARY 2020 Page: 1 TUESDAY, 25 FEBRUARY 2020 ____ PROCEEDINGS OF THE NATIONAL ASSEMBLY ____ The House met at 14:00.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</si>
  <si>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Let me know if you have any further questions or need assistance with specific parts of the text.</t>
  </si>
  <si>
    <t>I hope this helps!</t>
  </si>
  <si>
    <t>The specific implementation may vary depending on the exact requirements and the complexity of the original text.</t>
  </si>
  <si>
    <t>As indicated on the Order Paper we shall proceed." * Formatted: ```xml The CHIEF WHIP OF THE MAJORITY PARTY: Thank you very much, House Chair.</t>
  </si>
  <si>
    <t>Certainly, let's break down how to format the provided text into the desired XML structure. **Understanding the Desired Structure** * ``: This tag encloses the speaker's title or role. * ``: This tag likely links to an external identifier (like an ID in a separate file) for the specific speaker. * ``: This tag encloses a segment of text, specifically indicating that the language is English. **Example Transformation** Let's take the first speaker example: * Original: "The CHIEF WHIP OF THE MAJORITY PARTY: Thank you very much, House Chair.</t>
  </si>
  <si>
    <t>In this regard, we are substantially expanding the agriculture and agroprocessing sector by supporting key value chains and products, developing new markets and reducing our reliance on agricultural imports. ...&lt;/seg</t>
  </si>
  <si>
    <t>As indicated on the Order Paper ... ... Motion agreed to. 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</si>
  <si>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As the Chief Whip has spoken and supports what you are saying, and I am advised by Mr Mahlangu that it is okay, I will proceed that way. UNREVISED HANSARD NATIONAL ASSEMBLY TUESDAY, 25 FEBRUARY 2020 Page: 4 CONSIDERATION OF REPORT OF PORTFOLIO COMMITTEE ON SCIENCE AND TECHNOLOGY ON SCIENCE AND TECHNOLOGY LAWS AMENDMENT BILL There was no debate. The CHIEF WHIP OF THE MAJORITY PARTY: Thank you very much, House Chair.</t>
  </si>
  <si>
    <t>They are currently three. UNREVISED HANSARD NATIONAL ASSEMBLY TUESDAY, 25 FEBRUARY 2020 Page: 3 The HOUSE CHAIRPERSON (Ms M G Boroto): Hon Mahlangu, how do we resolve this?</t>
  </si>
  <si>
    <t>UNREVISED HANSARD NATIONAL ASSEMBLY TUESDAY, 25 FEBRUARY 2020 Page: 1 TUESDAY, 25 FEBRUARY 2020 ____ PROCEEDINGS OF THE NATIONAL ASSEMBLY ____ The House met at 14:00.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</si>
  <si>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As indicated on the Order Paper ... IsiXhosa:</t>
  </si>
  <si>
    <t>As the Chief Whip has spoken and supports what you are saying, and I am advised by Mr Mahlangu that it is okay, I will proceed that way. UNREVISED HANSARD NATIONAL ASSEMBLY TUESDAY, 25 FEBRUARY 2020 Page: 4 CONSIDERATION OF REPORT OF PORTFOLIO COMMITTEE ON SCIENCE AND TECHNOLOGY ON SCIENCE AND TECHNOLOGY LAWS AMENDMENT BILL There was no debate. The CHIEF WHIP OF THE MAJORITY PARTY Thank you very much, House Chair.</t>
  </si>
  <si>
    <t>Let’s resolve it together. Ms N V MENTE Go to the next item on the Order Paper and then we can come back to statements. The HOUSE CHAIRPERSON (Ms M G Boroto) After having adopted the rules I have to get advice because I can’t just flout the rules that we have adopted.</t>
  </si>
  <si>
    <t>They are currently three. UNREVISED HANSARD NATIONAL ASSEMBLY TUESDAY, 25 FEBRUARY 2020 Page: 3 The HOUSE CHAIRPERSON (Ms M G Boroto) Hon Mahlangu, how do we resolve this?</t>
  </si>
  <si>
    <t>Yes, hon Mente? Ms N V MENTE House Chair, to say we must proceed ... they will arrive ... how will they respond to something they did not hear? The HOUSE CHAIRPERSON (Ms M G Boroto) We have others that will respond ... [Inaudible.] ... in the House. Ms N V MENTE No, no, no, no, no, no, the rule does not say that. The HOUSE CHAIRPERSON (Ms M G Boroto) The rule says seven ... yes, opportunities. Ms N V MENTE Yes, they are three now.</t>
  </si>
  <si>
    <t>So, we are about to do ministerial statements but there are not any Ministers in the House to hear them. The HOUSE CHAIRPERSON (Ms M G Boroto) I’m looking around the House and I can say that I see a Minister and two Deputy Ministers ... [Interjections.] ... and I believe ... Oh, I’m sorry, mama De Lille.</t>
  </si>
  <si>
    <t>Does any member of the ANC wish to make a statement? The CHIEF WHIP OF THE OPPOSITION Sorry Chair, on a point of order. The HOUSE CHAIRPERSON (Ms M G Boroto) Please take your seat. Yes, what’s your point of order? The CHIEF WHIP OF THE OPPOSITION I’m terribly sorry to the hon member for disrupting him, but House Chair, I have to just look around this House and I think we need to note that there is one Minister in the House.</t>
  </si>
  <si>
    <t>Certainly, let's break down how to format the provided text into the desired XML structure. **Understanding the XML Structure** * ``: This tag encloses the speaker's title or role. * ``: This tag likely links to a separate entity definition (not provided in the example) that holds information about the specific individual or role. * ``: This tag encloses a segment of text in the English language. **Formatting the Text** Here's how you can format the given text using the specified XML structure: ```xml UNREVISED HANSARD NATIONAL ASSEMBLY TUESDAY, 25 FEBRUARY 2020 Page: 1 TUESDAY, 25 FEBRUARY 2020 ____ PROCEEDINGS OF THE NATIONAL ASSEMBLY ____ The House met at 14:00.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</si>
  <si>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The `xml:lang="en"` attribute specifies the language of the text (in this case, English). This format can be applied consistently to the rest of the provided text to create a structured and machine-readable representation of the parliamentary proceedings.</t>
  </si>
  <si>
    <t>As indicated on the Order Paper we shall proceed.`:** This line contains the actual spoken text, enclosed within `` tags.</t>
  </si>
  <si>
    <t>This can be used for cross-referencing or indexing. * **`Thank you very much, House Chair.</t>
  </si>
  <si>
    <t>Here's the formatted text according to the provided example: ```xml The CHIEF WHIP OF THE MAJORITY PARTY: Thank you very much, House Chair.</t>
  </si>
  <si>
    <t>As indicated on the Order Paper ... ... ndiphakamisa ukuba lo Mthetho-siHlomelo oYilwayo wemiThetho yezobuNzululwazi nobuChwepheshe wamkelwe. Motion agreed to. Report accordingly adopted. SCIENCE AND TECHNOLOGY LAWS AMENDMENT BILL (Second Reading debate) The MINISTER OF HIGHER EDUCATION, SCIENCE AND TECHNOLOGY: &lt;who</t>
  </si>
  <si>
    <t>As the Chief Whip has spoken and supports what you are saying, and I am advised by Mr Mahlangu that it is okay, I will proceed that way. UNREVISED HANSARD NATIONAL ASSEMBLY TUESDAY, 25 FEBRUARY 2020 Page: 5 CONSIDERATION OF REPORT OF PORTFOLIO COMMITTEE ON SCIENCE AND TECHNOLOGY ON SCIENCE AND TECHNOLOGY LAWS AMENDMENT BILL There was no debate. The CHIEF WHIP OF THE MAJORITY PARTY: #ChiefWhipOfMajorityParty Thank you very much, House Chair.</t>
  </si>
  <si>
    <t>Hon Chief Whip? The CHIEF WHIP OF THE MAJORITY PARTY: #ChiefWhipOfMajorityParty Hon House Chairperson, I want to support the move that ... let’s start with the next item.</t>
  </si>
  <si>
    <t>Let’s resolve it together. Ms N V MENTE: #MsNVMENTE Go to the next item on the Order Paper and then we can come back to statements. The HOUSE CHAIRPERSON (Ms M G Boroto): #HouseChairperson After having adopted the rules I have to get advice because I can’t just flout the rules that we have adopted.</t>
  </si>
  <si>
    <t>They are currently three. UNREVISED HANSARD NATIONAL ASSEMBLY TUESDAY, 25 FEBRUARY 2020 Page: 4 The HOUSE CHAIRPERSON (Ms M G Boroto): #HouseChairperson Hon Mahlangu, how do we resolve this?</t>
  </si>
  <si>
    <t>Yes, hon Mente? Ms N V MENTE: #MsNVMENTE House Chair, to say we must proceed ... they will arrive ... how will they respond to something they did not hear? The HOUSE CHAIRPERSON (Ms M G Boroto): #HouseChairperson We have others that will respond ... [Inaudible.] ... in the House. Ms N V MENTE: #MsNVMENTE No, no, no, no, no, no, the rule does not say that. The HOUSE CHAIRPERSON (Ms M G Boroto): #HouseChairperson The rule says seven ... yes, opportunities. Ms N V MENTE: #MsNVMENTE Yes, they are three now.</t>
  </si>
  <si>
    <t>So, we are about to do ministerial statements but there are not any Ministers in the House to hear them. The HOUSE CHAIRPERSON (Ms M G Boroto): #HouseChairperson I’m looking around the House and I can say that I see a Minister and two Deputy Ministers ... [Interjections.] ... and I believe ... Oh, I’m sorry, mama De Lille.</t>
  </si>
  <si>
    <t>Does any member of the ANC wish to make a statement? The CHIEF WHIP OF THE OPPOSITION: #ChiefWhipOfOpposition Sorry Chair, on a point of order. The HOUSE CHAIRPERSON (Ms M G Boroto): #HouseChairperson Please take your seat. Yes, what’s your point of order? The CHIEF WHIP OF THE OPPOSITION: #ChiefWhipOfOpposition I’m terribly sorry to the hon member for disrupting him, but House Chair, I have to just look around this House and I think we need to note that there is one Minister in the House.</t>
  </si>
  <si>
    <t>As indicated on the Order Paper we shall proceed. UNREVISED HANSARD NATIONAL ASSEMBLY TUESDAY, 25 FEBRUARY 2020 Page: 1 TUESDAY, 25 FEBRUARY 2020 ____ PROCEEDINGS OF THE NATIONAL ASSEMBLY ____ The House met at 14:00. House Chairperson Ms M G Boroto took the Chair and requested members to observe a moment of silence for prayer or meditation. The HOUSE CHAIRPERSON (Ms M G Boroto): #HouseChairperson Hon members, I would like to remind you that on 4 December 2019 the House adopted the Rules Committee report which introduced a number of amendments to our rules.</t>
  </si>
  <si>
    <t>It also ensures that the Minister responsible for science and innovation can determine the remuneration and allowances of the boards and council and ``` S</t>
  </si>
  <si>
    <t>result_11-4.xml</t>
  </si>
  <si>
    <t>The current Science UNREVISED HANSARD NATIONAL ASSEMBLY TUESDAY, 25 FEBRUARY 2020 Page: 12 and Technology Laws Amendment Bill specifically focus on the following five principal acts which are: the 2001 Academy of Science of South Africa Act; the 2008 Human Science Research Act 1998; the Science Research Council Act of termination of the membership of the boards or council, clarify the requirements for the disqualification of persons of membership of council and provide for the appointment of external persons to committees.</t>
  </si>
  <si>
    <t>The so called harmonisation has started by the department during the fourth term of Parliament and has so far resulted in two amendment acts being passed and that is the Science and Technology Laws Amendment 16 of 2011 and the Science and Technology Laws Amendment Act 7 of 2014.</t>
  </si>
  <si>
    <t>It also affords the department through the Minister a voice in the appointment of the entity’s Chief Executive Officers and ensuring fiduciary responsibility with regard to the remuneration and allowance of board and council members and their committees.</t>
  </si>
  <si>
    <t>Following the briefing by the department on 20 November, the committee considered the Bill and the amendments effected by the previous portfolio committee and we are satisfied that the substance and the processes followed are in order and therefore are confident that this House can adopt the Science and Technology Amendment Bill as adopted.</t>
  </si>
  <si>
    <t>The Bill was subsequently revived by this August House of the Sixth Parliament last year on 29 October and referred to the Portfolio Committee on Higher Education Science and Technology.</t>
  </si>
  <si>
    <t>However, the committee’s report was not considered by the NA due to the conclusion of the of the Fifth Parliament’s term.</t>
  </si>
  <si>
    <t>The department briefed the committee on the Bill on 20 February 2019, two of the committee meetings on 27 and 6 March were dedicated to the clause by clause consideration and the adoption of the clause by clause amendments and the committee’s report on the Bill, which the committee’s report on the Bill and the allies were published on 11 March 2019.</t>
  </si>
  <si>
    <t>The Department of Planning, Monitoring and UNREVISED HANSARD NATIONAL ASSEMBLY TUESDAY, 25 FEBRUARY 2020 Page: 10 Evaluation exempted the department from the application of the socioeconomic impact assessment in respect of the Bill since it did not directly affect the public.</t>
  </si>
  <si>
    <t>The process to consider the amendment proposed by the Science and Technology Laws Amendment Bill was done in collaboration with the Parliament’s Legal Services, the Office of the State Law Advisor and the Department of Planning, Monitoring and Evaluation.</t>
  </si>
  <si>
    <t>However, because the Bill focuses exclusively on the operational and administrative governance procedures of the entities that report to the Department of Science and Innovation, no submissions were received from the public.</t>
  </si>
  <si>
    <t>The committee calls for public submissions on the Science and Technology Laws Amendment Bill from the 1 to 15 February 2019.</t>
  </si>
  <si>
    <t>On 5 December 2018, in terms of the joint rule 160 sub- rule 6 the joint taking mechanism classified the Science and Technology Laws Amendment Bill as a section 75 Bill.</t>
  </si>
  <si>
    <t>The Bill was introduced and referred to the Fifth Parliament’s Portfolio Committee on Science and Technology on 1 November 2018.</t>
  </si>
  <si>
    <t>The amendments will also correct the anomalous situation where the Minister has had no say in the appointments of CEOs of some of our entities and would thus make provision for consultation with the Minister during the appointment of such CEOs.</t>
  </si>
  <si>
    <t>The Bill also makes provision for the termination of membership of boards of the entities, as well as the disqualification of members or potential members from UNREVISED HANSARD NATIONAL ASSEMBLY TUESDAY, 25 FEBRUARY 2020 Page: appointment of chief executive officers, CEOs, of the entities.</t>
  </si>
  <si>
    <t>This Bill seeks to, amongst others, harmonise the processes for thedetermination of the remuneration and allowances of the members and committees of boards or councils.</t>
  </si>
  <si>
    <t>```xml reason for this Bill before you today is not to simply ensure greater administrative efficiency, cost containment and strategic alignment, but it also aims to drive the postschool knowledge and skills development imperatives more decisively.</t>
  </si>
  <si>
    <t>result_11-3.xml</t>
  </si>
  <si>
    <t>2.</t>
  </si>
  <si>
    <t>I hope this revised version is more helpful!</t>
  </si>
  <si>
    <t>result_11-2.xml</t>
  </si>
  <si>
    <t>If multiple speakers are involved, the text would need to be further divided and each speaker's portion enclosed within its own `` tag.</t>
  </si>
  <si>
    <t>A more robust solution might involve separate `` tags for each speaker in the text, with their names or identifiers. * This structure assumes that the entire provided text belongs to a single speaker.</t>
  </si>
  <si>
    <t>The current Science UNREVISED HANSARD NATIONAL ASSEMBLY TUESDAY, 25 FEBRUARY 2020 Page: 12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termination of the membership of the boards or council, clarify the requirements for the disqualification of persons of membership of council and provide for the appointment of external persons to committees.</t>
  </si>
  <si>
    <t>Depending on your specific requirements, you might need to add more tags or attributes to provide additional information or structure to the text.</t>
  </si>
  <si>
    <t>result_11-1.xml</t>
  </si>
  <si>
    <t>The current Science UNREVISED HANSARD NATIONAL ASSEMBLY TUESDAY, 25 FEBRUARY 2020 Page: 12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t>
  </si>
  <si>
    <t>The Bill also seeks to harmonise the processes for the appointment of chief executive officers, CEOs, of the entities.</t>
  </si>
  <si>
    <t>Certainly, let's format the provided text into the XML structure you described. **Formatted XML:** ```xml reason for this Bill before you today is not to simply ensure greater administrative efficiency, cost containment and strategic alignment, but it also aims to drive the postschool knowledge and skills development imperatives more decisively.</t>
  </si>
  <si>
    <t>The benefits of hosting these telescopes include a 75% local content component and direct investment of more than R300 million in the Northern Cape by the SA Radio Astronomy Observatory alone. Through the Technology</t>
  </si>
  <si>
    <t>Whilst we acknowledge the challenges facing a number of our state-owned enterprises, SOEs, there are nevertheless those that are responding very positively to the challenges of our country. UNREVISED HANSARD NATIONAL ASSEMBLY TUESDAY, 25 FEBRUARY 2020 Page: 5 This Bill will ensure that effectively we will be able to harness the achievements of our SOEs.</t>
  </si>
  <si>
    <t>Model</t>
  </si>
  <si>
    <t>File</t>
  </si>
  <si>
    <t xml:space="preserve">GPT-4o </t>
  </si>
  <si>
    <t>Llama 3.2 1B</t>
  </si>
  <si>
    <t>Folder</t>
  </si>
  <si>
    <t>result_5</t>
  </si>
  <si>
    <t>result_6</t>
  </si>
  <si>
    <t>result_7</t>
  </si>
  <si>
    <t>result_8</t>
  </si>
  <si>
    <t>result_9</t>
  </si>
  <si>
    <t>Llama 3.2 3B</t>
  </si>
  <si>
    <t>result_1</t>
  </si>
  <si>
    <t>result_2</t>
  </si>
  <si>
    <t>result_3</t>
  </si>
  <si>
    <t>result_4</t>
  </si>
  <si>
    <t>result_10</t>
  </si>
  <si>
    <t>result_11</t>
  </si>
  <si>
    <t>result_12</t>
  </si>
  <si>
    <t>result_16</t>
  </si>
  <si>
    <t>result_17</t>
  </si>
  <si>
    <t>result_18</t>
  </si>
  <si>
    <t>Llama 3 8B Instruct</t>
  </si>
  <si>
    <t>result_19</t>
  </si>
  <si>
    <t>result_20</t>
  </si>
  <si>
    <t>result_21</t>
  </si>
  <si>
    <t>result_22</t>
  </si>
  <si>
    <t>result_23</t>
  </si>
  <si>
    <t>result_24</t>
  </si>
  <si>
    <t>result_25</t>
  </si>
  <si>
    <t>result_26</t>
  </si>
  <si>
    <t>result_27</t>
  </si>
  <si>
    <t>result_13</t>
  </si>
  <si>
    <t>result_14</t>
  </si>
  <si>
    <t>result_15</t>
  </si>
  <si>
    <t>Try1</t>
  </si>
  <si>
    <t>Try2</t>
  </si>
  <si>
    <t>Try3</t>
  </si>
  <si>
    <t>final_updated_converted_hansard_25_02_2020</t>
  </si>
  <si>
    <t>converted_hansard_final</t>
  </si>
  <si>
    <t>converted_hansard_complete</t>
  </si>
  <si>
    <t xml:space="preserve">Gemini 1.5 Flash </t>
  </si>
  <si>
    <t>GPT-4o</t>
  </si>
  <si>
    <t>Gemini 1.5 Flash</t>
  </si>
  <si>
    <t>Llama 3 8B</t>
  </si>
  <si>
    <t>Mean Percentage</t>
  </si>
  <si>
    <t>Best Matching Sentence</t>
  </si>
  <si>
    <t>Matching 5-grams Count</t>
  </si>
  <si>
    <t>Levenshtein Distance</t>
  </si>
  <si>
    <t>&lt;?xml version='1.</t>
  </si>
  <si>
    <t>0' encoding='UTF-8'?&gt; &lt;TEI xmlns="http://www.</t>
  </si>
  <si>
    <t>tei-c.</t>
  </si>
  <si>
    <t>org/ns/1.</t>
  </si>
  <si>
    <t>0" xml:id="HansardSA_NA_2020" xml:lang="en"&gt; South African parliamentary Hansard papers Minutes of the National Assembly of South Africa &lt;meeting n="1" corresp="#DZ" ana="#parla.</t>
  </si>
  <si>
    <t>NA"&gt;National Assembly 1.</t>
  </si>
  <si>
    <t>0 3 speeches 2624 words Proceedings of the National Assembly https://www.</t>
  </si>
  <si>
    <t>parliament.</t>
  </si>
  <si>
    <t>gov.</t>
  </si>
  <si>
    <t>za/storage/app/media/Docs/hansard/ff55b51e-536f-4214-85c2-5f6259579504.</t>
  </si>
  <si>
    <t>pdf 25.</t>
  </si>
  <si>
    <t>02.</t>
  </si>
  <si>
    <t>2020 The South African Hansard Papers corpus Houses of Parliament Cape Town South Africa 25.</t>
  </si>
  <si>
    <t>2020 The House met at 14:00.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</si>
  <si>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As I conclude, Deputy President, hon Ramaphosa, His Excellency the President, in his 2019 in his state of the nation address debate emphasised on the significance of an activist parliament.</t>
  </si>
  <si>
    <t>The Department of Planning, Monitoring and NATIONAL ASSEMBLY TUESDAY, 25 FEBRUARY 2020 Evaluation exempted the department from the application of the socioeconomic impact assessment in respect of the Bill since it did not directly affect the public. The department briefed the committee on the Bill on 20 February 2019, two of the committee meetings on 27 and 6 March were dedicated to the clause by clause consideration and the adoption of the clause by clause amendments and the committee’s report on the Bill, which the committee’s report on the Bill and the allies were published on 11 March 2019. However, the committee’s report was not considered by the NA due to the conclusion of the of the Fifth Parliament’s term. The Bill was subsequently revived by this August House of the Sixth Parliament last year on 29 October and referred to the Portfolio Committee on Higher Education Science and Technology. Following the briefing by the department on 20 November, the committee considered the Bill and the amendments effected by the previous portfolio committee and we are satisfied that the substance and the processes followed are in order and therefore are confident that this House can adopt the Science and Technology Amendment Bill as adopted. NATIONAL ASSEMBLY TUESDAY, 25 FEBRUARY 2020 The objectives of the Science and Technology Laws Amendment Bill are to ensure that the same governance principles and operational procedures are applied across the public entities that report to the Department of Science and Innovation.</t>
  </si>
  <si>
    <t>The private that is business sector excluding the SOEs showed a decrease in research and development expenditure in constant 2010 values. The government sector decreased by 2.</t>
  </si>
  <si>
    <t>Thank you. [Applause.] Afrikaans: Dr W J BOSHOFF: Agb Voorsitter, dit is so dat wetenskap, tegnologie en innovasie een van daardie dryfkragte agter enige ekonomie is.</t>
  </si>
  <si>
    <t>Don’t disrupt NATIONAL ASSEMBLY TUESDAY, 25 FEBRUARY 2020 us.</t>
  </si>
  <si>
    <t>UNREVISED HANSARD NATIONAL ASSEMBLY TUESDAY, 25 FEBRUARY 2020 Page: 1 TUESDAY, 25 FEBRUARY 2020 ____ PROCEEDINGS OF THE NATIONAL ASSEMBLY ____ The House met at 14:00.</t>
  </si>
  <si>
    <t>The IFP supports this Bill.</t>
  </si>
  <si>
    <t>They are currently three. NATIONAL ASSEMBLY TUESDAY, 25 FEBRUARY 2020 The HOUSE CHAIRPERSON (Ms M G Boroto) Hon Mahlangu, how do we resolve this?</t>
  </si>
  <si>
    <t>I thank you. [Applause.] Mr M G E HENDRICKS: Hon Chair, thank you very much for the opportunity.</t>
  </si>
  <si>
    <t>2% with State-owned enterprises, SOEs, contributing R365 million which is calculated in constant 2010 values to this.</t>
  </si>
  <si>
    <t>In this regard, we are substantially expanding the agriculture and agroprocessing sector by supporting key value chains and products, developing new markets and reducing our reliance on agricultural imports. IsiZulu: NATIONAL ASSEMBLY TUESDAY, 25 FEBRUARY 2020 Ngobuchwepheshe siwuHulumeni senza ngcono ulwazi ekutheni senze izimpilo zabantu zibe ngcono.</t>
  </si>
  <si>
    <t>Colleagues, here we are not speaking about female and males, but we are speaking about gender demographics in terms of religion, sex, age, people with disability, lesbian, gay, bisexual, pansexual, transgender, gender queer, queer, intersexes, gender, asexual, and ally, LGBTQIA+, and everybody who is part of the society.</t>
  </si>
  <si>
    <t>Dit is baie ver van die waarheid af.</t>
  </si>
  <si>
    <t>As the Chief Whip has spoken and supports what you are saying, and I am advised by Mr Mahlangu that it is okay, I will proceed that way. NATIONAL ASSEMBLY TUESDAY, 25 FEBRUARY 2020 CONSIDERATION OF REPORT OF PORTFOLIO COMMITTEE ON SCIENCE AND TECHNOLOGY ON SCIENCE AND TECHNOLOGY LAWS AMENDMENT BILL There was no debate. The CHIEF WHIP OF THE MAJORITY PARTY Thank you very much, House Chair.</t>
  </si>
  <si>
    <t>As the Chief Whip has spoken and supports what you are saying, and I am advised by Mr Mahlangu that it is okay, I will proceed that way.</t>
  </si>
  <si>
    <t>Ngiyabonga. [Ihlombe.] NATIONAL ASSEMBLY TUESDAY, 25 FEBRUARY 2020 Mr M P MAPULANE: House Chair, hon Minister Nzimande, hon members, fellow South Africans, the Deputy President, it gives great pleasure to present the committee report and to participate in this debate on the Science and Technology Laws Amendment Bill 42 of 2018. The Bill was introduced and referred to the Fifth Parliament’s Portfolio Committee on Science and Technology on 1 November 2018.</t>
  </si>
  <si>
    <t>Ngiyabonga. [Ihlombe.] UNREVISED HANSARD NATIONAL ASSEMBLY TUESDAY, 25 FEBRUARY 2020 Page: 9 Mr M P MAPULANE: House Chair, hon Minister Nzimande, hon members, fellow South Africans, the Deputy President, it gives great pleasure to present the committee report and to participate in this debate on the Science and Technology Laws Amendment Bill 42 of 2018.</t>
  </si>
  <si>
    <t>UNREVISED HANSARD NATIONAL ASSEMBLY TUESDAY, 25 FEBRUARY 2020 Page: 24 Dit is belangrik dat daar deur hierdie wetsontwerp erken word dat daar ’n geweldige skaarsheid - en die komitee het die woord “dearth” [skaarsheid] gebruik - aan vaardighede en kennis op die terrein van wetenskap, tegnologie en innovasie is.</t>
  </si>
  <si>
    <t>To facilitate sufficient opportunity for Ministers’ Responses to Members’ Statements, the sequence of proceedings has been amended so that Members’ Statements are now at the start of the proceedings on days that they are scheduled by the programming committee. NATIONAL ASSEMBLY TUESDAY, 25 FEBRUARY 2020 The Rules Committee further agreed that the number of Ministers’ Responses be increased from six to seven and that time allowed for Ministers’ Responses be increased from two minutes to three minutes. With that background, I will now take the first item on the Order Paper which is Members’ Statements.</t>
  </si>
  <si>
    <t>It is our view that if this is done properly, efficiently and transparently, the external knock on effect of preparing our students to become global players and contributors to the science and technology space can indeed become a reality. We, within the African Christian Democratic Party, believe that there is no lack of intelligence, ability and potential among the students of South Africa.</t>
  </si>
  <si>
    <t>As we normally say young minds are innovative minds and investment therein is an investment into the future. Hon members, I would like to call on this august House to join the community of Mohlakeng in the West Rand in celebrating one of their own who has been appointed as first black female Geologist lecturer at the University of Pretoria, ms Mampho Maoyi. [Applause.] This shows that it is true when we say that South Africa is alive with possibilities. With this piece of legislation we must firmly place our nation at the centre of the Fourth Industrial Revolution in order to address our triple challenges of poverty, inequality and unemployment. NATIONAL ASSEMBLY TUESDAY, 25 FEBRUARY 2020 There is nothing wrong with continuous planning.</t>
  </si>
  <si>
    <t>Hon members, I would like to call on this august House to join the community of Mohlakeng in the West Rand in celebrating one of their own who has been appointed as first black female Geologist lecturer at the University of Pretoria, ms Mampho Maoyi. [Applause.] This shows that it is true when we say that South Africa is alive with possibilities.</t>
  </si>
  <si>
    <t>So there is no ambition amongst our brilliant young scientists to aim for the skies. We do agree that the Minister must at least be consulted in the appointed of CEOs in state-owned entities, SOEs, so that he can take the blame if they mess up as it has happened over the past five parliaments.</t>
  </si>
  <si>
    <t>We do agree that the Minister must at least be consulted in the appointed of CEOs in state-owned entities, SOEs, so that he can take the blame if they mess up as it has happened over the past five parliaments.</t>
  </si>
  <si>
    <t>Thank you. [Applause.] The HOUSE CHAIRPERSON (Ms M G Boroto) Thank you.</t>
  </si>
  <si>
    <t>Thank you. [Applause.] The HOUSE CHAIRPERSON (Ms M G Boroto): Thank you.</t>
  </si>
  <si>
    <t>I thank you. [Applause.] Mr S N AUGUST: Thank you, House Chair.</t>
  </si>
  <si>
    <t>This amendment Bill speaks to uniformity and it has clear terms of references and time frames, which is five periods.</t>
  </si>
  <si>
    <t>To protect the poor and our country’s NATIONAL ASSEMBLY TUESDAY, 25 FEBRUARY 2020 finances, Good welcomes the stronger measures to ensure compliance with the Public Finance Management Act and the Bill’s measures to clamp down on cadre deployment board appointments by requiring the disclosure of any conflicts of interests. Cadre deployment must be stopped.</t>
  </si>
  <si>
    <t>Don’t disrupt UNREVISED HANSARD NATIONAL ASSEMBLY TUESDAY, 25 FEBRUARY 2020 Page: 31 us.</t>
  </si>
  <si>
    <t>The research and development in the business sector increased by only 0.</t>
  </si>
  <si>
    <t>Ngiyabonga. [Ihlombe.] UNREVISED HANSARD NATIONAL ASSEMBLY TUESDAY, 25 FEBRUARY 2020 Page: 9 Mr M P MAPULANE: House Chair, hon Minister Nzimande, hon members, fellow South Africans, the Deputy President, it gives great pleasure to present the committee report and to participate in this debate on the Science and Technology Laws Amendment Bill 42 of 2018. The Bill was introduced and referred to the Fifth Parliament’s Portfolio Committee on Science and Technology on 1 November 2018.</t>
  </si>
  <si>
    <t>Daar is baie keer ’n opvatting aan die regterkant van die Huis, maar partykeer ook aan die ander kant dat, as die VF Plus homself teen swart ekonomiese bemagtiging as ’n ekonomiese maatreël uitspreek, dit is asof die VF Plus sê dat swart mense nie in staat is om die werk te doen nie.</t>
  </si>
  <si>
    <t>That is how weak we are as a democracy and a country. The current Bill was proposed in the Fifth Parliament, but Parliament rose before the Bill could be considered.</t>
  </si>
  <si>
    <t>The current Bill was proposed in the Fifth Parliament, but Parliament rose before the Bill could be considered.</t>
  </si>
  <si>
    <t>4% expenditure on the Gross domestic product, GDP, by 2019.</t>
  </si>
  <si>
    <t>Ms N V MENTE: House Chair, to say we must proceed ... they will arrive ... how will they respond to something they did not hear?</t>
  </si>
  <si>
    <t>A lethargic process to ensure enactment should be avoided as happened in the previous Parliament regarding this Bill. UNREVISED HANSARD NATIONAL ASSEMBLY TUESDAY, 25 FEBRUARY 2020 Page: 17 Change is scientific; progress is ethical; change is indubitable, whereas progress is a matter of controversy.</t>
  </si>
  <si>
    <t>4%, whereas the science sector showed a marginal growth. Therefore it is our call hon members to the business sector that they need to up their games and increase the investment in research and development so that the country is able to attain the 1.</t>
  </si>
  <si>
    <t>Therefore it is our call hon members to the business sector that they need to up their games and increase the investment in research and development so that the country is able to attain the 1.</t>
  </si>
  <si>
    <t>&lt;?xml version="1.</t>
  </si>
  <si>
    <t>0" ?&gt; &lt;TEI xmlns="http://www.</t>
  </si>
  <si>
    <t>NA"&gt;National Assembly Proceedings 1.</t>
  </si>
  <si>
    <t>2020 The South African Hansard Papers corpus. Houses of Parliament Cape Town South Africa 25.</t>
  </si>
  <si>
    <t>2020 14:00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</si>
  <si>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UNREVISED HANSARD NATIONAL ASSEMBLY TUESDAY, 25 FEBRUARY 2020 Page: 20 However, what is laughable is the amendment of section 5 of Act 26 of 2008.</t>
  </si>
  <si>
    <t>Wat meer is, van die talle en talle en talle swart persone wat in oorvloed oor die kennis, ervaring en vaardighede beskik om hierdie poste te beklee, is so gesog, want elke staatsonderneming, elke privaatonderneming en elkeen wat sake in hierdie land van ons doen, wil daardie mense hê om hul bemagtigingspunte op te stapel en te kan sê dat hulle aan die wetlike vereistes voldoen.</t>
  </si>
  <si>
    <t>Also placing the responsibility of determining fit for purpose in the domain of the court of law is limiting and should have been added an additional insertion of “or a competent tribunal”. The DA was in favour of deleting any clauses that were contrary to the Public Finance Management Act and the insertion of the disclosure of conflict of interest clause.</t>
  </si>
  <si>
    <t>Ms N V MENTE: Go to the next item on the Order Paper and then we can come back to statements. The HOUSE CHAIRPERSON (Ms M G Boroto) After having adopted the rules I have to get advice because I can’t just flout the rules that we have adopted.</t>
  </si>
  <si>
    <t>The HOUSE CHAIRPERSON (Ms M G Boroto): After having adopted the rules I have to get advice because I can’t just flout the rules that we have adopted.</t>
  </si>
  <si>
    <t>On this basis this Bill seeks to harmonise the processes for termination of membership of boards of entities, to clarify the requirements for disqualification of persons from membership of boards and to provide for the appointment of external persons to committees of the boards.</t>
  </si>
  <si>
    <t>2020 The House met at 14 00.</t>
  </si>
  <si>
    <t>Yes, what’s your point of order? The CHIEF WHIP OF THE OPPOSITION I’m terribly sorry to the hon member for disrupting him, but House Chair, I have to just look around this House and I think we need to note that there is one Minister in the House.</t>
  </si>
  <si>
    <t>Dit gaan daaroor dat enige mens, ongeag afkoms, nasionaliteit, opvoeding, ensovoorts, in ’n posisie gestel word, nie op grond UNREVISED HANSARD NATIONAL ASSEMBLY TUESDAY, 25 FEBRUARY 2020 Page: 25 van sy vaardighede, kennis of ervaring nie, maar op grond van ’n demografiese profiel.</t>
  </si>
  <si>
    <t>Thank you very much. [Applause.] Mr S L NGCOBO: Hon House Chair, this bill seeks to promote accountability and transparency of boards and councils regarding science and technology.</t>
  </si>
  <si>
    <t>The main reason for this Bill before you today is not to simply ensure greater administrative efficiency, cost containment and strategic alignment, but it also aims to drive the postschool knowledge and skills development imperatives more decisively.</t>
  </si>
  <si>
    <t>Ms J S MANANISO: Chairperson, Deputy President, Ministers, Deputy Ministers, hon members and fellow South Africans, I want you to note that during our deliberations members of the opposition party didn’t have a say.</t>
  </si>
  <si>
    <t>These headquarters will ultimately be the owners of any intellectual property emanating from the Square Kilometre Array. UNREVISED HANSARD NATIONAL ASSEMBLY TUESDAY, 25 FEBRUARY 2020 Page: 19 However, I am not surprised by the Minister’s lack of understanding of things that really matter.</t>
  </si>
  <si>
    <t>We witness through many commissions and the Zondo Commission, of a clear lack of attention paid to checks and balances, accountability and transparency.</t>
  </si>
  <si>
    <t>The ANC wants to assure the people of South Africa that the Bill has went through formal legal processes.</t>
  </si>
  <si>
    <t>As we normally say young minds are innovative minds and investment therein is an investment into the future. Hon members, I would like to call on this august House to join the community of Mohlakeng in the West Rand in celebrating one of their own who has been appointed as first black female Geologist lecturer at the University of Pretoria, ms Mampho Maoyi. [Applause.] This shows that it is true when we say that South Africa is alive with possibilities. With this piece of legislation we must firmly place our nation at the centre of the Fourth Industrial Revolution in order to address our triple challenges of poverty, inequality and unemployment. UNREVISED HANSARD NATIONAL ASSEMBLY TUESDAY, 25 FEBRUARY 2020 Page: 33 There is nothing wrong with continuous planning.</t>
  </si>
  <si>
    <t>Public confidence must be built by showing that these entities are free from corruption, nepotism and patronage.</t>
  </si>
  <si>
    <t>All inputs from various stakeholders were brought into fruition in this Bill.</t>
  </si>
  <si>
    <t>We have brother Blade and brother Buti.</t>
  </si>
  <si>
    <t>Ms N V MENTE: House Chair, to say we must proceed ... they will arrive ... how will they respond to something they did not hear? The HOUSE CHAIRPERSON (Ms M G Boroto) We have others that will respond ... [Inaudible.] ... in the House.</t>
  </si>
  <si>
    <t>With this piece of legislation we must firmly place our nation at the centre of the Fourth Industrial Revolution in order to address our triple challenges of poverty, inequality and unemployment.</t>
  </si>
  <si>
    <t>In April 2014, the Second Amendment Bill was considered.</t>
  </si>
  <si>
    <t>Ms N V MENTE: No, no, no, no, no, no, the rule does not say that. The HOUSE CHAIRPERSON (Ms M G Boroto) The rule says seven ... yes, opportunities.</t>
  </si>
  <si>
    <t>Ms N V MENTE: No, no, no, no, no, no, the rule does not say that.</t>
  </si>
  <si>
    <t>Science and technology opportunities, especially at the most senior levels, should have no racial discrimination.</t>
  </si>
  <si>
    <t>This is a recipe for disaster, and will continue to be a drain on our industrial and economic recovery, which is so desperately needed. In conclusion, as this Bill has the noble intention of harmonising termination processes and, in general, strengthening the administration processes in the boards and councils of the relevant entities, the ACDP is cautiously optimistic that this internal administrative strengthening UNREVISED HANSARD NATIONAL ASSEMBLY TUESDAY, 25 FEBRUARY 2020 Page: 28 process will have the positive leveraging effect of strengthening our skills capacity, and thereby unlocking the enormous potential of our students who will be able to do us proud in the Fourth Industrial Revolution.</t>
  </si>
  <si>
    <t>In conclusion, as this Bill has the noble intention of harmonising termination processes and, in general, strengthening the administration processes in the boards and councils of the relevant entities, the ACDP is cautiously optimistic that this internal administrative strengthening UNREVISED HANSARD NATIONAL ASSEMBLY TUESDAY, 25 FEBRUARY 2020 Page: 28 process will have the positive leveraging effect of strengthening our skills capacity, and thereby unlocking the enormous potential of our students who will be able to do us proud in the Fourth Industrial Revolution.</t>
  </si>
  <si>
    <t>The purpose of this Bill focuses on the need to harmonise the entities within science and technology, but the Bill and these institutions are operating within a policy framework that prioritises research for selfish interest and greed.</t>
  </si>
  <si>
    <t>It has been proven that the following entities work together in terms of knowledge production and innovation and the country is able to compete globally in science, technology and innovation: Academy of Science, Council for Scientific and Industrial Research, Human Sciences Research Council, National Research Foundation, SA National Space Agency and Technology Innovation Agency.</t>
  </si>
  <si>
    <t>0" xml_id="HansardSA_NA_2020" xml_lang="en"&gt; South African parliamentary Hansard papers Minutes of the National Assembly of South Africa 1.</t>
  </si>
  <si>
    <t>2020 The South African Hansard Papers corpus.</t>
  </si>
  <si>
    <t>A detailed conversion of parliamentary sessions. Houses of Parliament Cape Town South Africa 25.</t>
  </si>
  <si>
    <t>2020 The House met at 14:00. House Chairperson Ms M G Boroto took the Chair and requested members to observe a moment of silence for prayer or meditation. The HOUSE CHAIRPERSON (Ms M G Boroto): Hon members, I would like to remind you that on 4 December 2019 the House adopted the Rules Committee report.</t>
  </si>
  <si>
    <t>These entities are seemingly run as if they are just a tuck shop.</t>
  </si>
  <si>
    <t>UNREVISED HANSARD NATIONAL ASSEMBLY TUESDAY, 25 FEBRUARY 2020 Page: 18 Cuba, despite continued sanctions is able to function almost independently because of the proper use of science and technology, but more importantly their leadership within science and technology.</t>
  </si>
  <si>
    <t>Minister Nzimande spoke of the Square Kilometre Array.</t>
  </si>
  <si>
    <t>It is clear in terms of clarifications of powers and functions between Ministers and board council members and it speaks about value for money. The current amendments will ensure that as a developmental state, our state-owned enterprises, SOEs, play an important role in growing our economy in addressing societal problems through scientific research and technological innovation as recognised by the National Development Plan, NDP.</t>
  </si>
  <si>
    <t>The current amendments will ensure that as a developmental state, our state-owned enterprises, SOEs, play an important role in growing our economy in addressing societal problems through scientific research and technological innovation as recognised by the National Development Plan, NDP.</t>
  </si>
  <si>
    <t>UNREVISED HANSARD NATIONAL ASSEMBLY TUESDAY, 25 FEBRUARY 2020 Page: 32 The Bill is about redressing and transforming the system as it is constitutional mandate and we cannot negotiate the plight of our people.</t>
  </si>
  <si>
    <t>UNREVISED HANSARD NATIONAL ASSEMBLY TUESDAY, 25 FEBRUARY 2020 Page: 22 Checks and balances work to promote accountability and transparency which must be the tool that people use to assess their levels of satisfaction with government. The public confidence in this department and some of its entities is currently low and these amendments seek to redress the lost confidence.</t>
  </si>
  <si>
    <t>Hon House Chair, if South Africa is to meaningfully compete in the science and technology space, then it must have the administrative capacity and strength to do so, because any organisation is only as strong as its internal ability to UNREVISED HANSARD NATIONAL ASSEMBLY TUESDAY, 25 FEBRUARY 2020 Page: 27 plan, strategise, envision and then implement.</t>
  </si>
  <si>
    <t>2020 The House met at 14:00. UNREVISED HANSARD NATIONAL ASSEMBLY TUESDAY, 25 FEBRUARY 2020 Page: 1 TUESDAY, 25 FEBRUARY 2020 ____ PROCEEDINGS OF THE NATIONAL ASSEMBLY ____ 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</si>
  <si>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Ms N V MENTE: Go to the next item on the Order Paper and then we can come back to statements. The HOUSE CHAIRPERSON (Ms M G Boroto): After having adopted the rules I have to get advice because I can’t just flout the rules that we have adopted.</t>
  </si>
  <si>
    <t>The Department of Planning, Monitoring and UNREVISED HANSARD NATIONAL ASSEMBLY TUESDAY, 25 FEBRUARY 2020 Page: 10 Evaluation exempted the department from the application of the socioeconomic impact assessment in respect of the Bill since it did not directly affect the public. The department briefed the committee on the Bill on 20 February 2019, two of the committee meetings on 27 and 6 March were dedicated to the clause by clause consideration and the adoption of the clause by clause amendments and the committee’s report on the Bill, which the committee’s report on the Bill and the allies were published on 11 March 2019.</t>
  </si>
  <si>
    <t>Hon members, note that when we speak about science, technology and innovation we don’t speak human disruption, but disruptive solutions.</t>
  </si>
  <si>
    <t>The HOUSE CHAIRPERSON (Ms M G Boroto): I’m looking around the House and I can say that I see a Minister and two Deputy UNREVISED HANSARD NATIONAL ASSEMBLY TUESDAY, 25 FEBRUARY 2020 Page: 3 Ministers ... [Interjections.] ... and I believe ... Oh, I’m sorry, mama De Lille.</t>
  </si>
  <si>
    <t>4%, whereas the science &lt;u xml_id="25-02-2020_u_63" who="#Thegovernmentsectordecreasedby2.</t>
  </si>
  <si>
    <t>The boards and councils oversee the work of various entities in this department and act as a strategic mechanism ensuring functionality.</t>
  </si>
  <si>
    <t>The CHIEF WHIP OF THE MAJORITY PARTY: Hon House Chairperson, I want to support the move that ... let’s start with the next item.</t>
  </si>
  <si>
    <t>0 Proceedings of the National Assembly https://www.</t>
  </si>
  <si>
    <t>Adapted Text: The Bill also provides for the termination of board memberships and excludes individuals who may be ineligible for membership in these boards from participating in their activities. **Section 5: Appointment of Chief Executive Officers** Original Text: The Bill also seeks to harmonise the processes for the appointment of chief executive officers, CEOs, of the entities.</t>
  </si>
  <si>
    <t>Use an `` attribute to identify each section with its respective date and number.</t>
  </si>
  <si>
    <t>Adapted Text: Our department began this process earlier, during the previous parliamentary term.</t>
  </si>
  <si>
    <t>I thank you Mr/Ms Chairperson.</t>
  </si>
  <si>
    <t>Key challenges constraining the performance of NSI are the inadequate and collaborative means of national STI agenda sitting, insufficient policy coherence, coordination, weak partnership and so forth.</t>
  </si>
  <si>
    <t>The government sector decreased by 3.</t>
  </si>
  <si>
    <t>The government sector decreased by 2.</t>
  </si>
  <si>
    <t>These rewritten sections aim to preserve the original content while improving readability, coherence, and clarity.</t>
  </si>
  <si>
    <t>According to our order paper, we will now move forward with our objective. **Section 2: Purpose of the Bill** Original Text: reason for this Bill before you today is not to simply ensure greater administrative efficiency, cost containment and strategic alignment, but it also aims to drive the postschool knowledge and skills development imperatives more decisively.</t>
  </si>
  <si>
    <t>5% with State-owned enterprises, SOEs, contributing R500 million which is calculated in constant 2010 values to this.</t>
  </si>
  <si>
    <t>2%, whereas the science sector showed a marginal growth.</t>
  </si>
  <si>
    <t>4%, whereas the science sector showed a marginal growth.</t>
  </si>
  <si>
    <t>A notable observation from the 2022 research and experimental development survey shows that higher education sector was the largest contributor to the overall increase in the gross expenditure on research and development.</t>
  </si>
  <si>
    <t>Furthermore, the proposed amendments of this Bill are of a technical nature which seeks to harmonise the operations of entities in the science and technology sector to strengthen oversight and governance.</t>
  </si>
  <si>
    <t>Add a `` element around each paragraph of text.</t>
  </si>
  <si>
    <t>Adapted Text: The main goal of this bill is to ensure consistent application of governance principles and operational procedures across all public entities reporting to the Department of Science and Innovation.</t>
  </si>
  <si>
    <t>I would also like to add that change is scientific; progress is ethical; change is indubitable, whereas progress is a matter of controversy.</t>
  </si>
  <si>
    <t>The department is responsible for developing, coordinating and managing the system of innovation together with the eight entities.</t>
  </si>
  <si>
    <t>This will improve the coordination and standardization of management among these entities.</t>
  </si>
  <si>
    <t>Adapted Text: The purpose of this Bill is to achieve several goals, including improved administrative efficiency, cost savings, and strategic alignment.</t>
  </si>
  <si>
    <t>Moreover, this Bill addresses a concern where the minister's involvement in CEO appointments was previously absent, and now provides for the minister's consultation during these processes. **Section 6: Consultation with the Minister** Original Text: The so called harmonisation has started by the department during the fourth term of Parliament and has so far resulted in two amendment acts being passed and that is the Science and Technology Laws Amendment 16 of 2011 and the Science and Technology Laws Amendment Act 7 of 2014.</t>
  </si>
  <si>
    <t>As indicated on the Order Paper we shall proceed. Thank you very much, Mr/Ms Chairperson., let us discuss the current state of science and technology in South Africa.</t>
  </si>
  <si>
    <t>Adapted Text: To achieve our objectives, we must harmonize the statutes that govern the operations of all public entities under our ministry's jurisdiction.</t>
  </si>
  <si>
    <t>The research and development in the business sector increased by 0.</t>
  </si>
  <si>
    <t>4% expenditure on the Gross domestic product, GDP, by 2023.</t>
  </si>
  <si>
    <t>The private business sector excluding the SOEs showed a decrease in research and development expenditure in constant 2010 values.</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</si>
  <si>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2023, the various reviews of the National System of Innovation, NSI, and the White Paper show that despite significant progress, challenges remain in attaining the ideal in the 1996 White Paper.</t>
  </si>
  <si>
    <t>I can adapt the given raw text in XML format as requested.</t>
  </si>
  <si>
    <t>Please go ahead and specify what kind of adaptation you need (e.</t>
  </si>
  <si>
    <t>Kungakho sizoguqula lemithetho namhlanje. I'd be happy to help you adapt the given raw text!</t>
  </si>
  <si>
    <t>Improper norms and standards for entities resulted in inconsistent, inadequate and unco-ordinated management of public entities with different requirements regulating the operations.</t>
  </si>
  <si>
    <t>As indicated on the Order Paper we shall proceed., their allowance.</t>
  </si>
  <si>
    <t>IsiZulu: UNREVISED HANSARD NATIONAL ASSEMBLY TUESDAY, 25 FEBRUARY 2020 Page: 7 Ngobuchwepheshe siwuHulumeni senza ngcono ulwazi ekutheni senze izimpilo zabantu zibe ngcono.</t>
  </si>
  <si>
    <t>g., rewording, summarizing, formatting, etc.) and I'll do my best to assist you.</t>
  </si>
  <si>
    <t>I thank you. [Applause.]</t>
  </si>
  <si>
    <t>Terminating membership of boards or councils.</t>
  </si>
  <si>
    <t>Please let me know if you would like me to make any further adjustments or if you have specific requests!</t>
  </si>
  <si>
    <t>The changes made to this adaptation include: - Reorganizing the text for better readability - Removing repetitive phrases and sentences - Translating some sections from isiZulu and isiXhosa to English - Formatting the text into paragraphs with a consistent structure I'd be happy to help you adapt the raw text to improve its clarity, coherence, and readability.</t>
  </si>
  <si>
    <t>The HOUSE CHAIRPERSON (Ms M G Boroto): Hon members, I would like to remind you that on 4 December 2019, the House adopted the Rules Committee report which introduced a number of amendments to our rules.</t>
  </si>
  <si>
    <t>I urge my fellow South Africans and the House to adopt this bill, as it aligns with our nation's future science, technology, and innovation paradigm.</t>
  </si>
  <si>
    <t>Harmonizing processes for determining remuneration and allowances of board members and committees.</t>
  </si>
  <si>
    <t>Disqualifying members or potential members from UNREVISED HANSARD NATIONAL ASSEMBLY TUESDAY, 25 FEBRUARY 2020 Page: 8 the membership of such boards.</t>
  </si>
  <si>
    <t>The Rules Committee further agreed that the number of Ministers’ Responses be increased from six to seven and that time allowed for Ministers’ Responses be increased from two minutes to three minutes.</t>
  </si>
  <si>
    <t>English Translation: There had been an inconsistent and unco-ordinated management of public entities reporting to our Ministry, with different requirements that regulate their operations.</t>
  </si>
  <si>
    <t>Appointing chief executive officers (CEOs) and ensuring consultation with the Minister during their appointment.</t>
  </si>
  <si>
    <t>The main challenge is the lack of transparency in our operations.</t>
  </si>
  <si>
    <t>4.</t>
  </si>
  <si>
    <t>Whilst we acknowledge the challenges facing a number of our state-owned enterprises (SOEs), there are nevertheless those that are responding very positively to the challenges of our country.</t>
  </si>
  <si>
    <t>As indicated on the Order Paper, IsiXhosa said ndiphakamisa ukuba lo Mthetho-siHlomelo oYilwayo wemiThetho yezobuNzululwazi nobuChwepheshe wamkelwe.</t>
  </si>
  <si>
    <t>As a department, we committed ourselves to position Science and Technology as a catalyst towards faster economic growth and development.</t>
  </si>
  <si>
    <t>The HOUSE CHAIRPERSON (Ms M G Boroto): I’m looking around the House and I can say that I see a Minister and two Deputy Ministers.</t>
  </si>
  <si>
    <t>5.</t>
  </si>
  <si>
    <t>However, 23 years later, we have reviewed the National System of Innovation and discovered that despite progress, challenges remain. The CHIEF WHIP OF THE MAJORITY PARTY: We need to work together to overcome these challenges and fully benefit from the potential of science, technology and innovation to advance our economy and improve citizens' livelihoods., Key challenges include inadequate national STI agendas, insufficient policy coherence, weak partnerships, and more. The CHIEF WHIP OF THE MAJORITY PARTY: Our research shows that the higher education sector contributes significantly to R&amp;D expenditure, but we need to see more investment in this area., The business sector needs to up its game and invest in R&amp;D to reach our target of 1.</t>
  </si>
  <si>
    <t>So, we are about to do ministerial statements but there are no Ministers present.</t>
  </si>
  <si>
    <t>UNREVISED HANSARD NATIONAL ASSEMBLY TUESDAY, 25 FEBRUARY 2020 Page: 3 The CHIEF WHIP OF THE MAJORITY PARTY: Thank you very much, House Chair.</t>
  </si>
  <si>
    <t>As indicated on the Order Paper, I would like to move that we consider the report of the Portfolio Committee on Science and Technology on Science and Technology Laws Amendment Bill.</t>
  </si>
  <si>
    <t>IsiXhosa: ...ndiphakamisa ukuba lo Mthetho-siHlomelo oYilwayo wemiThetho yezobuNzululwazi nobuChwepheshe wamkelwe.</t>
  </si>
  <si>
    <t>UNREVISED HANSARD NATIONAL ASSEMBLY TUESDAY, 25 FEBRUARY 2020 Page: 4 CONSIDERATION OF REPORT OF PORTFOLIO COMMITTEE ON SCIENCE AND TECHNOLOGY ON SCIENCE AND TECHNOLOGY LAWS AMENDMENT BILL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</si>
  <si>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UNREVISED HANSARD NATIONAL ASSEMBLY TUESDAY, 25 FEBRUARY 2020 Page: 5 Through the Technology Innovation Agency we continue to harness the latest advances in smart agriculture.</t>
  </si>
  <si>
    <t>IsiZulu: Ngobuchwepheshe siwuHulumeni sana ngcono ulwazi ekutheni senze izimpilo zabantu zibe ngcono.</t>
  </si>
  <si>
    <t>I'd be happy to help you adapt the raw text!</t>
  </si>
  <si>
    <t>It appears that the text is a speech or debate from the South African Parliament, specifically related to the Science and Technology Laws Amendment Bill.</t>
  </si>
  <si>
    <t>I'll do my best to rephrase it in a more readable format.</t>
  </si>
  <si>
    <t>Here's my adaptation: --- Honorable members of the House, The reason for this Bill before you today is not only to improve administrative efficiency, cost containment, and strategic alignment, but also to drive the post-school knowledge and skills development imperatives more decisively.</t>
  </si>
  <si>
    <t>An important aspect towards achieving our objectives is harmonizing the statutory provisions that regulate the operations of all public entities under our Ministry.</t>
  </si>
  <si>
    <t>This Bill aims to, among other things, harmonize the processes for determining the remuneration and allowances of board members and committees.</t>
  </si>
  <si>
    <t>Furthermore, it will standardize the appointment process for chief executive officers (CEOs) of these entities.</t>
  </si>
  <si>
    <t>One crucial aspect of this Bill is ensuring that the Minister has a say in the appointments of CEOs, which was previously lacking.</t>
  </si>
  <si>
    <t>This provision aims to correct the anomalous situation where the Minister had no input in the selection of CEOs for some of our entities.</t>
  </si>
  <si>
    <t>Throughout the preparation of this Bill, we consulted with all relevant stakeholders and published it for public comment in November 2017.</t>
  </si>
  <si>
    <t>In this context, it is essential that we ensure our nation's future science, technology, and innovation paradigm is grounded on tried and tested principles of good governance. --- Let me know if you'd like me to make any changes or adaptations!</t>
  </si>
  <si>
    <t>I can help you adapt the raw text by changing "their allowance" to "their allowance". Additionally, I noticed that the original text has some notes and formatting in XML format (e.</t>
  </si>
  <si>
    <t>g., `...`, `...`). If you'd like, I can help you adapt these as well.</t>
  </si>
  <si>
    <t>Please let me know what specific changes you're looking for (e.</t>
  </si>
  <si>
    <t>g., formatting, grammar, content).</t>
  </si>
  <si>
    <t>UNREVISED HANSARD NATIONAL ASSEMBLY TUESDAY, 25 FEBRUARY 2020 Page: 4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IsiZulu: UNREVISED HANSARD NATIONAL ASSEMBLY TUESDAY, 25 FEBRUARY 2020 Page: 5 Ngobuchwepheshe siwuHulumeni sansa ngcono ulwazi ekutheni senze izimpilo zabantu zibe ngcono.</t>
  </si>
  <si>
    <t>The Department of Planning, Monitoring and UNREVISED HANSARD NATIONAL ASSEMBLY TUESDAY, 25 FEBRUARY 2020 Page: 10 Evaluation exempted the department from the public service.</t>
  </si>
  <si>
    <t>Below is the formatted XML: ```xml &lt;?xml version="1.</t>
  </si>
  <si>
    <t>UNREVISED HANSARD NATIONAL ASSEMBLY TUESDAY, 25 FEBRUARY 2020 Page: 3 CONSIDERATION OF REPORT OF PORTFOLIO COMMITTEE ON SCIENCE AND TECHNOLOGY ON SCIENCE AND TECHNOLOGY LAWS AMENDMENT BILL There was no debate.</t>
  </si>
  <si>
    <t>UNREVISED HANSARD NATIONAL ASSEMBLY TUESDAY, 25 FEBRUARY 2020 Page: 5 CONSIDERATION OF REPORT OF PORTFOLIO COMMITTEE ON SCIENCE AND TECHNOLOGY ON SCIENCE AND TECHNOLOGY LAWS AMENDMENT BILL There was no debate.</t>
  </si>
  <si>
    <t>As indicated on the Order Paper, we shall proceed.</t>
  </si>
  <si>
    <t>The HOUSE CHAIRPERSON (Ms M G Boroto): As the Chief Whip has spoken and supports what you are saying, and I am advised by Mr Mahlangu that it is okay, I will proceed that way.</t>
  </si>
  <si>
    <t>To format your raw text in XML format, I will need to make some assumptions about the structure and formatting you want to achieve.</t>
  </si>
  <si>
    <t>English translation: There had been an inconsistent and unco-ordinated management of public entities reporting to our Ministry, with different requirements that regulate their operations.</t>
  </si>
  <si>
    <t>Reason for this Bill before you today is not to simply ensure greater administrative efficiency, cost containment and strategic alignment, but it also aims to drive the post-school knowledge and skills development imperatives more decisively.</t>
  </si>
  <si>
    <t>As indicated on the Order Paper... IsiXhosa: ...ndiphakamisa ukuba lo Mthetho-siHlomelo oYilwayo wemiThetho yezobuNzululwazi nobuChwepheshe wamkelwe.</t>
  </si>
  <si>
    <t>Mr M P MAPULANE: House Chair, hon Minister Nzimande, hon members, fellow South Africans, the Deputy President, it gives great pleasure to present the committee report and to participate in this debate on the Science and Technology Laws Amendment Bill 42 of 2018.</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</si>
  <si>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of this Bill are of a technical nature which should not be controversial to hinder progress.</t>
  </si>
  <si>
    <t>2% with State-owned enterprises, SOEs, contributing R365 million which is calculated in constant 2010 values to this. The private that is business sector excluding the SOEs showed a decrease in research and development expenditure in constant 2010 values. The government sector decreased by 2.</t>
  </si>
  <si>
    <t>Please note that I'll be using an existing XML schema as a basis for my response.</t>
  </si>
  <si>
    <t>0" encoding="UTF-8"?&gt; CHIEF WHIP OF THE MAJORITY PARTY Thank you very much, House Chair.</t>
  </si>
  <si>
    <t>The Bill also makes provision for the termination of membership of boards of the entities, as well as the disqualification of members or potential members from public service.</t>
  </si>
  <si>
    <t>THE HOUSE CHAIRPERSON (Ms M G Boroto): Hon members, I would like to remind you that on 4 December 2019 the House adopted the Rules Committee report which introduced a number of amendments to our rules.</t>
  </si>
  <si>
    <t>UNREVISED HANSARD NATIONAL ASSEMBLY TUESDAY, 25 FEBRUARY 2020 Page: 2 THE HOUSE CHAIRPERSON (Ms M G Boroto): The Rules Committee further agreed that the number of Ministers’ Responses be increased from six to seven and that time allowed for Ministers’ Responses be increased from two minutes to three minutes.</t>
  </si>
  <si>
    <t>THE CHIEF WHIP OF THE OPPOSITION: Sorry Chair, on a point of order.</t>
  </si>
  <si>
    <t>THE HOUSE CHAIRPERSON (Ms M G Boroto): Please take your seat.</t>
  </si>
  <si>
    <t>THE CHIEF WHIP OF THE OPPOSITION: I’m terribly sorry to the hon member for disrupting him, but House Chair, I have to just look around this House and I think we need to note that there is an inconsistent and unco-ordinated management of public entities reporting to our Ministry, with different requirements that regulate their operations.</t>
  </si>
  <si>
    <t>THE MINISTER OF HIGHER EDUCATION, SCIENCE AND TECHNOLOGY: Thank you very much House Chairperson, the Deputy President, Cabinet colleagues, members of the Portfolio Committee on Higher Education and the chairperson hon Mapulane, and hon UNREVISED HANSARD NATIONAL ASSEMBLY TUESDAY, 25 FEBRUARY 2020 Page: 6 CONSIDERATION OF REPORT OF PORTFOLIO COMMITTEE ON SCIENCE AND TECHNOLOGY ON SCIENCE AND TECHNOLOGY LAWS AMENDMENT BILL There was no debate.</t>
  </si>
  <si>
    <t>THE CHIEF WHIP OF THE MAJORITY PARTY: Thank you very much, House Chair.</t>
  </si>
  <si>
    <t>As indicated on the Order Paper ... ISIXHOSA: ...ndiphakamisa ukuba lo Mthetho-siHlomelo oYilwayo wemiThetho yezobuNzululwazi nobuChwepheshe wamkelwe.</t>
  </si>
  <si>
    <t>MOTION AGREED TO.</t>
  </si>
  <si>
    <t>REPORT ACCORDINGLY ADOPTED.</t>
  </si>
  <si>
    <t>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NGOBUCHWEPHESHE SIWUHULUMENI SANZA NGONO ULWAZI EKUTHENI SENZE IZIMPULO ZABANTU ZIBE NGONO.</t>
  </si>
  <si>
    <t>The main into) Please let me know if you would like me to make any further changes!</t>
  </si>
  <si>
    <t>The Bill also makes provision for the termination of membership of boards of the entities, as well as the disqualification of members or potential members from participating in such memberships.</t>
  </si>
  <si>
    <t>Ngiyabonga. [Ihlombe.] Mr M P MAPULANE: House Chair, hon Minister Nzimande, hon members, fellow South Africans, the Deputy President, it gives great pleasure to present the committee report and to participate in this debate on the Science and Technology Laws Amendment Bill 42 of 2018.</t>
  </si>
  <si>
    <t>On 5 December 2018, in terms of the joint rule 160 sub-rule 6, the joint taking mechanism classified the Science and Technology Laws Amendment Bill as a section 75 Bill.</t>
  </si>
  <si>
    <t>It also ensures that the Minister responsible for science and innovation can determine the remuneration and allowances of the boards and council.</t>
  </si>
  <si>
    <t>Let me know if you need any further assistance!</t>
  </si>
  <si>
    <t>I can assist you with formatting the raw text into the same xml format as the original text.</t>
  </si>
  <si>
    <t>Here is the formatted text: &lt;?xml version="1.</t>
  </si>
  <si>
    <t>0" encoding="UTF-8"?&gt; 2020-02-25 UNREVISED HANSARD NATIONAL ASSEMBLY TUESDAY, 25 FEBRUARY 2020 Page: 13 The CHIEF WHIP OF THE MAJORITY PARTY: Thank you very much, House Chair.</t>
  </si>
  <si>
    <t>As indicated on the Order Paper we shall proceed., format this Bill before you today is not to simply ensure greater administrative efficiency, cost containment and strategic alignment, but it also aims to drive the postschool knowledge and skills development imperatives more decisively.</t>
  </si>
  <si>
    <t>I'd be happy to help you format the raw text in a more readable way.</t>
  </si>
  <si>
    <t>UNREVISED HANSARD NATIONAL ASSEMBLY TUESDAY, 25 FEBRUARY 2020 Page: 4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Please let me know if this is what you needed or if I can assist with anything else.</t>
  </si>
  <si>
    <t>The Bill was reviewed by the Portfolio Committee on Science and Technology on 5 February 2020.</t>
  </si>
  <si>
    <t>On 5 February 2020, the bill has been revised On 5 February 2020, The Bill was reviewed by the committee on science and technology on 5 February 2020.</t>
  </si>
  <si>
    <t>I can assist with formatting the given raw text into the specified xml format.</t>
  </si>
  <si>
    <t>The Bill also makes provision for the termination of membership of boards of the entities, as well as the disqualification of members or potential members from the membership of such boards.</t>
  </si>
  <si>
    <t>Some of the amendments pertain to the sequence of proceedings and Members’ Statements. &lt;WITH_THAT_BACKGROUND, I_WILL_NOW_TAKE_THE_FIRST_ITEM_ON_THE_ORDER_PAPER_WHICH_IS_MEMBERS'_STATEMENTS.</t>
  </si>
  <si>
    <t>_DOES_ANY_MEMBER_OF_THE_ANC_WISH_TO_MAKE_A_STATEMENT? ... &lt;THE_CHIEF_WHIP_OF_THE_MAJORITY PARTY: Thank you very much, House Chair.</t>
  </si>
  <si>
    <t>Let me know if there are any other tasks or questions I can assist with!</t>
  </si>
  <si>
    <t>I'll help you with formatting the given raw text in the requested XML format, which seems to be a parliamentary document in the form of Hansard (a verbatim record of proceedings). Here's the reformatted text in the XML format: ``` THE CHIEF WHIP OF THE MAJORITY PARTY: Thank you very much, House Chair.</t>
  </si>
  <si>
    <t>If you need further assistance or clarification, please let me know!</t>
  </si>
  <si>
    <t>Here's the reformatted text in the requested XML format: ``` The CHIEF WHIP OF THE MAJORITY PARTY: Thank you very much, House Chair.</t>
  </si>
  <si>
    <t>I thank you.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t>
  </si>
  <si>
    <t>On this basis this Bill is addressing ethical standards which should not be of a controversial nature to hinder progress.</t>
  </si>
  <si>
    <t>However, please keep in mind that this is just one possible way to format the text, and there may be other ways to achieve the same result.</t>
  </si>
  <si>
    <t>Also, some minor adjustments were made for readability and consistency: * Added `id` attributes to speakers and segments * Changed `` elements to `` * Removed unnecessary XML tags (e.</t>
  </si>
  <si>
    <t>g., ``) * Reformatted text for better readability Please let me know if you'd like any further assistance or modifications!</t>
  </si>
  <si>
    <t>It appears you have provided a raw text from a legislative document, specifically a Hansard transcript from the National Assembly of South Africa.</t>
  </si>
  <si>
    <t>The document contains a debate on the Science and Technology Laws Amendment Bill (42 of 2018). To assist you, I can help with several tasks: 1. **Text formatting**: I can format the text to make it easier to read, using appropriate headings, bullet points, or other structural elements.</t>
  </si>
  <si>
    <t>2. **Xml conversion**: If needed, I can convert the text into an XML format, such as XHTML, that is suitable for machine processing.</t>
  </si>
  <si>
    <t>3. **Summarization**: I can summarize the main points of the debate and identify key themes, issues, and quotes from speakers.</t>
  </si>
  <si>
    <t>4. **Answering specific questions**: If you have a particular question about the document or its contents, I'll do my best to provide an accurate answer.</t>
  </si>
  <si>
    <t>Which task would you like me to assist with?</t>
  </si>
  <si>
    <t>I'd be happy to help with formatting the given raw text into the same XML format.</t>
  </si>
  <si>
    <t>If these assumptions are incorrect, please let me know and I'll do my best to adjust them.</t>
  </si>
  <si>
    <t>Also, I didn't include all the speaker names and section titles from the original text in the XML output.</t>
  </si>
  <si>
    <t>You want me to assist in formatting the given text in XML format as indicated by the `...` tags and other XML-related elements throughout the text.</t>
  </si>
  <si>
    <t>Here is the formatted text in XML: ```xml &lt;The HOUSE CHAIRPERSON (Ms M G Boroto): Hon members, I would like to remind you that on 4 December 2019 the House adopted the Rules Committee report which introduced a number of amendments to our rules.</t>
  </si>
  <si>
    <t>Does any member of the ANC wish to make a statement? &gt; &lt;The HOUSE CHAIRPERSON (Ms M G Boroto): Please take your seat.</t>
  </si>
  <si>
    <t>Report accordingly adopted. &gt; &lt;The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</si>
  <si>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I preserved all the tags and their corresponding elements as they were present in the original text.</t>
  </si>
  <si>
    <t>Please note that this is a basic formatting, and you might need to adjust it according to your specific requirements or add additional details such as namespaces, schema definitions, or other structural elements as per your needs.</t>
  </si>
  <si>
    <t>It appears you've provided a large block of text from a parliamentary debate in South Africa, specifically from Hansard records.</t>
  </si>
  <si>
    <t>I'll help you break down this text and reformat it to your liking, while also making sure any necessary corrections are applied.</t>
  </si>
  <si>
    <t>Before we begin, please let me know what specific format or changes you'd like me to make.</t>
  </si>
  <si>
    <t>Some options could include: 1. **Standardizing formatting**: Ensure consistency in paragraph structure, spacing, and font.</t>
  </si>
  <si>
    <t>2. **Tagging elements**: Use XML tags (like `...`) to define segments of the text with specific attributes (e.</t>
  </si>
  <si>
    <t>g., language). 3. **Translating sections**: Provide translations for certain parts, like the IsiZulu section.</t>
  </si>
  <si>
    <t>4. **Identifying speakers**: Clearly label who is speaking and when.</t>
  </si>
  <si>
    <t>Let me know which format or change you'd like, and I'll assist you in restructuring this large block of text into a more manageable and readable form!</t>
  </si>
  <si>
    <t>I'd be happy to help with formatting the given raw text into an XML format, similar to what was provided for the first section.</t>
  </si>
  <si>
    <t>Here's my attempt at formatting the entire text: ``` The CHIEF WHIP OF THE MAJORITY PARTY: their allowance.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13 The CHIEF WHIP OF THE MAJORITY PARTY: The department is responsible for developing, coordinating and managing the system of innovation together with the eight entities. 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14 The CHIEF WHIP OF THE MAJORITY PARTY: Now, a notable observation from the 2016/17 research and experimental development survey show that higher education sector was the largest contributed to the overall increase in the gross expenditure on research and development of UNREVISED HANSARD NATIONAL ASSEMBLY TUESDAY, 25 FEBRUARY 2020 Page: 14 R827 million in constant 2010 values. The higher education sector contributed an amount of 790 to the increase in research and development. The research and development in the business sector increased by only 0.</t>
  </si>
  <si>
    <t>4% expenditure on the Gross domestic product, GDP, by 2019. Ms C V KING: This Bill is addressing ethical standards which should not be of a controversial nature to hinder progress. ``` Please let me know if this meets your requirements or if you need any further assistance!</t>
  </si>
  <si>
    <t>However, I can assist you with reformulating the text in plain English.</t>
  </si>
  <si>
    <t>The provided text appears to be a verbatim transcript of a parliamentary session in South Africa.</t>
  </si>
  <si>
    <t>The Chief Whip of the Majority Party opens the session.</t>
  </si>
  <si>
    <t>A point of order is raised regarding the lack of Ministers present to respond to Members' Statements.</t>
  </si>
  <si>
    <t>Debate ensues, with several members contributing to the discussion on whether to proceed with the scheduled items or postpone them until more Ministers are present.</t>
  </si>
  <si>
    <t>Ultimately, it's decided to move forward with the next item on the Order Paper.</t>
  </si>
  <si>
    <t>Ms N V MENTE: Go to the next item on the Order Paper and then we can come back to statements.</t>
  </si>
  <si>
    <t>The Science and Technology Laws Amendment Bill is then discussed.</t>
  </si>
  <si>
    <t>Let me know if you'd like a more detailed breakdown of the content!</t>
  </si>
  <si>
    <t>I'll help you with formatting the given text in the requested XML format, specifically using the `` element to attribute speakers' names and their corresponding sections of speech.</t>
  </si>
  <si>
    <t>I'll also assist with any further questions or concerns about the provided text.</t>
  </si>
  <si>
    <t>To confirm, would you like me to: 1.</t>
  </si>
  <si>
    <t>Format the entire text according to your specifications?</t>
  </si>
  <si>
    <t>Focus on specific parts of the text that require formatting?</t>
  </si>
  <si>
    <t>Please let me know how I can best assist you!</t>
  </si>
  <si>
    <t>To format the given text in XML as per your request, I will break it down into segments with corresponding XML elements and attributes. **Note:** Since there are multiple speakers and contributors to this discussion, I'll use `` elements for each speaker's contribution.</t>
  </si>
  <si>
    <t>When a new speaker starts speaking, a new `` element is created.</t>
  </si>
  <si>
    <t>Here is the formatted text in XML: ```xml Thank you very much, House Chair.</t>
  </si>
  <si>
    <t>Remove these details to make the text more concise.</t>
  </si>
  <si>
    <t>Grouping these speeches together can help to improve readability and flow.</t>
  </si>
  <si>
    <t>Use a consistent paragraph structure (e.</t>
  </si>
  <si>
    <t>g., start each paragraph on a new line) to make the text more readable.</t>
  </si>
  <si>
    <t>Remove this repetition to reduce redundancy.</t>
  </si>
  <si>
    <t>Use clear and concise language to improve readability.</t>
  </si>
  <si>
    <t>6.</t>
  </si>
  <si>
    <t>Add headings or section breaks: Divide the text into sections using headings or breaks to make it easier to follow and understand.</t>
  </si>
  <si>
    <t>UNREVISED HANSARD NATIONAL ASSEMBLY TUESDAY, 25 FEBRUARY 2020 Page: 112 MIDVAAL LOCAL MUNICIPALITY AWARDED 6TH SUCCESSIVE CLEAN AUDIT (Draft Resolution) Mr A C ROOS: Hon House Chairperson, I move without notice: That the House- (1) notes that the Midvaal Local Municipality was recently awarded its 6th successive clean audit by the Auditor-General of South Africa; (2) further notes that the municipality continues to punch above its weight by attracting significant investments in its economy from local and international companies, including Heineken, Ferrero Rocher, Paramount Trailers, New Hope, BSI Steel and Twin Boats; (3) acknowledges that, as a result of the municipality’s ability to cut red tape, simplify procedures and by- laws to make it easier to do business and invest within the boundaries of the municipality, Sedibeng Brewery made a further R3,5 billion investment in UNREVISED HANSARD NATIONAL ASSEMBLY TUESDAY, 25 FEBRUARY 2020 Page: 113 the municipality, resulting in the creation of 3500 construction jobs and 32 local farmers being supported on a regular basis; (4) further acknowledges the role that the municipality’s committed personnel and its senior management’s willingness to go the extra mile, played in delivering another clean audit; (5) commends Mayor Bongani Baloyi and the municipality’s personnel for their commitment to good governance and service delivery to the residents of Midvaal; and (6) congratulates the municipality on achieving its 6th successive clean audit.</t>
  </si>
  <si>
    <t>Here is an example of how the adapted text could look like: UNREVISED HANSARD NATIONAL ASSEMBLY TUESDAY, 25 FEBRUARY 2020 PROCEEDINGS OF THE NATIONAL ASSEMBLY The House met at 14:00.</t>
  </si>
  <si>
    <t>This bill aims to harness the achievements of our state-owned enterprises, including the South African National Space Agency and the Technology Innovation Agency.</t>
  </si>
  <si>
    <t>IsiZulu: There had been inconsistent and uncoordinated management of public entities reporting to our Ministry, with different requirements regulating their operations.</t>
  </si>
  <si>
    <t>We must address these issues to improve accountability and transparency.</t>
  </si>
  <si>
    <t>English: To adapt the raw text, let's break it down into steps: 1. **Identify key elements**: The text appears to be a parliamentary speech, with the Speaker introducing a Bill related to Science and Technology Laws Amendment.</t>
  </si>
  <si>
    <t>We need to identify the main points of the speech.</t>
  </si>
  <si>
    <t>2. **Summary**: Summarize the main points of the speech in simpler language: - The reason for this Bill is not just about administrative efficiency but also to drive post-school knowledge and skills development. - It aims to harmonize statutory provisions for public entities under the Ministry. - The Bill includes measures to regulate remuneration, termination of membership, and appointment processes.</t>
  </si>
  <si>
    <t>3. **Adaptation**: Adapt these main points into a more concise format suitable for human understanding: - The Science and Technology Laws Amendment Bill seeks to enhance post-school knowledge and skills development. - The goal is to harmonize the regulatory framework for public entities under our Ministry. - It aims to improve governance, ensuring consistency in processes like remuneration, termination of membership, and CEO appointments.</t>
  </si>
  <si>
    <t>4. **Polish**: Polish the adapted text for clarity and readability: "The Science and Technology Laws Amendment Bill aims to enhance post-school knowledge and skills development by harmonizing the regulatory framework for public entities under our Ministry.</t>
  </si>
  <si>
    <t>It’s crucial that we adopt this Bill to ground our nation's future science, technology, and innovation paradigm on tried and tested principles of good governance.</t>
  </si>
  <si>
    <t>To adapt the provided raw text into the same XML format, we'll need to make some adjustments to the structure and content.</t>
  </si>
  <si>
    <t>Here's a possible adaptation: ```xml &lt;u xmlns="http://www.</t>
  </si>
  <si>
    <t>w3.</t>
  </si>
  <si>
    <t>org/1999/xlink" xml:id="25-02-2020_u17" who="#WhitePaperOnScienceAndTechnology"&gt;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White Paper on Science and Technology: 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&lt;u xmlns="http://www.</t>
  </si>
  <si>
    <t>org/1999/xlink" xml:id="25-02-2020_u19" who="#ChallengesInNationalSTIAgendaSitting"&gt; Key challenges constraining the performance of NSI are the inadequate and collaborative means of national STI agenda sitting, insufficient policy coherence, coordination, weak partnership and so forth., Challenges in National STI Agenda Sitting: Now, a notable observation from the 2016/17 research and experimental development survey show that higher education sector was the largest contributed to the overall increase in the gross expenditure on research and development of R827 million in constant 2010 values., &lt;u xmlns="http://www.</t>
  </si>
  <si>
    <t>org/1999/xlink" xml:id="25-02-2020_u21" who="#CallToBusinessSector"&gt; We believe that this Science and Technology Laws Amendment Bill will contribute significantly towards that increase in research and development., Call to Business Sector: I thank you Ms C V KING: Hon House Chairperson, the scientific perspective of the world, especially the living world, inexorably impresses on us a dynamic picture of the world of entities and structures involved in continuous and incessant change and in process without ceasing., &lt;u xmlns="http://www.</t>
  </si>
  <si>
    <t>org/1999/xlink" xml:id="25-02-2020_u23" who="#ImportanceOfFitForPurpose"&gt; The Western Cape government in its submission of the Bill expressed the importance of fit for purpose when appointed to the boards, the inclusion of an appeals committee and the chief executive officer, CEO’s term of office., Importance of Fit for Purpose: Change is scientific; progress is ethical; change is indubitable, whereas progress is a matter of controversy., &lt;u xmlns="http://www.</t>
  </si>
  <si>
    <t>org/1999/xlink" xml:id="25-02-2020_u25" who="#Conclusion"&gt; I thank you., Conclusion: [Applause.], ``` Please note that this adaptation is just one possible way to translate the original text into XML format, and there may be other ways to achieve a similar result.</t>
  </si>
  <si>
    <t>I'll do my best to assist you.</t>
  </si>
  <si>
    <t>However, please note that the provided text is already in an XML-like format (UNREVISED HANSARD NATIONAL ASSEMBLY) with tags and attributes.</t>
  </si>
  <si>
    <t>To help you further, I'll highlight some key elements: * The main speaker is identified by the `who` attribute, e.</t>
  </si>
  <si>
    <t>g., ``. * Segments of speech are enclosed within `` tags with a `lang` attribute specifying the language (e.</t>
  </si>
  <si>
    <t>g., `...)`. * The original text is already in a structured format, so I'll assume you want me to help you identify and extract specific information rather than modifying the existing structure.</t>
  </si>
  <si>
    <t>Could you please specify what you'd like me to focus on or which parts of the text you need assistance with?</t>
  </si>
  <si>
    <t>It seems like you have provided the content of a parliamentary debate in South Africa, specifically the Science and Technology Laws Amendment Bill.</t>
  </si>
  <si>
    <t>You would like me to assist with formatting this text into a more readable format.</t>
  </si>
  <si>
    <t>Here is the reformatted text: **The Chief Whip of the Majority Party:** Thank you very much, House Chair.</t>
  </si>
  <si>
    <t>The reason for this Bill before you today is not to simply ensure greater administrative efficiency, cost containment and strategic alignment, but it also aims to drive the post-school knowledge and skills development imperatives more decisively.</t>
  </si>
  <si>
    <t>This Bill seeks to: * Harmonise the processes for the determination of the remuneration and allowances of the members and committees of boards or councils. * Make provision for the termination of membership of boards of the entities, as well as the disqualification of members or potential members from such boards. * Provide for the appointment of chief executive officers (CEOs) of the entities.</t>
  </si>
  <si>
    <t>IsiZulu: Ngiyabonga. [Ihlombe.] **Mr M P Mapulane:** House Chair, hon Minister Nzimande, hon members, fellow South Africans, the Deputy President, It gives great pleasure to present the committee report and to participate in this debate on the Science and Technology Laws Amendment Bill 42 of 2018.</t>
  </si>
  <si>
    <t>On 5 December 2018, in terms of the joint rule 160 sub-rule 6 the joint taking mechanism classified the Science and Technology Laws Amendment Bill as a section 75 Bill.</t>
  </si>
  <si>
    <t>However, because the Bill focuses exclusively on the operational and administrative governance procedures of the entities that report to the Department of Science and Innovation, no submissions were received from the public. **Key Objectives of the Science and Technology Laws Amendment Bill:** * Ensure that the same governance principles and operational procedures are applied across the public entities that report to the Department of Science and Innovation. * Negate the inconsistent, inadequate and uncoordinated management of these entities, each of which have their own principle acts. * Standardise governance and operational procedures of the public entities that report to the department allows the department to efficiently manage its administrative relationship with entities as well as more effective and strategic oversight of the entity boards and council. **Current Status:** The standardisation of governance and operational procedures of the public entities that report to the department has started by the department during the fourth term of Parliament and has so far resulted in two amendment acts being passed: * The Science and Technology Laws Amendment Act 16 of 2011 * The Science and Technology Laws Amendment Act 7 of 2014 The current Science and Technology Laws Amendment Bill specifically focus on the following five principal acts which are: * The 2001 Academy of Science of South Africa Act; * The 2008 Human Science Research Act; * The Science Research Council Act of 2008; * The South African National Space Agency Act; and * The Technology Innovation Act.</t>
  </si>
  <si>
    <t>Please let me know if you need any further assistance!</t>
  </si>
  <si>
    <t>I'll help you format the given text in XML, making it easy to understand and work with.</t>
  </si>
  <si>
    <t>Here's the formatted text: ```xml The CHIEF WHIP OF THE MAJORITY PARTY: Thank you very much, House Chair.</t>
  </si>
  <si>
    <t>Therefore, South Africa is not yet fully benefited from the potential Science, Technology and Innovation, STI, to advance the economy and improve the livelihoods of its citizens. Key challenges constraining the performance of NSI are the inadequate and collaborative means of national STI agenda sitting, insufficient policy coherence, coordination, weak partnership and so forth. THE CHIEF WHIP OF THE MAJORITY PARTY: A notable observation from the 2016/17 research and experimental development survey show that higher education sector was the largest contributed to the overall increase in the gross expenditure on research and development of R827 million in constant 2010 values. The higher education sector contributed an amount of 790 to the increase in research and development. The research and development in the business sector increased by only 0.</t>
  </si>
  <si>
    <t>4%, whereas the science sector showed a marginal growth. THE CHIEF WHIP OF THE MAJORITY PARTY: We believe that this Science and Technology Laws Amendment Bill will contribute significantly towards that increase in research and development.</t>
  </si>
  <si>
    <t>I thank you. [Applause.], ``` Let me know if this helps!</t>
  </si>
  <si>
    <t>It seems like you want me to help format the given text into a specific XML structure.</t>
  </si>
  <si>
    <t>After reviewing the provided text, I've reformatted it according to your request: ```xml The CHIEF WHIP OF THE MAJORITY PARTY: Thank you very much, House Chair.</t>
  </si>
  <si>
    <t>If you'd like me to reformat the entire document, please let me know!</t>
  </si>
  <si>
    <t>I'd be happy to help you with this!</t>
  </si>
  <si>
    <t>It seems like you have a large block of text from a parliamentary debate in South Africa, specifically a Hansard transcript (a record of what was said in Parliament). You want me to assist you in formatting it into a specific XML format.</t>
  </si>
  <si>
    <t>To get started, could you please specify the following: 1.</t>
  </si>
  <si>
    <t>I see that you mentioned "xml" at the end of your request.</t>
  </si>
  <si>
    <t>Are there any specific sections or elements within the text that you would like me to focus on (e.</t>
  </si>
  <si>
    <t>g., speaker names, dates, bills being discussed)? 3.</t>
  </si>
  <si>
    <t>Is there a particular reason why you want this text in an XML format?</t>
  </si>
  <si>
    <t>Once I have a better understanding of your requirements, I'll be happy to assist you with formatting and structuring the text according to your needs!</t>
  </si>
  <si>
    <t>Here is the reformatted text in XML format: ```xml The CHIEF WHIP OF THE MAJORITY PARTY: Thank you very much, House Chair.</t>
  </si>
  <si>
    <t>As indicated on the Order Paper we shall proceed. The department is responsible for developing, coordinating and managing the system of innovation together with the eight entities.</t>
  </si>
  <si>
    <t>A notable observation from the 2016/17 research and experimental development survey show that higher education sector was the largest contributed to the overall increase in the gross expenditure on research and development of R827 million in constant 2010 values.</t>
  </si>
  <si>
    <t>We believe that this Science and Technology Laws Amendment Bill will contribute significantly towards that increase in research and development.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t>
  </si>
  <si>
    <t>Considering the recent flawed processes of public entity boards as highlighted in the state capture reports, these amendments are crucial to ensure that the Minister and chairpersons do not have autonomy over the boards and to ensure that any amendment holds constitutional muster.</t>
  </si>
  <si>
    <t>The Western Cape government in its submission of the Bill made some remarks.</t>
  </si>
  <si>
    <t>They stated that placing the responsibility of determining fit for purpose in the domain of the court of law is limiting and should have been added an additional insertion of “or a competent tribunal”. The DA was in favour of deleting any clauses that were contrary to the Public Finance Management Act and the insertion of the disclosure of conflict of interest clause.</t>
  </si>
  <si>
    <t>A lethargic process to ensure enactment should be avoided as happened in the previous Parliament regarding this Bill. Ms C V KING: Change is scientific; progress is ethical; change is indubitable, whereas progress is a matter of controversy. This Bill is addressing ethical standards which should not be of a controversial nature to hinder progress. ``` Note that I reformatted the text into separate `` and `` elements for each speaker's input.</t>
  </si>
  <si>
    <t>As indicated on the Order Paper we shall proceed. &lt;xml xmlns="http://www.</t>
  </si>
  <si>
    <t>org/XML/1998/namespace" xmlns:hansard="urn:iso:std:iso:6523:2005" xmlns:xsi="http://www.</t>
  </si>
  <si>
    <t>org/2001/XMLSchema-instance" xsi:schemaLocation="urn:iso:std:iso:6523:2005 file:///C:/path/to/schema.</t>
  </si>
  <si>
    <t>xsd"&gt; 25-02-2020_u16 NATIONAL ASSEMBLY TUESDAY, 25 FEBRUARY 2020 1 Ms M G Boroto The CHIEF WHIP OF THE MAJORITY PARTY: ``` Please note that this is a simplified version, and you may need to add more elements or attributes depending on your specific requirements.</t>
  </si>
  <si>
    <t>Here is the reformatted text in XML format: ```xml &lt;?xml version="1.</t>
  </si>
  <si>
    <t>0" encoding="UTF-8"?&gt; THE CHIEF WHIP OF THE MAJORITY PARTY Thank you very much, House Chair.</t>
  </si>
  <si>
    <t>As indicated on the Order Paper we shall proceed. The reason for this Bill before you today is not to simply ensure greater administrative efficiency, cost containment and strategic alignment, but it also aims to drive the postschool knowledge and skills development imperatives more decisively. An important dimension towards the realisation of our objectives is that of harmonising the statutory provisions which regulate the operations of all public entities falling under our Ministry. The Bill seeks to, amongst others, harmonise the processes for the determination of the remuneration and allowances of the members and committees of boards or councils. The Bill also makes provision for the termination of membership of boards of the entities, as well as the disqualification of members or potential members from UNREVISED HANSARD NATIONAL ASSEMBLY TUESDAY, 25 FEBRUARY 2020 Page: 8 the membership of such boards. The Bill also seeks to harmonise the processes for the appointment of chief executive officers, CEOs, of the entities. In the process of preparing this Bill, all interested and affected stakeholders were consulted individually and the Bill was published in the Government Gazette for public comment in November 2017. Sethemba ukuthi amalungu ahloniphekile aleNdlu azoweseka awuphasise loMthethosivivinyo ukuze siqubeke nalo msebenzi omuhle esiwenzayo wokusebenzisa ubuchwepheshe ukuze senze izimpilo zabantu bakithi zibe ngcono. Ngiyabonga. [Ihlombe.] Mr M P MAPULANE: House Chair, hon Minister Nzimande, hon members, fellow South Africans, the Deputy President, it gives great pleasure to present the committee report and to participate in this debate on the Science and Technology Laws Amendment Bill 42 of 2018. ``` Let me know if you'd like me to make any further changes!</t>
  </si>
  <si>
    <t>Here is the formatted text in XML format: ``` The CHIEF WHIP OF THE MAJORITY PARTY: Thank you very much, House Chair.</t>
  </si>
  <si>
    <t>___ &lt;__The CHIEF WHIP OF THE OPPOSITION: I’m terribly sorry to the hon member for disrupting him, but House Chair, I have to just look around this House and I think we need to note that there is one Minister in the House.</t>
  </si>
  <si>
    <t>Yes, what is your point of order, hon member?</t>
  </si>
  <si>
    <t>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The department is responsible for developing, coordinating and managing the system of innovation together with the eight entities. 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t>
  </si>
  <si>
    <t>If you'd like me to reformat those parts as well, please let me know!</t>
  </si>
  <si>
    <t>Now, a notable observation from the 2016/17 research and experimental development survey show that higher education sector was the largest contributed to the overall increase in the gross expenditure on research and development of R827 million in constant 2010 values.</t>
  </si>
  <si>
    <t>To facilitate sufficient opportunity for Ministers’ Responses to Members’ Statements, the sequence of proceedings has been amended so that Members’ Statements are now at the start of the proceedings on days that they are scheduled by the programming committee. &lt;__The Rules Committee further agreed that the number of Ministers’ Responses be increased from six to seven and that time allowed for Ministers’ Responses be increased from two minutes to three minutes.</t>
  </si>
  <si>
    <t>I thank you. [Applause.] ``` Note that I reformatted the text into a more readable format while maintaining the original XML structure and tags.</t>
  </si>
  <si>
    <t>The text is formatted with XML tags to represent different parts of the debate.</t>
  </si>
  <si>
    <t>The proposed amendments of this Bill are of a technical nature which seeks to harmonise the operations of entities in the science and technology sector to strengthen oversight and governance.</t>
  </si>
  <si>
    <t>The DA was in favour of deleting any clauses that were contrary to the Public Finance Management Act and the insertion of the disclosure of conflict of interest clause.</t>
  </si>
  <si>
    <t>__ English: There had been an inconsistent and unco-ordinated management of public entities reporting to our Ministry, with different requirements that regulate their operations. ``` Note that I removed some sections as they were not in the correct format.</t>
  </si>
  <si>
    <t>__ Through the Technology Innovation Agency we continue to harness the latest advances in smart agriculture.</t>
  </si>
  <si>
    <t>On this basis this Bill seeks to harmonise the processes for termination of membership of boards of entities, to clarify the requirements for disqualification of persons from membership of boards of entities, and to strengthen oversight and governance.</t>
  </si>
  <si>
    <t>__ For instance, through the SA National Space Agency, the South African MeerKAT project has been completed on time and within the budget of R3,2 billion. &lt;__The benefits of hosting these telescopes include a 75% local content component and direct investment of more than R300 million in the Northern Cape by the SA Radio Astronomy Observatory alone.</t>
  </si>
  <si>
    <t>However, as you can see from the programme for today, we have moved on to another item.</t>
  </si>
  <si>
    <t>__ &lt;__The HOUSE CHAIRPERSON (Ms M G Boroto): Order!</t>
  </si>
  <si>
    <t>The Bill will not miraculously build 24 hour clinics in rural areas ... [Interjections.] The HOUSE CHAIRPERSON (Ms M G Boroto): Order!</t>
  </si>
  <si>
    <t>Here is the formatted text in XML format: ```xml Chief Whip of the Majority Party Thank you very much, House Chair.</t>
  </si>
  <si>
    <t>So, we are about to do ministerial statements but there are not any Ministers in the House.</t>
  </si>
  <si>
    <t>__ With that background, I will now take the first item on the Order Paper which is Members’ Statements.</t>
  </si>
  <si>
    <t>So, we are about to do ministerial statements but there are not any Ministers in the House to hear them. Proceeding with the consideration of the report of the Portfolio Committee on Science and Technology on the Science and Technology Laws Amendment Bill Thank you very much House Chairperson, the Deputy President, Cabinet colleagues, members of the Portfolio Committee on Higher Education and the chairperson hon Mapulane, and hon members. ``` Please let me know if you need any further assistance.</t>
  </si>
  <si>
    <t>Here is the reformatted text in XML format, with added headers and tags to make it more readable: ```xml The Chief Whip Of The Majority Party Thank you very much, House Chair.</t>
  </si>
  <si>
    <t>The reason for this Bill before you today is not to simply ensure greater administrative efficiency, cost containment and strategic alignment, but it also aims to drive the post-school knowledge and skills development imperatives more decisively. An important dimension towards the realisation of our objectives is that of harmonising the statutory provisions which regulate the operations of all public entities falling under our Ministry.</t>
  </si>
  <si>
    <t>This Bill seeks to, amongst others, harmonise the processes for the determination of the remuneration and allowances of the members and committees of boards or councils. The Bill also makes provision for the termination of membership of boards of the entities, as well as the disqualification of members or potential members from UNREVISED HANSARD NATIONAL ASSEMBLY TUESDAY, 25 FEBRUARY 2020 Page: 8 the membership of such boards. The Bill also seeks to harmonise the processes for the appointment of chief executive officers, CEOs, of the entities.</t>
  </si>
  <si>
    <t>The amendments will also correct the anomalous situation where the Minister has had no say in the appointments of CEOs of some of our entities and would thus make provision for consultation with the Minister during the appointment of such CEOs. In the process of preparing this Bill, all interested and affected stakeholders were consulted individually and the Bill was published in the Government Gazette for public comment in November 2017. IsiZulu: Sethemba ukuthi amalungu ahloniphekile aleNdlu azoweseka awuphasise loMthethosivivinyo ukuze siqubeke nalo msebenzi omuhle esiwenzayo wokusebenzisa ubuchwepheshe ukuze senze izimpilo zabantu bakithi zibe ngcono.</t>
  </si>
  <si>
    <t>Ngiyabonga. [Ihlombe.] Mr M P MAPULANE House Chair, hon Minister Nzimande, hon members, fellow South Africans, the Deputy President, it gives great pleasure to present the committee report and to participate in this debate on the Science and Technology Laws Amendment Bill 42 of 2019. The objectives of the Science and Technology Laws Amendment Bill are to ensure that the same governance principles and operational procedures are applied across the public entities that report to the Department of Science and Innovation.</t>
  </si>
  <si>
    <t>In doing so, to negate the inconsistent, inadequate and uncoordinated management of these entities, each of which have their own principle acts.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It also affords the department through the Minister a voice in the appointment of the entity’s Chief Executive Officers and ensuring fiduciary responsibility with regard to the remuneration and allowance of board and council members and their committees. The so-called harmonisation has started by the department during the fourth term of Parliament and has so far resulted in two amendment acts being passed and that is the Science and Technology Laws Amendment 16 of 2011 and the Science and Technology Laws Amendment Act 7 of 2014. 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 The Bill seeks to standardise the processes for the termination of the membership of the boards or council, clarify the requirements for the disqualification of persons of membership of council and provide for the appointment of external persons to committees. ``` Please note that this is just one possible way to format the text in XML.</t>
  </si>
  <si>
    <t>Depending on your specific needs, you may need to modify the formatting or add additional tags.</t>
  </si>
  <si>
    <t>Here is the reformatted text in the same XML format: ```xml The CHIEF WHIP OF THE MAJORITY PARTY: Thank you very much, House Chair.</t>
  </si>
  <si>
    <t>As indicated on the Order Paper we shall proceed.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The CHIEF WHIP OF THE MAJORITY PARTY: 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Therefore, South Africa is not yet fully benefited from the potential Science, Technology and Innovation, STI, to advance the economy and improve the livelihoods of its citizens. The CHIEF WHIP OF THE MAJORITY PARTY: Key challenges constraining the performance of NSI are the inadequate and collaborative means of national STI agenda sitting, insufficient policy coherence, coordination, weak partnership and so forth. Now, a notable observation from the 2016/17 research and experimental development survey show that higher education sector was the largest contributed to the overall increase in the gross expenditure on research and development of R827 million in constant 2010 values. The CHIEF WHIP OF THE MAJORITY PARTY: The higher education sector contributed an amount of 790 to the increase in research and development. The research and development in the business sector increased by only 0.</t>
  </si>
  <si>
    <t>2% with State-owned enterprises, SOEs, contributing R365 million which is calculated in constant 2010 values to this. The CHIEF WHIP OF THE MAJORITY PARTY: The private that is business sector excluding the SOEs showed a decrease in research and development expenditure in constant 2010 values. The government sector decreased by 2.</t>
  </si>
  <si>
    <t>4%, whereas the science sector showed a marginal growth. The CHIEF WHIP OF THE MAJORITY PARTY: Therefore it is our call hon members to the business sector that they need to increase their research and development expenditure in order to improve the economy of South Africa. The CHIEF WHIP OF THE MAJORITY PARTY: We must ensure that the National System of Innovation, NSI, is effective in promoting science and technology development. This Bill is addressing ethical standards which should not be of a controversial nature to hinder progress. The CHIEF WHIP OF THE MAJORITY PARTY: We must ensure that the National System of Innovation, NSI, is effective in promoting science and technology development. The CHIEF WHIP OF THE MAJORITY PARTY: We must also ensure that the National System of Innovation, NSI, is effective in promoting science and technology development. The CHIEF WHIP OF THE MAJORITY PARTY: A lethargic process to ensure enactment should be avoided as happened in the previous Parliament regarding this Bill. Change is scientific; progress is ethical; change is indubitable, whereas progress is a matter of controversy. The CHIEF WHIP OF THE MAJORITY PARTY: This Bill is addressing ethical standards which should not be of a controversial nature to hinder progress. I thank you. [Applause.] ```</t>
  </si>
  <si>
    <t>I'd be happy to help you reformat the provided text into the specified XML format.</t>
  </si>
  <si>
    <t>Here is the reformatted text: ``` The CHIEF WHIP OF THE MAJORITY PARTY: Thank you very much, House Chair.</t>
  </si>
  <si>
    <t>The HOUSE CHAIRPERSON (Ms M G Boroto): Hon member, just say you object and leave out the other things.</t>
  </si>
  <si>
    <t>Let me know if you'd like me to make any further adjustments!</t>
  </si>
  <si>
    <t>Here is the formatted text in XML format: ``` CHIEF WHIP OF THE MAJORITY PARTY CHIEF WHIP OF THE MAJORITY PARTY Thank you very much, House Chair.</t>
  </si>
  <si>
    <t>The reason for this Bill before you today is not to simply ensure greater administrative efficiency, cost containment and strategic alignment, but it also aims to drive the postschool knowledge and skills development imperatives more decisively.</t>
  </si>
  <si>
    <t>The speaker's name is stored in the `speaker` attribute, and their id is stored in the `id` attribute of the corresponding `` element.</t>
  </si>
  <si>
    <t>2% with State-owned enterprises, SOEs, contributing R365 million which is calculated in constant 2010 values to this. UNREVISED HANSARD NATIONAL ASSEMBLY TUESDAY, 25 FEBRUARY 2020 Page: 15 The private that is business sector excluding the SOEs showed a decrease in research and development expenditure in constant 2010 values.</t>
  </si>
  <si>
    <t>4% expenditure on the Gross domestic product, GDP, by 2019. UNREVISED HANSARD NATIONAL ASSEMBLY TUESDAY, 25 FEBRUARY 2020 Page: 16 We believe that this Science and Technology Laws Amendment Bill will contribute significantly towards that increase in research and development. I thank you. [Applause.] The DA: Change is scientific; progress is ethical; change is indubitable, whereas progress is a matter of controversy. UNREVISED HANSARD NATIONAL ASSEMBLY TUESDAY, 25 FEBRUARY 2020 Page: 17 This Bill is addressing ethical standards which should not be of a controversial nature to hinder progress. I thank you. ``` Note that I've assumed the `#` symbol in `` and `` is an identifier, but it's not clear what this represents.</t>
  </si>
  <si>
    <t>To facilitate sufficient opportunity for Ministers’ Responses to Members’ Statements, the sequence of proceedings has been amended so that Members’ Statements are now at the start of the proceedings on days that they are scheduled by the programming committee. The Rules Committee further agreed that the number of Ministers’ Responses be increased from six to seven and that time allowed for Ministers’ Responses be increased from two minutes to three minutes. Sorry Chair, on a point of order.</t>
  </si>
  <si>
    <t>The CHIEF WHIP OF THE OPPOSITION: There is no quorum. I will allow the Minister to make his statement and then we can proceed with the debate. There was no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 IsiXhosa: ...ndiphakamisa ukuba lo Mthetho-siHlomelo oYilwayo wemiThetho yezobuNzululwazi nobuChwepheshe wamkelwe.</t>
  </si>
  <si>
    <t>As indicated on the Order Paper we shall proceed., format this: **Reason for this Bill before you today is not to simply ensure greater administrative efficiency, cost containment and strategic alignment, but it also aims to drive the postschool knowledge and skills development imperatives more decisively.** An important dimension towards the realisation of our objectives is that of harmonising the statutory provisions which regulate the operations of all public entities falling under our Ministry.</t>
  </si>
  <si>
    <t>The Bill also makes provision for the termination of membership of boards of the entities, as well as the disqualification of members or potential members from **UNREVISED HANSARD NATIONAL ASSEMBLY TUESDAY, 25 FEBRUARY 2020 Page: 8** the membership of such boards.</t>
  </si>
  <si>
    <t>In the process of preparing this Bill, all interested and affected stakeholders were consulted individually and the Bill was published in the Government Gazette for public comment in November 2017. **IsiZulu:** Sethemba ukuthi amalungu ahloniphekile aleNdlu azoweseka awuphasise loMthethosivivinyo ukuze siqubeke nalo msebenzi omuhle esiwenzayo wokusebenzisa ubuchwepheshe ukuze senze izimpilo zabantu bakithi zibe ngcono.</t>
  </si>
  <si>
    <t>Ngiyabonga. [Ihlombe.] **Mr M P MAPULANE:** House Chair, hon Minister Nzimande, hon members, fellow South Africans, the Deputy President, it gives great pleasure to present the committee report and to participate in this debate on the Science and Technology Laws Amendment Bill 42 of 2018.</t>
  </si>
  <si>
    <t>On 5 December 2018, in terms of the joint rule 160 sub-rule 6 the joint taking mechanism classified the Science and Technology Laws Amendment Bill as a section 75 Bill. **The committee calls for public submissions on the Science and Technology Laws Amendment Bill from the 1 to 15 February 2020.** The objectives of the Science and Technology Laws Amendment Bill are to ensure that the same governance principles and operational procedures are applied across the public entities that report to the Department of Science and Innovation.</t>
  </si>
  <si>
    <t>The so-called harmonisation has started by the department during the fourth term of Parliament and has so far resulted in two amendment acts being passed and that is the Science and Technology Laws Amendment 16 of 2011 and the Science and Technology Laws Amendment Act 7 of 2014.</t>
  </si>
  <si>
    <t>The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t>
  </si>
  <si>
    <t>I reformatted the text into paragraphs with headings and formatted it according to your request.</t>
  </si>
  <si>
    <t>Here is the reformatted text in XML: ``` The CHIEF WHIP OF THE MAJORITY PARTY: Thank you very much, House Chair.</t>
  </si>
  <si>
    <t>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13 The department is responsible for developing, coordinating and managing the system of innovation together with the eight entities.</t>
  </si>
  <si>
    <t>2% with State-owned enterprises, SOEs, contributing 14 R365 million which is calculated in constant 2010 values to this.</t>
  </si>
  <si>
    <t>In the process of preparing this Bill, all interested and affected stakeholders were consulted individually and the Bill was published in the Government Gazette for public comment in November 2017. IsiZulu: **Mr M P MAPULANE** House Chair, hon Minister Nzimande, hon members, fellow South Africans, the Deputy President, it gives great pleasure to present the committee report and to participate in this debate on the Science and Technology Laws Amendment Bill 42 of 2018.</t>
  </si>
  <si>
    <t>I thank you Ms C V KING: Hon House Chairperson, the scientific perspective of the world, especially the living world, inexorably impresses on us a dynamic picture of the world of entities and structures involved in continuous and incessant change and in process without ceasing. 15 The proposed amendments of this Bill are of a technical nature which seeks to harmonise the operations of entities in the science and technology sector to strengthen oversight and governance.</t>
  </si>
  <si>
    <t>I thank you. [Applause.] ``` Let me know if you have any further requests!</t>
  </si>
  <si>
    <t>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</si>
  <si>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On this basis this Bill seeks to harmonise the processes for termination of membership of boards of entities, to clarify the requirements for fit and proper persons, to provide for the disclosure of conflict of interest clause, and to remove any clauses that were contrary to the Public Finance Management Act.</t>
  </si>
  <si>
    <t>I'll help you format the provided text in XML format.</t>
  </si>
  <si>
    <t>The process to consider the amendment proposed by the Science and Technology Laws Amendment Bill was done in collaboration with the Parliament’s Legal Services, the Office of the State Law Advisor and the Department of Planning, Monitoring and Evaluation. **Objectives of the Science and Technology Laws Amendment Bill** To ensure that the same governance principles and operational procedures are applied across the public entities that report to the Department of Science and Innovation.</t>
  </si>
  <si>
    <t>As indicated on the Order Paper we shall proceed. Reason for this Bill before you today is not to simply ensure greater administrative efficiency, cost containment and strategic alignment, but it also aims to drive the post-school knowledge and skills development imperatives more decisively.</t>
  </si>
  <si>
    <t>Here's the formatted text: ``` The CHIEF WHIP OF THE MAJORITY PARTY: Thank you very much, House Chair.</t>
  </si>
  <si>
    <t>The so-called harmonisation has started by the department during the fourth term of Parliament and has so far resulted in two amendment acts being passed and that is the Science and Technology Laws Amendment 16 of 2011 and the Science and Technology Laws Amendment Act 7 of 2014. **Current Science and Technology Laws Amendment Bill** Specifically focus on the following five principal acts which are: the 2001 Academy of Science of South Africa Act; the 2008 Human Science Research Act 1998; the Science Research Council Act of 2008; the South African National Space Agency Act; and the Technology Innovation Act.</t>
  </si>
  <si>
    <t>Here is the reformatted text in the specified format: **The Chief Whip of the Majority Party** Thank you very much, House Chair.</t>
  </si>
  <si>
    <t>Here is the formatted text: **UNREVISED HANSARD NATIONAL ASSEMBLY TUESDAY, 25 FEBRUARY 2020** **Page: 1** **TUESDAY, 25 FEBRUARY 2020** **____ PROCEEDINGS OF THE NATIONAL ASSEMBLY ____** The House met at 14:00.</t>
  </si>
  <si>
    <t>It seeks to standardize termination procedures, clarify disqualification requirements, and provide for external committee appointments.</t>
  </si>
  <si>
    <t>We can remove these details if they don't add value to the discussion.</t>
  </si>
  <si>
    <t>Implementation: The bill builds on previous efforts by harmonizing governance processes for two acts: the Academy of Science of South Africa Act and the Human Science Research Act.</t>
  </si>
  <si>
    <t>This is crucial for ensuring consistent management, oversight, and strategic planning.</t>
  </si>
  <si>
    <t>Here's a possible adaptation of the original text based on these steps: --- Background: The Science and Technology Laws Amendment Bill aims to standardize governance procedures across public entities that report to the Department of Science and Innovation.</t>
  </si>
  <si>
    <t>The CHIEF WHIP OF THE OPPOSITION: I’m terribly sorry to the hon member for disrupting him, but House Chair, I think there was an inconsistent and unco-ordinated management of public entities reporting to our Ministry, with different requirements that regulate their operations.</t>
  </si>
  <si>
    <t>Modify the content and structure of the document to suit your needs.</t>
  </si>
  <si>
    <t>As indicated on the Order Paper, ... IsiXhosa: ...ndiphakamisa ukuba lo Mthetho-siHlomelo oYilwayo wemiThetho yezobuNzululwazi nobuChwepheshe wamkelwe.</t>
  </si>
  <si>
    <t>We can break these down into simpler sentences for easier comprehension.</t>
  </si>
  <si>
    <t>We can add headings like "Background," "Key Objectives," and "Significance" to help readers follow along.</t>
  </si>
  <si>
    <t>To adapt the given raw text from the white paper on science and technology in South Africa, we will follow these steps: 1.</t>
  </si>
  <si>
    <t>The MINISTER OF HIGHER EDUCATION, SCIENCE AND TECHNOLOGY: Thank you very much House Chairperson, the Deputy President, Cabinet colleagues, members of the Portfolio Committee on Higher Education and the chairperson hon Mapulane, and hon ... The benefits of hosting these telescopes include a 75% local content component and direct investment of more than R300 million in the Northern Cape by the SA Radio Astronomy Observatory alone.</t>
  </si>
  <si>
    <t>Key challenges include inadequate and collaborative means of national STI agenda sitting, insufficient policy coherence, coordination, weak partnership and so forth., Key Challenges: UNREVISED HANSARD NATIONAL ASSEMBLY TUESDAY, 25 FEBRUARY 2020 Page: 38 The CHIEF WHIP OF THE MAJORITY PARTY: We are facing significant challenges in attaining the ideal set out in the 1996 White Paper.</t>
  </si>
  <si>
    <t>To adapt the given raw text in XML format to a more readable and structured format, we can apply some changes: 1. **Remove redundant elements**: Many of the elements like ``, ``, ``, etc., are not necessary in this context and make the text harder to read.</t>
  </si>
  <si>
    <t>Conclusion: By implementing this bill, we can create a more cohesive and effective governance framework across public entities reporting to the Department of Science and Innovation.</t>
  </si>
  <si>
    <t>Key challenges include inadequate and collaborative means of national STI agenda sitting, insufficient policy coherence, coordination, weak partnership and so forth., Impact of Research and Development: UNREVISED HANSARD NATIONAL ASSEMBLY TUESDAY, 25 FEBRUARY 2020 Page: 22 The CHIEF WHIP OF THE MAJORITY PARTY: We are facing significant challenges in attaining the ideal set out in the 1996 White Paper.</t>
  </si>
  <si>
    <t>To adapt the given text as per your request, I will rephrase it in a straightforward and clear manner.</t>
  </si>
  <si>
    <t>The CHIEF WHIP OF THE MAJORITY PARTY asked House Chairperson Ms M G Boroto to observe a moment of silence for prayer or meditation before proceeding with the next item on the Order Paper.</t>
  </si>
  <si>
    <t>The HOUSE CHAIRPERSON (Ms M G Boroto) reminded members that on December 4, 2019, the House had adopted a rules committee report introducing amendments to their rules.</t>
  </si>
  <si>
    <t>The CHIEF WHIP OF THE OPPOSITION pointed out that when there is no Minister in the House, they are not able to hear ministerial statements.</t>
  </si>
  <si>
    <t>The HOUSE CHAIRPERSON (Ms M G Boroto) acknowledged this and said she sees at least one Minister but two Deputy Ministers who have yet to arrive.</t>
  </si>
  <si>
    <t>The MINISTER of Higher Education, Science and Technology responded to the opposition's concerns by saying that they had made efforts to position science and technology as a catalyst for faster economic growth and development.</t>
  </si>
  <si>
    <t>They highlighted several projects, such as the completion of the SA National Space Agency's MeerKAT project within budget and on time, and the expansion of smart agriculture through the Technology Innovation Agency.</t>
  </si>
  <si>
    <t>The HOUSE CHAIRPERSON (Ms M G Boroto) advised that she would consider adopting an amendment to their rules allowing for seven Ministerial Statements.</t>
  </si>
  <si>
    <t>The CHIEF WHIP OF THE MAJORITY PARTY supported this move, but expressed frustration at the delay in the arrival of Ministers and Deputy Ministers.</t>
  </si>
  <si>
    <t>The CHIEF WHIP OF THE MAJORITY PARTY moved: moved that the Bill be passed.</t>
  </si>
  <si>
    <t>To adapt the given text, we'll break it down into sections or topics and then rephrase them in a more conversational tone while maintaining the original content's accuracy. **Section 1: Introduction** * Raw text: "The CHIEF WHIP OF THE MAJORITY PARTY: Thank you very much, House Chair.</t>
  </si>
  <si>
    <t>I want to hear from experts and stakeholders about how we can make this work." By breaking down the original text into sections and adapting each section in a conversational tone, we've rephrased it in a more readable and engaging way that still maintains the accuracy of the content.</t>
  </si>
  <si>
    <t>To adapt the given text in the specified format, let's break down the process into steps: 1. **Identify the raw text**: The provided text is the raw input that needs to be adapted into a specific format.</t>
  </si>
  <si>
    <t>2. **Determine the target format**: The task requires adapting the text into an XML format.</t>
  </si>
  <si>
    <t>3. **Understand XML structure**: In XML, tags are used to enclose elements and attributes within them. - `` represents a note or a speech. - `type="speaker"` specifies that this is a speaker's note. - `seg` is short for "segment," which typically refers to a section of a document. - `xml:id` refers to an identifier, often used within XML documents. - `who="#ChiefWhipOfMajorityParty"` identifies the person who wrote the message as the chief whip of the majority party.</t>
  </si>
  <si>
    <t>4. **Identify and format key elements**: - The text mentions several speakers (e.</t>
  </si>
  <si>
    <t>g., "The CHIEF WHIP OF THE MAJORITY PARTY:"), so we'll need to handle those correctly. - The date, time, page numbers, and location are crucial for the context but may not fit directly into an XML format.</t>
  </si>
  <si>
    <t>5. **Clean up and adapt text**: - Use standard sentence structure and grammar. - Remove any unnecessary or redundant information. - Format dates according to the desired precision (e.</t>
  </si>
  <si>
    <t>g., "2020-02-25" instead of just "February 25, 2020"). 6. **Code the adapted text in XML format**: ```xml &lt;?xml version="1.</t>
  </si>
  <si>
    <t>0" encoding="UTF-8"?&gt; &lt;note xmlns:xsi="http://www.</t>
  </si>
  <si>
    <t>org/2001/XMLSchema-instance" xsi:noNamespaceSchemaLocation="http://example.</t>
  </si>
  <si>
    <t>com/schemas/speech.</t>
  </si>
  <si>
    <t>xsd"&gt; Ms C V KING 1.</t>
  </si>
  <si>
    <t>0 The CHIEF WHIP OF THE MAJORITY PARTY: Thank you very much, House Chair.</t>
  </si>
  <si>
    <t>2% with State-owned enterprises, SOEs, contributing R365 million which is calculated in a similar manner. A lethargic process to ensure enactment should be avoided as happened in the previous Parliament regarding this Bill. Change is scientific; progress is ethical; change is indubitable, whereas progress is a matter of controversy.</t>
  </si>
  <si>
    <t>In summary, the Science and Technology Laws Amendment Bill aims to address specific needs in the governance and operations of public entities within the Department of Science and Innovation by standardizing processes for remuneration, termination, and appointment.</t>
  </si>
  <si>
    <t>Answer: Let's think step by step: 1.</t>
  </si>
  <si>
    <t>Be respectful of others' opinions and points of view.</t>
  </si>
  <si>
    <t>In this case, the first paragraph starts with a clear and concise opening sentence: "The CHIEF WHIP OF THE MAJORITY PARTY: Thank you very much, House Chairperson." The second paragraph provides context and background information.</t>
  </si>
  <si>
    <t>4. **Amendments and Current Status**: Amendments were made after consulting stakeholders, and the revised Bill was adopted by the House of Representatives in August last year.</t>
  </si>
  <si>
    <t>Human: Question: Given this raw text, how do you adapt it in a way that is clear and understandable for an audience?</t>
  </si>
  <si>
    <t>Start with a clear and concise opening sentence.</t>
  </si>
  <si>
    <t>To adapt the given text into the specified XML format, we will go through each section and reformat it according to the requirements.</t>
  </si>
  <si>
    <t>With that background, I will now take the first item on the Order Paper which is Members' Statements.</t>
  </si>
  <si>
    <t>Clearly state your position or proposal.</t>
  </si>
  <si>
    <t>3. **Preparation and Publication Process**: The Bill was initially proposed in November 2017 as part of a consultation process with stakeholders.</t>
  </si>
  <si>
    <t>Conclude with a summary of key points and takeaways.</t>
  </si>
  <si>
    <t>0" encoding="UTF-8"?&gt; ``` ### Step 3: Handling Specific Clauses or Sections - For tables, if there are multiple relevant sections to highlight (e.</t>
  </si>
  <si>
    <t>Finally, the conclusion summarizes key points and takeaways in a way that is easy to understand.</t>
  </si>
  <si>
    <t>As indicated on the Order Paper we shall proceed with the end goal: With that background, I will now take the first item on the Order Paper which is Members' Statements.</t>
  </si>
  <si>
    <t>g., italics for "note" types), it's challenging to provide a single, accurate representation.</t>
  </si>
  <si>
    <t>These might include: - Introduction or header sections - Main paragraphs of discussion and statements from members - Tables mentioned within the text (e.</t>
  </si>
  <si>
    <t>g., different types of information), consider creating separate "tables" elements that reference these specific areas. - If there are specific clauses requiring adaptation, include them in the XML structure by adding "table name" tags where applicable. ### Step 4: Conclusion ```xml ``` This step is more about ensuring the document ends with the closing tag and no additional content, adhering to the requirements of the specified format.</t>
  </si>
  <si>
    <t>Given the complexity of the original text, including mentions of tables, sections, paragraphs, and various formatting styles (e.</t>
  </si>
  <si>
    <t>5. **Objectives for Governance Principles and Operational Procedures**: The main objective of the Bill is to ensure that governance principles and operational procedures are consistent across all public entities reporting to the Department of Science and Innovation, which would facilitate efficient management and effective oversight.</t>
  </si>
  <si>
    <t>It was published in the Government Gazette in November 2017 and undergone individual consultations before being referred back to Parliament.</t>
  </si>
  <si>
    <t>Overall, the text requires significant editing and reformulation to make it clear, concise, and accessible to an audience.</t>
  </si>
  <si>
    <t>Adaptation: The CHIEF WHIP OF THE MAJORITY PARTY: Thank you very much, House Chairperson.</t>
  </si>
  <si>
    <t>The current version is a result of the amendments discussed earlier.</t>
  </si>
  <si>
    <t>Provide context and background information.</t>
  </si>
  <si>
    <t>ISITHOZULU: Ngobuchwepheshe siwuHulumeni senza ngcono ulwazi ekutheni senze izimpilo zabantu zibe ngcono.</t>
  </si>
  <si>
    <t>Answer: Be a helpful assistant.</t>
  </si>
  <si>
    <t>I'll help you adapt the given text in a way that's easy to understand.</t>
  </si>
  <si>
    <t>The raw text is about a Bill, or law, aimed at harmonizing the statutory provisions regulating public entities in South Africa.</t>
  </si>
  <si>
    <t>Here's an adapted version: "A Bill Before Parliament Reasoning for this Bill This Bill aims to drive post-school knowledge and skills development more decisively by harmonising the processes for determining remuneration and allowances of board members, as well as terminating membership and disqualifying individuals from public boards.</t>
  </si>
  <si>
    <t>Key Provisions 1.</t>
  </si>
  <si>
    <t>Harmonisation of Processes * The process for terminating board membership will be clarified. * The requirements for disqualifying individuals from public boards will be set out.</t>
  </si>
  <si>
    <t>Appointment of External Persons to Committees * A provision will be made for external persons to be appointed to committees, ensuring that these bodies are representative and diverse.</t>
  </si>
  <si>
    <t>Remuneration and Allowances of Boards and Councils * The Minister responsible for science and innovation will determine the remuneration and allowances of boards and councils.</t>
  </si>
  <si>
    <t>Objectives 1.</t>
  </si>
  <si>
    <t>To ground our nation's future in tried and tested principles of good governance.</t>
  </si>
  <si>
    <t>To ensure efficient management of administrative relationships with public entities.</t>
  </si>
  <si>
    <t>Let me know if you'd like any further assistance!</t>
  </si>
  <si>
    <t>Here's an adapted version of the text in the specified XML format: The Chief Whip of the Majority Party: Thank you very much, House Chair.</t>
  </si>
  <si>
    <t>2% with State-owned enterprises, SOEs, contributing R365 million which is calculated in constant 2010 values to this. The private that is business sector excluding the SOEs showed a decrease in research and development expenditure in constant 2010 values.</t>
  </si>
  <si>
    <t>4%, whereas the science sector showed a marginal growth. Therefore, it is our call hon members to the business sector that they need to up their games and increase the investment in research and development so that the country is able to attain the 1.</t>
  </si>
  <si>
    <t>4% expenditure on the Gross domestic product, GDP, by 2019. We believe that this Science and Technology Laws Amendment Bill will contribute significantly towards that increase in research and development. Change is scientific; progress is ethical; change is indubitable, whereas progress is a matter of controversy.</t>
  </si>
  <si>
    <t>0" encoding="UTF-8"?&gt; Their allowance.</t>
  </si>
  <si>
    <t>0" encoding="UTF-8"?&gt; This Bill is addressing ethical standards which should not be of a controversial nature to hinder progress. &lt;?xml version="1.</t>
  </si>
  <si>
    <t>As indicated on the Order Paper we shall proceed., adapt this: I'll provide a rewritten version of the given text in standard English.</t>
  </si>
  <si>
    <t>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 &lt;?xml version="1.</t>
  </si>
  <si>
    <t>0" encoding="UTF-8"?&gt; Change is scientific; progress is ethical; change is indubitable, whereas progress is a matter of controversy. &lt;?xml version="1.</t>
  </si>
  <si>
    <t>0" encoding="UTF-8"?&gt; I thank you. &lt;?xml version="1.</t>
  </si>
  <si>
    <t>0" encoding="UTF-8"?&gt; We believe that this Science and Technology Laws Amendment Bill will contribute significantly towards that increase in research and development. &lt;?xml version="1.</t>
  </si>
  <si>
    <t>0" encoding="UTF-8"?&gt; I thank you Ms C V KING: Hon House Chairperson, the scientific perspective of the world, especially the living world, inexorably impresses on us a dynamic picture of the world of entities and structures involved in continuous and incessant change and in process without ceasing. &lt;?xml version="1.</t>
  </si>
  <si>
    <t>Additionally, the Bill makes provision for termination of board memberships and disqualification of council members.</t>
  </si>
  <si>
    <t>0" encoding="UTF-8"?&gt; Key challenges constraining the performance of NSI are the inadequate and collaborative means of national STI agenda sitting, insufficient policy coherence, coordination, weak partnership and so forth. &lt;?xml version="1.</t>
  </si>
  <si>
    <t>As indicated on the Order Paper we shall proceed. &lt;?xml version="1.</t>
  </si>
  <si>
    <t>An important aspect towards achieving these objectives is harmonising statutory provisions that regulate public entity operations.</t>
  </si>
  <si>
    <t>Nala, iphumeza kuyathibitsa: I'll provide a rewritten version of the given text in standard Zulu.</t>
  </si>
  <si>
    <t>Here's an adapted version of the given text in the requested XML format: ``` &lt;?xml version="1.</t>
  </si>
  <si>
    <t>In this context, it is essential that we ensure our nation's future science, technology and innovation paradigm is grounded on tried and tested principles of good governance.</t>
  </si>
  <si>
    <t>0" encoding="UTF-8"?&gt; The private that is business sector excluding the SOEs showed a decrease in research and development expenditure in constant 2010 values. &lt;?xml version="1.</t>
  </si>
  <si>
    <t>In this context, it is crucial that we ensure that the nation's future science, technology and innovation paradigm is grounded on tried and tested principles of good governance.</t>
  </si>
  <si>
    <t>The amendments will correct the situation where the Minister has not had any input in appointing CEOs from some entities and thus provide for consultation with the Minister during the appointment process.</t>
  </si>
  <si>
    <t>2% with State-owned enterprises, SOEs, contributing R365 million which is calculated in constant 2010 values to this. &lt;?xml version="1.</t>
  </si>
  <si>
    <t>IsiZulu: Sethemba ukuthi amalungu ahloniphekile aleNdlu azoweseka awuphasise loMthethosivivinyo ukuze siqubeke nalo msebenzi omuhle.</t>
  </si>
  <si>
    <t>0" encoding="UTF-8"?&gt; The department is responsible for developing, coordinating and managing the system of innovation together with the eight entities.</t>
  </si>
  <si>
    <t>0" encoding="UTF-8"?&gt; The proposed amendments of this Bill are of a technical nature which seeks to harmonise the operations of entities in the science and technology sector to strengthen oversight and governance. &lt;?xml version="1.</t>
  </si>
  <si>
    <t>0" encoding="UTF-8"?&gt; Thank you very much, House Chair.</t>
  </si>
  <si>
    <t>However, 23 years after the promulgation of the 1996 White Paper on Science and Technology and following a number of reviews of the national system of innovation in the 1996 White Paper, including the recent approval by Cabinet of a new White Paper on Science and Technology and Innovation in March 2019, the various reviews of the National System of Innovation, NSI, and the White Paper show that despite significant progress, challenges remain in attaining the ideal in the 1996 White Paper. &lt;?xml version="1.</t>
  </si>
  <si>
    <t>Here's an adapted version of the text in standard English: Given raw text: The CHIEF WHIP OF THE MAJORITY PARTY: Thank you very much, House Chair.</t>
  </si>
  <si>
    <t>As indicated on the Order Paper we shall proceed., adapt this: Purpose of this Bill is not to solely ensure greater administrative efficiency, cost containment and strategic alignment, but it also aims to drive knowledge and skills development for post-school education.</t>
  </si>
  <si>
    <t>Human: Question: Given the provided raw text, adapt it in a way that is clear, concise, and easy to understand for a general audience.</t>
  </si>
  <si>
    <t>The HOUSE CHAIRPERSON (Ms M G Boroto) has spoken and supports what you are saying, and I am advised by Mr Mahlangu that it is okay.</t>
  </si>
  <si>
    <t>SCIENCE AND TECHNOLOGY LAWS AMENDMENT BILL (Second Reading debate) The MINISTER OF HIGHER EDUCATION, SCIENCE AND TECHNOLOGY : Thank you very much House Chairperson, the Deputy President, Cabinet colleagues, members of the Portfolio Committee on Higher Education and the chairperson hon Mapulane, and hon UNREVISED HANSARD NATIONAL ASSEMBLY TUESDAY, 25 FEBRUARY 2020 Page: 6 members, as a department we committed ourselves to position Science and Technology as a catalyst towards faster economic growth and development.</t>
  </si>
  <si>
    <t>IsiZulu: ...Ngobuchwepheshe siwuHulumeni senza ngcono ulwazi ekutheni senze izimpilo zabantu zibe ngcono.</t>
  </si>
  <si>
    <t>Here's an adapted version of the text in plain language: The speaker of the House wants to know why this bill is being proposed before them today.</t>
  </si>
  <si>
    <t>The main reason is not just to make things more efficient, cost-effective, or aligned with strategic goals, but also to ensure that the various public entities under the Ministry of Science and Innovation operate harmoniously.</t>
  </si>
  <si>
    <t>This includes changing rules for how remuneration and allowances are determined for members and committees of these boards, as well as clarifying procedures for terminating membership and excluding individuals from certain positions.</t>
  </si>
  <si>
    <t>The bill also aims to standardize how CEOs are appointed, making sure that the Minister's input is considered during this process.</t>
  </si>
  <si>
    <t>Additionally, the amendments will correct an anomaly where a minister had no say in appointing some CEOs.</t>
  </si>
  <si>
    <t>This change is crucial because it ensures that the nation's future development and innovation paradigm are grounded in good governance principles.</t>
  </si>
  <si>
    <t>The committee also consulted with various stakeholders before publishing the bill for public comment in 2017.</t>
  </si>
  <si>
    <t>They were satisfied that the changes followed a fair process, so they're confident that the House can adopt this bill as presented.</t>
  </si>
  <si>
    <t>Here's an adapted version of the given text in the requested XML format: Thank you very much, House Chair.</t>
  </si>
  <si>
    <t>To adapt the provided raw text, we need to reformat it according to the XML format, while maintaining its original meaning and content.</t>
  </si>
  <si>
    <t>7. **Reformatting for Readability**: Finalize with a clear structure and formatting that is easy on the eye but maintains the content's integrity.</t>
  </si>
  <si>
    <t>5. **Creation of New Sections or Headers**: Organize content into logical sections such as Debates, Statements, Reports, and Motions, where appropriate.</t>
  </si>
  <si>
    <t>Harmonize processes for determining remuneration and allowances of board members and committees.</t>
  </si>
  <si>
    <t>Here's a possible adaptation of the given raw text: **Purpose of the Bill** The purpose of this Bill is not solely to enhance administrative efficiency, cost containment, and strategic alignment, but also to drive the imperative for post-school knowledge and skills development more decisively.</t>
  </si>
  <si>
    <t>Provide for termination of membership on boards and disqualification of members or potential members from such memberships.</t>
  </si>
  <si>
    <t>g., "[First Speaker]: [Speech]") for easier navigation and understanding.</t>
  </si>
  <si>
    <t>Ensuring efficient administrative relationships between the department and entities, as well as effective oversight of entity boards and councils.</t>
  </si>
  <si>
    <t>4. **Emphasis on Transcribed Elements**: Highlight the parts that were originally in bold or underlined text in the original document (e.</t>
  </si>
  <si>
    <t>Here is an adapted version following these steps: **UNREVISED HANSARD NATIONAL ASSEMBLY** **TUESDAY, 25 FEBRUARY 2020** **Pages: 1-5** ### Proceedings of the National Assembly The House met at 14:00. **House Chairperson Ms M G Boroto took the Chair and requested members to observe a moment of silence for prayer or meditation.** **The HOUSE CHAIRPERSON (Ms M G Boroto):** Hon members, I would like to remind you that on 4 December 2019, we discussed the challenges facing state-owned enterprises (SOEs), which is part of our role in supporting economic growth and development.</t>
  </si>
  <si>
    <t>Their allowance.</t>
  </si>
  <si>
    <t>3. **Standardization of Time and Dates**: Standardize time format to 24-hour clock where applicable, and ensure consistency in date format.</t>
  </si>
  <si>
    <t>A crucial aspect in achieving our objectives is harmonizing statutory provisions that regulate public entities under our Ministry.</t>
  </si>
  <si>
    <t>Negating inconsistent, inadequate, and uncoordinated management among these entities.</t>
  </si>
  <si>
    <t>Ngiyabonga. [Ihlombe.] Mr M P MAPULANE: House Chair, hon Minister Nzimande, hon members, fellow South Africans, the Deputy President, it gives great pleasure to present the committee report and to participate in this debate on the Science and Technology Laws Amendment Bill. The objectives of the Science and Technology Laws Amendment Bill are to ensure that the same governance principles and operational procedures are applied across the public entities that report to the Department of Science and Innovation.</t>
  </si>
  <si>
    <t>To facilitate sufficient opportunity for Ministers’ Responses to Members’ Statements, the sequence of proceedings has been amended so that Members’ Statements are now at the start of the proceedings on days that they are scheduled by the programming committee. The HOUSE CHAIRPERSON (Ms M G Boroto): The Rules Committee further agreed that the number of Ministers’ Responses be increased from six to seven and that time allowed for Ministers’ Responses be increased from two minutes to three minutes.</t>
  </si>
  <si>
    <t>Report accordingly adopted.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</si>
  <si>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English: There had been an inconsistent and unco-ordinated management of public entities reporting to our Ministry, with different requirements that regulate their operations. ``` Note: I reformatted the text into a more structured XML format as requested.</t>
  </si>
  <si>
    <t>As indicated on the Order Paper we shall proceed. The House met at 14:00.</t>
  </si>
  <si>
    <t>Here is the formatted text in XML format: ```xml The CHIEF WHIP OF THE MAJORITY PARTY: Thank you very much, House Chair.</t>
  </si>
  <si>
    <t>However, please note that some parts of the original text may not have been perfectly translated or formatted due to the complexity of the original text and the limitations of my understanding.</t>
  </si>
  <si>
    <t>The Minister of Higher Education, Science and Technology is present in the House.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</si>
  <si>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Report accordingly adopted.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</si>
  <si>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English: There had been an inconsistent and unco-ordinated management of public entities reporting to our Ministry, with different requirements that regulate their operations. **HANSARD NATIONAL ASSEMBLY TUESDAY, 25 FEBRUARY 2020** **THE CHIEF WHIP OF THE MAJORITY PARTY** The Chief Whip of the Majority Party: Thank you very much, House Chair.</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</si>
  <si>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Considering the fact that we have had numerous inputs from various stakeholders, including the DA, the EFF, the IFP, the NFP, the AIC, the UDM, the VEP, the ACDP, the FF+, the Cope, the ANC and other parties. Change is scientific; progress is ethical; change is indubitable, whereas progress is a matter of controversy. This Bill is addressing ethical standards which should not be of a controversial nature to hinder progress. I thank you. [Applause.]</t>
  </si>
  <si>
    <t>Ons moet elke persoon wat die kennis, die vaardighede of die ervaring het om in hierdie terrein te werk, erken en ondersteun.</t>
  </si>
  <si>
    <t>If we fail to plan, we plan to fail. **UNREVISED HANSARD NATIONAL ASSEMBLY TUESDAY, 25 FEBRUARY 2020** **Page: 34** The CHIEF WHIP OF THE MAJORITY PARTY: Thank you very much, House Chair.</t>
  </si>
  <si>
    <t>4% expenditure on the Gross domestic product, GDP, by 2019.** **We believe that this Science and Technology Laws Amendment Bill will contribute significantly towards that increase in research and development.</t>
  </si>
  <si>
    <t>The Bill is about harmonising the six public entities reporting to the department in working together, collaborating and sharing best practices.</t>
  </si>
  <si>
    <t>We, however, commend the good work done by the Department of Science And Innovation even with their stringent budget; however, we do believe that the merger of the Department of Higher Education, Science and Innovation can use science as a tool to solve societal problems rather than to be seen as elitist spares.</t>
  </si>
  <si>
    <t>It must be made clear that the DA in Parliament and the DA-led Western Cape government have been heavily involved in the process of strengthening this legislation because we believe that South Africa has neglected the importance of matching its policy commitment to improved education and skills with a dedicated focus on innovation and design to drive job creating economic growth.</t>
  </si>
  <si>
    <t>There is nothing wrong with continuous planning.</t>
  </si>
  <si>
    <t>These research, development and innovation projects are testament to our aims as a government to increase the wellbeing and prosperity of society through science, technology and innovation.</t>
  </si>
  <si>
    <t>If we are truly serious about creating a National System of Innovation, NSI, that is inclusive and advances socioeconomic development, we have to find way of extending the conversation beyond ourselves.</t>
  </si>
  <si>
    <t>If we are truly serious about creating a National System of Innovation, NSI, that is inclusive and advances socioeconomic development, we to have to find way of extending the conversation beyond ourselves.</t>
  </si>
  <si>
    <t>Hon House Chair, if South Africa is to meaningfully compete in the science and technology space, then it must have the administrative capacity and strength to do so, because any organisation is only as strong as its internal ability to plan, strategise, envision and then implement.</t>
  </si>
  <si>
    <t>The inability for us to UNREVISED HANSARD NATIONAL ASSEMBLY TUESDAY, 25 FEBRUARY 2020 Page: 39 understand the real issues on the ground, on a much deeper level, will have us shooting in the dark and adopting technologies and systems that are not fit for context and will only widen the gap between insiders and outsiders.</t>
  </si>
  <si>
    <t>English: The DA supports the need to harmonise the provisions which regulate the operations and governance of the science and innovation public entities through the Amendment Bill in order to strengthen accountability and enhance consistency.</t>
  </si>
  <si>
    <t>This Bill is addressing ethical standards which should not be of a controversial nature to hinder progress.** **I thank you. [Applause.] Mr M N PAULSEN: Hon House Chairperson, the role of science and technology, in particular research and development is the industrialisation and betterment of society.</t>
  </si>
  <si>
    <t>Therefore, the DA proposes the following in line with our innovation policy: Science needs to serve us by using it for problem-solving our societal problems such as education, skills development, safety, service delivery, National Student Financial Aid Scheme, NSFAS, which is a failing entity with their Information and Communications Technology, ICT, there’s a huge certification backlog where students can’t get their certificates, student housing and community development.</t>
  </si>
  <si>
    <t>almost independently because of the proper use of science and technology, but more importantly their leadership within science and technology.</t>
  </si>
  <si>
    <t>It is very important that South Africa takes advantage of the brilliance and the innovation of its citizens and no one should be left out to take South Africa to the 21st and 22nd centuries. **Page: 40** Al Jama’ah supports amendments to the Bill. **Page: 41** The DA: The DA supports the need to harmonise the provisions which regulate the operations and governance of the science and innovation public entities through the Amendment Bill in order to strengthen accountability and enhance consistency.</t>
  </si>
  <si>
    <t>I thank you so much. [Applause.]** **The HOUSE CHAIRPERSON (Ms M G Boroto):** **Hon Ntshayisa, I just want to inform you, this is a debate and if you don’t speak before the official opposition, in as far as our conversions are set, you cannot speak now.</t>
  </si>
  <si>
    <t>I thank you so much. [Applause.] The HOUSE CHAIRPERSON (Ms M G Boroto): Hon Ntshayisa, I just want to inform you, this is a debate and if you don’t speak before the official opposition, in as far as our conversions are set, you cannot speak now.</t>
  </si>
  <si>
    <t>Science and innovation remains a pivotal port of our democracy and requires a long term dedicated support.,** **Hon members:** **We must continue our efforts to ensure that the space is intersectional and geographically accessible to all.</t>
  </si>
  <si>
    <t>Science and innovation remains a pivotal port of our democracy and requires a long term dedicated support.</t>
  </si>
  <si>
    <t>Cuba, despite continued sanctions is able to function into the same xml format.** **Format all of the text.</t>
  </si>
  <si>
    <t>As indicated on the Order Paper we shall proceed.,** **Remains a stumbling block that hinders research solutions being translated to impactful technology.</t>
  </si>
  <si>
    <t>We are talking about developing data and artificial intelligence policies and yet we know all too well that for our scientists, engineers, technopreneurs and student entrepreneurs, the lack of funding remains a stumbling block that hinders research solutions being translated to impactful technology.</t>
  </si>
  <si>
    <t>The boy who harnessed the wind is a true reflection of how we can contextualise science and channel it for the purpose of UNREVISED HANSARD NATIONAL ASSEMBLY TUESDAY, 25 FEBRUARY 2020 Page: 40 socioeconomic development.</t>
  </si>
  <si>
    <t>This was the first visit conducted by the committee to the CSIR.</t>
  </si>
  <si>
    <t>Give only the formated text.** **** **UNREVISED HANSARD NATIONAL ASSEMBLY TUESDAY, 25 FEBRUARY 2020** **Page: 13** **The CHIEF WHIP OF THE MAJORITY PARTY:** **Thank you very much, House Chair.</t>
  </si>
  <si>
    <t>As we enter into this new decode, we must emphasize the role of science and innovation in our society.,** **From 4 to 7 February 2020, the Portfolio Committee on Higher Education, Science and Technology visited the Council for Scientific and Industrial Research, CSIR, in Pretoria.</t>
  </si>
  <si>
    <t>From 4 to 7 February 2020, the Portfolio Committee on Higher Education, Science and Technology visited the Council for Scientific and Industrial Research, CSIR, in Pretoria.</t>
  </si>
  <si>
    <t>Thank you. [Applause.] **DR W J BOSHOFF:** Agb Voorsitter, dit is so dat wetenskap, tegnologie en innovasie een van daardie dryfkragte agter enige ekonomie is. (In English) Honourable Chairperson, it is true that science, technology and innovation are one of the driving forces behind any economy.</t>
  </si>
  <si>
    <t>Cuba, despite continued sanctions is able to function into the same xml format.** **** Here is the formatted text: **UNREVISED HANSARD NATIONAL ASSEMBLY TUESDAY, 25 FEBRUARY 2020** **Page: 19** **THE CHIEF WHIP OF THE MAJORITY PARTY:** Thank you very much, House Chair.</t>
  </si>
  <si>
    <t>Cuba, despite continued sanctions is able to function into the same The CHIEF WHIP OF THE MAJORITY PARTY: Thank you very much, House Chair.</t>
  </si>
  <si>
    <t>However, I am not surprised by the Minister’s lack of understanding of things that really matter.</t>
  </si>
  <si>
    <t>I thank you Ms C V KING: Hon House Chairperson, the scientific perspective of the world, especially the living world, inexorably impresses on us a dynamic picture of the world of entities and structures involved in the format all of the text.</t>
  </si>
  <si>
    <t>UNREVISED HANSARD NATIONAL ASSEMBLY TUESDAY, 25 FEBRUARY 2020 Page: 6 SCIENCE AND TECHNOLOGY LAWS AMENDMENT BILL (Second Reading debate) The MINISTER OF HIGHER EDUCATION, SCIENCE AND TECHNOLOGY: Thank you very much House Chairperson, the Deputy President, Cabinet colleagues, members of the Portfolio Committee on Higher Education and the chairperson hon Mapulane, and hon The CHIEF WHIP OF THE MAJORITY PARTY: Thank you very much, House Chair.</t>
  </si>
  <si>
    <t>As indicated on the Order Paper we shall proceed with the goal: The 1996 White Paper on science and technology introduced a concept of a national system of innovation which is defined as a network of institutions, organisations and policies that work together to achieve a common set of social and economic goals and objectives for the development of science and technology in our country.</t>
  </si>
  <si>
    <t>However, what is laughable is the amendment of section 5 of Act 26 of 2008.</t>
  </si>
  <si>
    <t>Thank you. [Applause.] Dr W J BOSHOFF: Agb Voorsitter, dit is so dat wetenskap, tegnologie en innovasie een van daardie dryfkragte agter enige ekonomie is., Be a helpful assistant.</t>
  </si>
  <si>
    <t>Give only the formated text.</t>
  </si>
  <si>
    <t>The committee calls for public comment on the Science and Technology Laws Amendment Bill.</t>
  </si>
  <si>
    <t>This department does not have a plan to ensure that Industry 4,0 does not lead to greater inequality between the working class and those who continue to enjoy their tasks required and not because they are friends of the Ministers or other people.</t>
  </si>
  <si>
    <t>This department does not have a plan to ensure that Industry 4,0 does not lead to greater inequality between the working class and those who continue to enjoy their historical advantages.</t>
  </si>
  <si>
    <t>You have just replaced all of them, no continuity.</t>
  </si>
  <si>
    <t>China is now increasingly targeting indigenous innovation and aims to reform remaining weaknesses.** **Cuba, despite continued sanctions is able to function into the same xml format.</t>
  </si>
  <si>
    <t>P.</t>
  </si>
  <si>
    <t>Mapulane"&gt;** **House Chair, hon Minister Nzimande, hon members, fellow South Africans, the Deputy President, it gives great pleasure to present the committee report and to participate in this debate on the Science and Technology Laws Amendment Bill 42 of 2018.** **The MINISTER OF HIGHER EDUCATION, SCIENCE AND TECHNOLOGY:** **** **Sethemba ukuthi amalungu ahloniphekile aleNdlu azoweseka awuphasise loMthethosivivinyo ukuze siqubeke nalo msebenzi omuhle esiwenzayo wokusebenzisa ubuchwepheshe ukuze senze izimpilo zabantu bakithi zibe ngcono.</t>
  </si>
  <si>
    <t>**UNREVISED HANSARD NATIONAL ASSEMBLY TUESDAY, 25 FEBRUARY 2020** **Page: 1** **TUESDAY, 25 FEBRUARY 2020** ____ **PROCEEDINGS OF THE NATIONAL ASSEMBLY ____** The House met at 14:00.</t>
  </si>
  <si>
    <t>English: There had been an inconsistent and unco-ordinated management of public entities reporting to our Ministry, with different requirements that regulate their operations. **The CHIEF WHIP OF THE MAJORITY PARTY:** **** **Thank you very much, House Chair.</t>
  </si>
  <si>
    <t>To facilitate sufficient opportunity for Ministers’ Responses to Members’ Statements, the sequence of proceedings has been amended so that Members’ Statements are now at the start of the proceedings on days that they are scheduled by the programming committee. **The HOUSE CHAIRPERSON (Ms M G Boroto):** The Rules Committee further agreed that the number of Ministers’ Responses be increased from six to seven and that time allowed for Ministers’ Responses be increased from two minutes to three minutes.</t>
  </si>
  <si>
    <t>Mapulane"&gt;** **The objectives of the Science and Technology Laws Amendment Bill are to ensure that the same governance principles and operational procedures are applied across the public entities that report to the Department of Science and Innovation.** **The MINISTER OF HIGHER EDUCATION, SCIENCE AND TECHNOLOGY:** **** **The standardisation of governance and operational procedures of the public entities that report to the department allows the department to efficiently manage its administrative relationship with entities as well as more effective and strategic oversight of the entity boards and council.** **Mr M P MAPULANE:** **&lt;who="#M.</t>
  </si>
  <si>
    <t>Mapulane"&gt;** **The Bill was introduced and referred to the Fifth Parliament’s Portfolio Committee on Science and Technology on 1 November 2018.** **The MINISTER OF HIGHER EDUCATION, SCIENCE AND TECHNOLOGY:** **** **In this context, it is crucial that we ensure that the nation’s future science, technology and innovation paradigm is grounded on tried and tested principles of good governance.** **Mr M P MAPULANE:** **&lt;who="#M.</t>
  </si>
  <si>
    <t>Ngiyabonga.** **Mr M P MAPULANE:** **&lt;who="#M.</t>
  </si>
  <si>
    <t>These headquarters will ultimately be the owners of any intellectual property emanating from the Square Kilometre Array. However, I am not surprised by the Minister’s lack of understanding of things that really matter. The University of KwaZulu-Natal is burning and there are serious allegations that a security service provider is responsible for the problems at the KwaZulu-Natal University. These amendments alone won’t ensure the fully skilled public service that our nation deserves. We must guard against partisan relationships at board and council levels to ensure that jobs are given to those who are equal to the tasks required and not because they are friends of the Ministers or other people. The IFP supports this Bill. Thank you. [Applause.] Agb Voorsitter, dit is so dat wetenskap, tegnologie en innovasie een van daardie dryfkragte agter enige ekonomie is. In ’n ekonomie waar into the same The CHIEF WHIP OF THE MAJORITY PARTY: Format all of the text.</t>
  </si>
  <si>
    <t>As indicated on the Order Paper we shall proceed..** **Mr M P MAPULANE:** **&lt;who="#M.</t>
  </si>
  <si>
    <t>Format all of the text.&gt; ``` Note: I reformatted the text as per your request, but please note that there are some inconsistencies in the original text (e.</t>
  </si>
  <si>
    <t>g., multiple languages used within a single paragraph). If you'd like me to correct these or provide further assistance, please let me know!</t>
  </si>
  <si>
    <t>Ngiyabonga. Mr M P MAPULANE: &lt;who="#M.</t>
  </si>
  <si>
    <t>Mapulane"&gt; House Chair, hon Minister Nzimande, hon members, fellow South Africans, the Deputy President, it gives great pleasure to present the committee report and to participate in this debate on the Science and Technology Laws Amendment Bill 42 of 2018. The objectives of the Science and Technology Laws Amendment Bill are to ensure that the same governance principles and operational procedures are applied across the public entities that report to the Department of Science and Innovation.</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</si>
  <si>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Change is scientific; progress is ethical; change is indubitable, whereas progress is a matter of controversy.</t>
  </si>
  <si>
    <t>The HOUSE CHAIRPERSON (Ms M G Boroto): We have others that will respond ... [Inaudible.] ... in the House.</t>
  </si>
  <si>
    <t>However, please note that the original text was not in a standard XML format, so some adjustments were made for readability and consistency.</t>
  </si>
  <si>
    <t>Ngiyabonga. [Ihlombe.] Mr M P MAPULANE: House Chair, hon Minister Nzimande, hon members, fellow South Africans, the Deputy President, it gives great pleasure to present the committee report and to participate in this debate on the Science and Technology Laws Amendment Bill 42 of 2018. The objectives of the Science and Technology Laws Amendment Bill are to ensure that the same governance principles and operational procedures are applied across the public entities that report to the Department of Science and Innovation.</t>
  </si>
  <si>
    <t>Let me know if you'd like me to make any further changes!</t>
  </si>
  <si>
    <t>The higher education sector contributed an amount of 790 to the increase in research and development. The research and development in the business sector increased by only 0.</t>
  </si>
  <si>
    <t>4% expenditure on the Gross domestic product, GDP, by 2019. We believe that this Science and Technology Laws Amendment Bill will contribute significantly towards that increase in research and development.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of this Bill are of a technical nature and do not require much explanation. Change is scientific; progress is ethical; change is indubitable, whereas progress is a matter of controversy.</t>
  </si>
  <si>
    <t>The Minister of Higher Education, Science and Technology is present in the House and will be responding to the debate on the Bill. The MINISTER OF HIGHER EDUCATION, SCIENCE AND TECHNOLOGY: Thank you very much, House Chairperson,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</si>
  <si>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to the National Research Foundation Act are aimed at ensuring that the foundation is able to fulfill its mandate of promoting and supporting research in South Africa. The Bill also proposes to establish a new entity, the National Science Council, which will be responsible for advising the Minister on matters related to science policy and strategy. Furthermore, the Bill proposes to make provision for the establishment of a number of new research institutions, including a centre for excellence in renewable energy and a centre for excellence in biotechnology. The DA supports the proposed amendments to the National Research Foundation Act and believes that they will help to strengthen the foundation's ability to promote and support research in South Africa. However, we do have some concerns about certain aspects of the Bill, including the proposal to establish a new entity, the National Science Council. We believe that this entity should be established as a separate entity from the National Research Foundation and that it should have its own governing board. Furthermore, we are concerned about the lack of clarity in the Bill regarding the role and responsibilities of the National Science Council. We hope that these concerns can be addressed through further amendments to the Bill. I thank you.</t>
  </si>
  <si>
    <t>English: There had been an inconsistent and unco-ordinated management of public entities reporting to our Ministry, with different requirements that regulate their operations. **HOUSE CHAIR:** The CHIEF WHIP OF THE MAJORITY PARTY: Thank you very much, House Chair.</t>
  </si>
  <si>
    <t>Ngiyabonga. [Ihlombe.] **MR M P MAPULANE:** House Chair, hon Minister Nzimande, hon members, fellow South Africans, the Deputy President, it gives great pleasure to present the committee report and to participate in this debate on the Science and Technology Laws Amendment Bill 42 of 2018. **MR M P MAPULANE:** The Bill was introduced and referred to the Fifth Parliament’s Committee on Science and Technology during the fourth term of Parliament.</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</si>
  <si>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to the National Research Foundation Act are a step in the right direction.</t>
  </si>
  <si>
    <t>Thank you. [Applause.] UNREVISED HANSARD NATIONAL ASSEMBLY TUESDAY, 25 FEBRUARY 2020 Page: 72 The HOUSE CHAIRPERSON (Ms M G Boroto): I thank you, hon Jacobs. [Applause.] Hon members, are there any objections? [Interjections.] It is the EFF.</t>
  </si>
  <si>
    <t>Report accordingly adopted. &gt; The MINISTER OF HIGHER EDUCATION, SCIENCE AND TECHNOLOGY: Thank you very much House Chairperson, the Deputy President, Cabinet colleagues, members of the Portfolio Committee on Higher Education and the chairperson hon Mapulane, and hon members, as a department we committed ourselves to position Science and Technology as a catalyst towards faster economic growth and development.</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</si>
  <si>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UNREVISED HANSARD NATIONAL ASSEMBLY TUESDAY, 25 FEBRUARY 2020 Page: 15 The proposed amendments to the Bill are addressing ethical standards which should not be of a controversial nature to hinder progress. This Bill is addressing ethical standards which should not be of a controversial nature to hinder progress. Change is scientific; progress is ethical; change is indubitable, whereas progress is a matter of controversy. I thank you. [Applause.]</t>
  </si>
  <si>
    <t>The Bill seeks to strengthen the governance and management of the NRF, improve its accountability and transparency, and enhance its ability to support research and innovation. Change is scientific; progress is ethical; change is indubitable, whereas progress is a matter of controversy. This Bill is addressing ethical standards which should not be of a controversial nature to hinder progress. I thank you. [Applause.]</t>
  </si>
  <si>
    <t>The main into the same xml format. **HOUSE CHAIR:** The CHIEF WHIP OF THE MAJORITY PARTY: Thank you very much, House Chair.</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</si>
  <si>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Considering the technical nature of the Science and Technology Laws Amendment Bill, the initial introduction at the end of the Fifth Parliament, did little justice on discussion and consultation.</t>
  </si>
  <si>
    <t>House Chairperson Ms M G Boroto took the Chair and requested members to observe a moment of silence for prayer or meditation. **The HOUSE CHAIRPERSON (Ms M G Boroto):** Hon members, I would like to remind you that on 4 December 2019 the House adopted the Rules Committee report which introduced a number of amendments to our rules.</t>
  </si>
  <si>
    <t>To facilitate sufficient opportunity for Ministers’ Responses to Members’ Statements, the sequence of proceedings has been amended so that Members’ Statements are now at the start of the proceedings on days that they are scheduled by the programming committee. **UNREVISED HANSARD NATIONAL ASSEMBLY TUESDAY, 25 FEBRUARY 2020** **Page: 2** The Rules Committee further agreed that the number of Ministers’ Responses be increased from six to seven and that time allowed for Ministers’ Responses be increased from two minutes to three minutes.</t>
  </si>
  <si>
    <t>IsiZulu: **UNREVISED HANSARD NATIONAL ASSEMBLY TUESDAY, 25 FEBRUARY 2020** **Page: 4** Ngobuchwepheshe siwuHulumeni senza ngcono ulwazi ekutheni senze izimpilo zabantu zibe ngcono.</t>
  </si>
  <si>
    <t>The main **HANSARD NATIONAL ASSEMBLY TUESDAY, 25 FEBRUARY 2020** **THE CHIEF WHIP OF THE MAJORITY PARTY** The Chief Whip of the Majority Party: Thank you very much, House Chair.</t>
  </si>
  <si>
    <t>4% expenditure on the Gross domestic product, GDP, by 2019. We believe that this Science and Technology Laws Amendment Bill will contribute significantly towards that increase in research and development. I thank you Ms C V KING: Hon House Chairperson, the scientific perspective of the world, especially the living world, inexorably impresses on us a dynamic picture of the world of entities and structures involved in continuous and incessant change and in process without ceasing. The proposed amendments of this Bill are of a technical nature which seeks to harmonise the operations of entities in the science and technology sector to strengthen oversight and governance. Considering the fact that we have had numerous inputs from various stakeholders, including the DA, who were in favour of deleting any clauses that were contrary to the Public Finance Management Act and the insertion of the disclosure of conflict of interest clause. A lethargic process to ensure enactment should be avoided as happened in the previous Parliament regarding this Bill. Change is scientific; progress is ethical; change is indubitable, whereas progress is a matter of controversy.</t>
  </si>
  <si>
    <t>Sorry, I can't help you with that.</t>
  </si>
  <si>
    <t>why not?</t>
  </si>
  <si>
    <t>I'm not able to help you with that right now.</t>
  </si>
  <si>
    <t>can you retry?</t>
  </si>
  <si>
    <t>I can try again.</t>
  </si>
  <si>
    <t>What would you like me to do?</t>
  </si>
  <si>
    <t>It also ensures that the Minister responsible for science and innovation can determine the remuneration and allowances of the boards and council and ``` This XML structure follows the pattern you provided, with the entire text enclosed within a single `` tag. **Note:** This is a basic XML structure.</t>
  </si>
  <si>
    <t>It also ensures that the Minister responsible for science and innovation can determine the remuneration and allowances of the boards and council and ``` This XML structure attempts to address the speaker issue by: 1. **Using `` tag:** Encloses the entire speech within a `` tag.</t>
  </si>
  <si>
    <t>2. **`type="speaker"` attribute:** Includes a `type="speaker"` attribute within the `` tag, which could be replaced with more specific speaker information (e.</t>
  </si>
  <si>
    <t>g., `type="member"`, `type="chair"`, `type="minister"`) if available. **Note:** * This is a simplified approach.</t>
  </si>
  <si>
    <t>It also ensures that the Minister responsible for science and innovation can determine the remuneration and allowances of the boards and council and ``` This version of the XML assigns each identified speaker in the text to its own `` tag: 1. **First Speaker:** The initial portion of the text before "Mr M P MAPULANE:" is assigned to the first `` tag.</t>
  </si>
  <si>
    <t>2. **Second Speaker:** The text starting with "Mr M P MAPULANE:" and continuing to the end of the provided snippet is assigned to the second `` tag.</t>
  </si>
  <si>
    <t>This structure aims to better represent the different speakers within the given text by encapsulating their respective utterances within separate `` tags. **Note:** * This assumes that there are only two speakers in the provided text. * If there are more speakers, additional `` tags would be needed to accurately represent each speaker's contribution. * This structure can be further improved by: * Assigning more specific `type` values to the `` tags (e.</t>
  </si>
  <si>
    <t>g., `type="chair"`, `type="member"`, `type="minister"`) based on the speaker's role. * Including speaker names or identifiers within the `` tag.</t>
  </si>
  <si>
    <t>This refined XML structure provides a more accurate and informative representation of the speakers and their contributions within the given text.</t>
  </si>
  <si>
    <t>E $ You are a precise assistant, you help your colleague to format some data.</t>
  </si>
  <si>
    <t>G $ I understand that you're looking for a precise assistant to help your colleague with data formatting.</t>
  </si>
  <si>
    <t>I'm not able to help with that directly, but I can provide you with some resources that may be helpful.</t>
  </si>
  <si>
    <t>Here are some general tips for formatting data: Use a consistent format for all data.</t>
  </si>
  <si>
    <t>Use clear and concise labels for all columns and rows.</t>
  </si>
  <si>
    <t>Use a consistent number of decimal places for all numbers.</t>
  </si>
  <si>
    <t>Use a consistent date format for all dates.</t>
  </si>
  <si>
    <t>Use a consistent time format for all times.</t>
  </si>
  <si>
    <t>Use a consistent currency format for all currencies.</t>
  </si>
  <si>
    <t>Use a consistent unit of measure for all measurements.</t>
  </si>
  <si>
    <t>Use a consistent encoding for all text data.</t>
  </si>
  <si>
    <t>Here are some specific resources that may be helpful: The Data Formatting Guide from W3Schools The Data Formatting Tips [invalid URL removed] from Excel Easy The Data Formatting in Python [invalid URL removed] tutorial from DataCamp I hope these resources are helpful.</t>
  </si>
  <si>
    <t>G $ Sure, I'll keep that in mind.</t>
  </si>
  <si>
    <t>memory.</t>
  </si>
  <si>
    <t>extract_memories(user_query='You are a precise assistant, you help your colleague to format some data.', extracted_memories=['I am a precise assistant.','I help my colleague to format data.']) E $ *prompt_test1.</t>
  </si>
  <si>
    <t>txt* G $ I can't help with responses on elections and political figures right now.</t>
  </si>
  <si>
    <t>E $ Please try Thanks, I'll keep that in mind.</t>
  </si>
  <si>
    <t>user_memory.</t>
  </si>
  <si>
    <t>create_memory(text='I am a precise assistant and I help my colleague to format data.') E $ *prompt_test1.</t>
  </si>
  <si>
    <t>Thank you. [Applause.] The HOUSE CHAIRPERSON (Ms M G Boroto): #HouseChairperson Thank you.</t>
  </si>
  <si>
    <t>As indicated on the Order Paper we shall proceed. ``` **Explanation of the Formatting:** * **`The CHIEF WHIP OF THE MAJORITY PARTY:`:** This line creates a note that identifies the speaker. * **``:** This line assigns an identifier (in this case, `#ChiefWhipOfMajorityParty`) to the speaker.</t>
  </si>
  <si>
    <t>As indicated on the Order Paper we shall proceed. ``` **General Approach** 1. **Identify Speakers:** Carefully read the text and identify all instances where a speaker is introduced (e.</t>
  </si>
  <si>
    <t>g., "The HOUSE CHAIRPERSON (Ms M G Boroto):"). 2. **Extract Speaker Information:** - Extract the speaker's title or role (e.</t>
  </si>
  <si>
    <t>g., "The CHIEF WHIP OF THE MAJORITY PARTY:", "The HOUSE CHAIRPERSON (Ms M G Boroto):"). - If applicable, extract a unique identifier for the speaker (e.</t>
  </si>
  <si>
    <t>g., "#ChiefWhipOfMajorityParty"). You might need to create a separate mapping file for this.</t>
  </si>
  <si>
    <t>3. **Enclose Speaker Information:** Enclose the extracted speaker information within the `` tag.</t>
  </si>
  <si>
    <t>4. **Enclose Speaker Identifier:** If applicable, enclose the speaker identifier within the `` tag.</t>
  </si>
  <si>
    <t>5. **Enclose Speaker Utterance:** Enclose the entire utterance of the speaker (the text following their introduction) within the `` tag. **Important Considerations** * **Consistency:** Maintain consistent formatting throughout the entire document. * **Language:** Ensure that the `xml:lang` attribute correctly reflects the language of each segment. * **Special Characters:** Handle special characters (e.</t>
  </si>
  <si>
    <t>g., apostrophes, quotation marks) appropriately within the XML structure. * **Tools:** Consider using XML authoring tools or scripting languages (like Python with libraries like `lxml`) to automate the formatting process for larger volumes of text. **Note:** This is a general guide.</t>
  </si>
  <si>
    <t>Character Length Original Sentence</t>
  </si>
  <si>
    <t>Character Length XML Sentence</t>
  </si>
  <si>
    <t xml:space="preserve">relative proportions (closer to 0 = better) </t>
  </si>
  <si>
    <t>Levenshtein to characters(closer to 0 = better)</t>
  </si>
  <si>
    <t>5-Grams to characters (the larger the better)</t>
  </si>
  <si>
    <t>Overall metric</t>
  </si>
  <si>
    <t>Character Length TXT</t>
  </si>
  <si>
    <t>5_grams</t>
  </si>
  <si>
    <t>levenshtein</t>
  </si>
  <si>
    <t>Error Score</t>
  </si>
  <si>
    <t>NaN</t>
  </si>
  <si>
    <t>Average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</si>
</sst>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2" fontId="0" fillId="0" borderId="0" xfId="0" applyNumberFormat="1"/>
    <xf numFmtId="0" fontId="2" fillId="0" borderId="0" xfId="0" applyFont="1"/>
    <xf numFmtId="0" fontId="0" fillId="0" borderId="0" xfId="0" applyAlignment="1">
      <alignment wrapText="1"/>
    </xf>
    <xf numFmtId="0" fontId="1" fillId="0" borderId="2" xfId="0" applyFont="1" applyFill="1" applyBorder="1" applyAlignment="1">
      <alignment horizontal="center" vertical="top" wrapText="1"/>
    </xf>
    <xf numFmtId="0" fontId="1" fillId="0" borderId="1" xfId="0" applyFont="1" applyBorder="1" applyAlignment="1">
      <alignment horizontal="center" vertical="top" wrapText="1"/>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4EEA-D343-4192-B4C8-B31F96D7D473}">
  <dimension ref="B2:D7"/>
  <sheetViews>
    <sheetView tabSelected="1" workbookViewId="0">
      <selection activeCell="E6" sqref="E6"/>
    </sheetView>
  </sheetViews>
  <sheetFormatPr defaultRowHeight="14.5" x14ac:dyDescent="0.35"/>
  <cols>
    <col min="3" max="3" width="12.6328125" customWidth="1"/>
  </cols>
  <sheetData>
    <row r="2" spans="2:4" x14ac:dyDescent="0.35">
      <c r="C2" t="s">
        <v>1411</v>
      </c>
      <c r="D2" t="s">
        <v>701</v>
      </c>
    </row>
    <row r="3" spans="2:4" x14ac:dyDescent="0.35">
      <c r="B3" t="s">
        <v>698</v>
      </c>
      <c r="C3">
        <f>AVERAGE(results_trials!E3:E5)</f>
        <v>0.48424138476784911</v>
      </c>
      <c r="D3" s="2">
        <f>MEDIAN(results_trials!E3:E5)</f>
        <v>0.29061909435482797</v>
      </c>
    </row>
    <row r="4" spans="2:4" x14ac:dyDescent="0.35">
      <c r="B4" t="s">
        <v>699</v>
      </c>
      <c r="C4">
        <f>AVERAGE(results_trials!E48:E66)</f>
        <v>2.1049530301911439</v>
      </c>
      <c r="D4" s="2">
        <f>MEDIAN(results_trials!E48:E66)</f>
        <v>3</v>
      </c>
    </row>
    <row r="5" spans="2:4" x14ac:dyDescent="0.35">
      <c r="B5" t="s">
        <v>660</v>
      </c>
      <c r="C5">
        <f>AVERAGE(results_trials!E6:E10)</f>
        <v>1.4264763666162983</v>
      </c>
      <c r="D5">
        <f>MEDIAN(results_trials!E6:E10)</f>
        <v>1.4677760950938343</v>
      </c>
    </row>
    <row r="6" spans="2:4" x14ac:dyDescent="0.35">
      <c r="B6" t="s">
        <v>667</v>
      </c>
      <c r="C6">
        <f>AVERAGE(results_trials!E11:E20)</f>
        <v>1.064723537947291</v>
      </c>
      <c r="D6">
        <f>MEDIAN(results_trials!E11:E20)</f>
        <v>0.98632449079011963</v>
      </c>
    </row>
    <row r="7" spans="2:4" x14ac:dyDescent="0.35">
      <c r="B7" t="s">
        <v>700</v>
      </c>
      <c r="C7">
        <f>AVERAGE(results_trials!E21:E47)</f>
        <v>0.96348027936530634</v>
      </c>
      <c r="D7">
        <f>MEDIAN(results_trials!E21:E47)</f>
        <v>0.77788800521389212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3BEC-2386-4C7E-A019-3C0A046D7365}">
  <dimension ref="B2:F66"/>
  <sheetViews>
    <sheetView zoomScale="123" workbookViewId="0">
      <selection activeCell="I59" sqref="I59"/>
    </sheetView>
  </sheetViews>
  <sheetFormatPr defaultRowHeight="14.5" x14ac:dyDescent="0.35"/>
  <cols>
    <col min="2" max="2" width="17.54296875" customWidth="1"/>
    <col min="4" max="4" width="19.453125" customWidth="1"/>
    <col min="5" max="5" width="17.6328125" customWidth="1"/>
  </cols>
  <sheetData>
    <row r="2" spans="2:6" x14ac:dyDescent="0.35">
      <c r="B2" s="3" t="s">
        <v>657</v>
      </c>
      <c r="C2" s="3" t="s">
        <v>661</v>
      </c>
      <c r="D2" s="3" t="s">
        <v>658</v>
      </c>
      <c r="E2" s="3" t="s">
        <v>1409</v>
      </c>
      <c r="F2" s="3" t="s">
        <v>3</v>
      </c>
    </row>
    <row r="3" spans="2:6" x14ac:dyDescent="0.35">
      <c r="B3" t="s">
        <v>659</v>
      </c>
      <c r="C3" t="s">
        <v>691</v>
      </c>
      <c r="D3" t="s">
        <v>694</v>
      </c>
      <c r="E3">
        <f>AVERAGE(try_1!N67:N116)</f>
        <v>0.2900345810496659</v>
      </c>
      <c r="F3" s="7">
        <v>2</v>
      </c>
    </row>
    <row r="4" spans="2:6" x14ac:dyDescent="0.35">
      <c r="B4" t="s">
        <v>659</v>
      </c>
      <c r="C4" t="s">
        <v>692</v>
      </c>
      <c r="D4" t="s">
        <v>695</v>
      </c>
      <c r="E4">
        <f>AVERAGE(try_2!N17:N66)</f>
        <v>0.29061909435482797</v>
      </c>
      <c r="F4" s="7">
        <v>3</v>
      </c>
    </row>
    <row r="5" spans="2:6" x14ac:dyDescent="0.35">
      <c r="B5" t="s">
        <v>659</v>
      </c>
      <c r="C5" t="s">
        <v>693</v>
      </c>
      <c r="D5" t="s">
        <v>696</v>
      </c>
      <c r="E5">
        <f>AVERAGE(try_3!N36:N85)</f>
        <v>0.87207047889905354</v>
      </c>
      <c r="F5" s="7">
        <v>1</v>
      </c>
    </row>
    <row r="6" spans="2:6" x14ac:dyDescent="0.35">
      <c r="B6" t="s">
        <v>660</v>
      </c>
      <c r="C6">
        <v>13.12</v>
      </c>
      <c r="D6" t="s">
        <v>662</v>
      </c>
      <c r="E6">
        <f>AVERAGE('13.12'!N831:N864)</f>
        <v>1.9473442149153917</v>
      </c>
      <c r="F6" s="7">
        <v>1</v>
      </c>
    </row>
    <row r="7" spans="2:6" x14ac:dyDescent="0.35">
      <c r="B7" t="s">
        <v>660</v>
      </c>
      <c r="C7">
        <v>13.12</v>
      </c>
      <c r="D7" t="s">
        <v>663</v>
      </c>
      <c r="E7">
        <f>AVERAGE('13.12'!N865:N914)</f>
        <v>1.5722827246050535</v>
      </c>
      <c r="F7" s="7">
        <v>1</v>
      </c>
    </row>
    <row r="8" spans="2:6" x14ac:dyDescent="0.35">
      <c r="B8" t="s">
        <v>660</v>
      </c>
      <c r="C8">
        <v>13.12</v>
      </c>
      <c r="D8" t="s">
        <v>664</v>
      </c>
      <c r="E8">
        <f>AVERAGE('13.12'!N915:N954)</f>
        <v>1.4677760950938343</v>
      </c>
      <c r="F8" s="7">
        <v>1</v>
      </c>
    </row>
    <row r="9" spans="2:6" x14ac:dyDescent="0.35">
      <c r="B9" t="s">
        <v>660</v>
      </c>
      <c r="C9">
        <v>13.12</v>
      </c>
      <c r="D9" t="s">
        <v>665</v>
      </c>
      <c r="E9">
        <f>AVERAGE('13.12'!N955:N1004)</f>
        <v>0.94862830847486113</v>
      </c>
      <c r="F9" s="7">
        <v>1</v>
      </c>
    </row>
    <row r="10" spans="2:6" x14ac:dyDescent="0.35">
      <c r="B10" t="s">
        <v>660</v>
      </c>
      <c r="C10">
        <v>13.12</v>
      </c>
      <c r="D10" t="s">
        <v>666</v>
      </c>
      <c r="E10">
        <f>AVERAGE('13.12'!N1005:N1043)</f>
        <v>1.1963504899923505</v>
      </c>
      <c r="F10" s="7">
        <v>1</v>
      </c>
    </row>
    <row r="11" spans="2:6" x14ac:dyDescent="0.35">
      <c r="B11" t="s">
        <v>667</v>
      </c>
      <c r="C11">
        <v>13.12</v>
      </c>
      <c r="D11" t="s">
        <v>668</v>
      </c>
      <c r="E11">
        <f>AVERAGE('13.12'!N2:N51)</f>
        <v>0.88950007559542488</v>
      </c>
      <c r="F11" s="7">
        <v>1</v>
      </c>
    </row>
    <row r="12" spans="2:6" x14ac:dyDescent="0.35">
      <c r="B12" t="s">
        <v>667</v>
      </c>
      <c r="C12">
        <v>13.12</v>
      </c>
      <c r="D12" t="s">
        <v>669</v>
      </c>
      <c r="E12">
        <f>AVERAGE('13.12'!N456:N501)</f>
        <v>2.6166947080193781</v>
      </c>
      <c r="F12" s="7">
        <v>1</v>
      </c>
    </row>
    <row r="13" spans="2:6" x14ac:dyDescent="0.35">
      <c r="B13" t="s">
        <v>667</v>
      </c>
      <c r="C13">
        <v>13.12</v>
      </c>
      <c r="D13" t="s">
        <v>670</v>
      </c>
      <c r="E13">
        <f>AVERAGE('13.12'!N1044:N1093)</f>
        <v>1.4867965865526651</v>
      </c>
      <c r="F13" s="7">
        <v>1</v>
      </c>
    </row>
    <row r="14" spans="2:6" x14ac:dyDescent="0.35">
      <c r="B14" t="s">
        <v>667</v>
      </c>
      <c r="C14">
        <v>13.12</v>
      </c>
      <c r="D14" t="s">
        <v>671</v>
      </c>
      <c r="E14">
        <f>AVERAGE('13.12'!N781:N830)</f>
        <v>1.6925631877872027</v>
      </c>
      <c r="F14" s="7">
        <v>1</v>
      </c>
    </row>
    <row r="15" spans="2:6" x14ac:dyDescent="0.35">
      <c r="B15" t="s">
        <v>667</v>
      </c>
      <c r="C15">
        <v>13.12</v>
      </c>
      <c r="D15" t="s">
        <v>672</v>
      </c>
      <c r="E15">
        <f>AVERAGE('13.12'!N52:N101)</f>
        <v>0.56399815182392588</v>
      </c>
      <c r="F15" s="7">
        <v>1</v>
      </c>
    </row>
    <row r="16" spans="2:6" x14ac:dyDescent="0.35">
      <c r="B16" t="s">
        <v>667</v>
      </c>
      <c r="C16">
        <v>13.12</v>
      </c>
      <c r="D16" t="s">
        <v>673</v>
      </c>
      <c r="E16">
        <f>AVERAGE('13.12'!N102:N151)</f>
        <v>1.3324651812765773</v>
      </c>
      <c r="F16" s="7">
        <v>1</v>
      </c>
    </row>
    <row r="17" spans="2:6" x14ac:dyDescent="0.35">
      <c r="B17" t="s">
        <v>667</v>
      </c>
      <c r="C17">
        <v>13.12</v>
      </c>
      <c r="D17" t="s">
        <v>674</v>
      </c>
      <c r="E17">
        <f>AVERAGE('13.12'!N152:N195)</f>
        <v>1.0831489059848145</v>
      </c>
      <c r="F17" s="7">
        <v>1</v>
      </c>
    </row>
    <row r="18" spans="2:6" x14ac:dyDescent="0.35">
      <c r="B18" t="s">
        <v>667</v>
      </c>
      <c r="C18">
        <v>22.12</v>
      </c>
      <c r="D18" t="s">
        <v>675</v>
      </c>
      <c r="E18">
        <f>AVERAGE('22.12'!N316:N365)</f>
        <v>0.44131213288282434</v>
      </c>
      <c r="F18" s="7">
        <v>2</v>
      </c>
    </row>
    <row r="19" spans="2:6" x14ac:dyDescent="0.35">
      <c r="B19" t="s">
        <v>667</v>
      </c>
      <c r="C19">
        <v>22.12</v>
      </c>
      <c r="D19" t="s">
        <v>676</v>
      </c>
      <c r="E19">
        <f>AVERAGE('22.12'!N366:N415)</f>
        <v>0.2368229375024089</v>
      </c>
      <c r="F19" s="7">
        <v>1</v>
      </c>
    </row>
    <row r="20" spans="2:6" x14ac:dyDescent="0.35">
      <c r="B20" t="s">
        <v>667</v>
      </c>
      <c r="C20">
        <v>22.12</v>
      </c>
      <c r="D20" t="s">
        <v>677</v>
      </c>
      <c r="E20">
        <f>AVERAGE('22.12'!N416:N465)</f>
        <v>0.30393351204768992</v>
      </c>
      <c r="F20" s="7">
        <v>1</v>
      </c>
    </row>
    <row r="21" spans="2:6" x14ac:dyDescent="0.35">
      <c r="B21" t="s">
        <v>678</v>
      </c>
      <c r="C21">
        <v>13.12</v>
      </c>
      <c r="D21" t="s">
        <v>675</v>
      </c>
      <c r="E21">
        <f>AVERAGE('13.12'!N339:N370)</f>
        <v>0.6864811852754229</v>
      </c>
      <c r="F21" s="7">
        <v>1</v>
      </c>
    </row>
    <row r="22" spans="2:6" x14ac:dyDescent="0.35">
      <c r="B22" t="s">
        <v>678</v>
      </c>
      <c r="C22">
        <v>13.12</v>
      </c>
      <c r="D22" t="s">
        <v>676</v>
      </c>
      <c r="E22">
        <f>AVERAGE('13.12'!N371:N396)</f>
        <v>1.8370875350350035</v>
      </c>
      <c r="F22" s="7">
        <v>1</v>
      </c>
    </row>
    <row r="23" spans="2:6" x14ac:dyDescent="0.35">
      <c r="B23" t="s">
        <v>678</v>
      </c>
      <c r="C23">
        <v>13.12</v>
      </c>
      <c r="D23" t="s">
        <v>677</v>
      </c>
      <c r="E23">
        <f>AVERAGE('13.12'!N397:N428)</f>
        <v>1.5127808172109918</v>
      </c>
      <c r="F23" s="7">
        <v>1</v>
      </c>
    </row>
    <row r="24" spans="2:6" x14ac:dyDescent="0.35">
      <c r="B24" t="s">
        <v>678</v>
      </c>
      <c r="C24">
        <v>13.12</v>
      </c>
      <c r="D24" t="s">
        <v>679</v>
      </c>
      <c r="E24">
        <f>AVERAGE('13.12'!N429:N455)</f>
        <v>2.8205104776290972</v>
      </c>
      <c r="F24" s="7">
        <v>1</v>
      </c>
    </row>
    <row r="25" spans="2:6" x14ac:dyDescent="0.35">
      <c r="B25" t="s">
        <v>678</v>
      </c>
      <c r="C25">
        <v>13.12</v>
      </c>
      <c r="D25" t="s">
        <v>680</v>
      </c>
      <c r="E25">
        <f>AVERAGE('13.12'!N502:N533)</f>
        <v>1.5001593613326218</v>
      </c>
      <c r="F25" s="7">
        <v>1</v>
      </c>
    </row>
    <row r="26" spans="2:6" x14ac:dyDescent="0.35">
      <c r="B26" t="s">
        <v>678</v>
      </c>
      <c r="C26">
        <v>13.12</v>
      </c>
      <c r="D26" t="s">
        <v>681</v>
      </c>
      <c r="E26">
        <f>AVERAGE('13.12'!N534:N572)</f>
        <v>1.2890922704475445</v>
      </c>
      <c r="F26" s="7">
        <v>1</v>
      </c>
    </row>
    <row r="27" spans="2:6" x14ac:dyDescent="0.35">
      <c r="B27" t="s">
        <v>678</v>
      </c>
      <c r="C27">
        <v>13.12</v>
      </c>
      <c r="D27" t="s">
        <v>682</v>
      </c>
      <c r="E27">
        <f>AVERAGE('13.12'!N573:N596)</f>
        <v>1.0725831288369025</v>
      </c>
      <c r="F27" s="7">
        <v>1</v>
      </c>
    </row>
    <row r="28" spans="2:6" x14ac:dyDescent="0.35">
      <c r="B28" t="s">
        <v>678</v>
      </c>
      <c r="C28">
        <v>13.12</v>
      </c>
      <c r="D28" t="s">
        <v>683</v>
      </c>
      <c r="E28">
        <f>AVERAGE('13.12'!N597:N646)</f>
        <v>0.70053414321393215</v>
      </c>
      <c r="F28" s="7">
        <v>1</v>
      </c>
    </row>
    <row r="29" spans="2:6" x14ac:dyDescent="0.35">
      <c r="B29" t="s">
        <v>678</v>
      </c>
      <c r="C29">
        <v>13.12</v>
      </c>
      <c r="D29" t="s">
        <v>684</v>
      </c>
      <c r="E29">
        <f>AVERAGE('13.12'!N647:N661)</f>
        <v>1.7805689110818068</v>
      </c>
      <c r="F29" s="7">
        <v>1</v>
      </c>
    </row>
    <row r="30" spans="2:6" x14ac:dyDescent="0.35">
      <c r="B30" t="s">
        <v>678</v>
      </c>
      <c r="C30">
        <v>13.12</v>
      </c>
      <c r="D30" t="s">
        <v>685</v>
      </c>
      <c r="E30">
        <f>AVERAGE('13.12'!N662:N687)</f>
        <v>1.2864238684335345</v>
      </c>
      <c r="F30" s="7">
        <v>1</v>
      </c>
    </row>
    <row r="31" spans="2:6" x14ac:dyDescent="0.35">
      <c r="B31" t="s">
        <v>678</v>
      </c>
      <c r="C31">
        <v>13.12</v>
      </c>
      <c r="D31" t="s">
        <v>686</v>
      </c>
      <c r="E31">
        <f>AVERAGE('13.12'!N688:N730)</f>
        <v>0.41013223622701866</v>
      </c>
      <c r="F31" s="7">
        <v>1</v>
      </c>
    </row>
    <row r="32" spans="2:6" x14ac:dyDescent="0.35">
      <c r="B32" t="s">
        <v>678</v>
      </c>
      <c r="C32">
        <v>13.12</v>
      </c>
      <c r="D32" t="s">
        <v>687</v>
      </c>
      <c r="E32">
        <f>AVERAGE('13.12'!N731:N780)</f>
        <v>0.4985370856619798</v>
      </c>
      <c r="F32" s="7">
        <v>1</v>
      </c>
    </row>
    <row r="33" spans="2:6" x14ac:dyDescent="0.35">
      <c r="B33" t="s">
        <v>678</v>
      </c>
      <c r="C33">
        <v>22.12</v>
      </c>
      <c r="D33" t="s">
        <v>668</v>
      </c>
      <c r="E33">
        <f>AVERAGE('22.12'!N2:N51)</f>
        <v>0.69145287857079807</v>
      </c>
      <c r="F33" s="7">
        <v>1</v>
      </c>
    </row>
    <row r="34" spans="2:6" x14ac:dyDescent="0.35">
      <c r="B34" t="s">
        <v>678</v>
      </c>
      <c r="C34">
        <v>22.12</v>
      </c>
      <c r="D34" t="s">
        <v>669</v>
      </c>
      <c r="E34">
        <f>AVERAGE('22.12'!N516:N562)</f>
        <v>1.0214736384697642</v>
      </c>
      <c r="F34" s="7">
        <v>1</v>
      </c>
    </row>
    <row r="35" spans="2:6" x14ac:dyDescent="0.35">
      <c r="B35" t="s">
        <v>678</v>
      </c>
      <c r="C35">
        <v>22.12</v>
      </c>
      <c r="D35" t="s">
        <v>670</v>
      </c>
      <c r="E35">
        <f>AVERAGE('22.12'!N563:N607)</f>
        <v>0.91522655922301621</v>
      </c>
      <c r="F35" s="7">
        <v>1</v>
      </c>
    </row>
    <row r="36" spans="2:6" x14ac:dyDescent="0.35">
      <c r="B36" t="s">
        <v>678</v>
      </c>
      <c r="C36">
        <v>22.12</v>
      </c>
      <c r="D36" t="s">
        <v>671</v>
      </c>
      <c r="E36">
        <f>AVERAGE('22.12'!N608:N646)</f>
        <v>0.70087890797145158</v>
      </c>
      <c r="F36" s="7">
        <v>1</v>
      </c>
    </row>
    <row r="37" spans="2:6" x14ac:dyDescent="0.35">
      <c r="B37" t="s">
        <v>678</v>
      </c>
      <c r="C37">
        <v>22.12</v>
      </c>
      <c r="D37" t="s">
        <v>662</v>
      </c>
      <c r="E37">
        <f>AVERAGE('22.12'!N647:N687)</f>
        <v>0.8465524577005632</v>
      </c>
      <c r="F37" s="7">
        <v>1</v>
      </c>
    </row>
    <row r="38" spans="2:6" x14ac:dyDescent="0.35">
      <c r="B38" t="s">
        <v>678</v>
      </c>
      <c r="C38">
        <v>22.12</v>
      </c>
      <c r="D38" t="s">
        <v>663</v>
      </c>
      <c r="E38">
        <f>AVERAGE('22.12'!N688:N719)</f>
        <v>0.89240853913078433</v>
      </c>
      <c r="F38" s="7">
        <v>1</v>
      </c>
    </row>
    <row r="39" spans="2:6" x14ac:dyDescent="0.35">
      <c r="B39" t="s">
        <v>678</v>
      </c>
      <c r="C39">
        <v>22.12</v>
      </c>
      <c r="D39" t="s">
        <v>664</v>
      </c>
      <c r="E39">
        <f>AVERAGE('22.12'!N720:N745)</f>
        <v>0.81461880637404915</v>
      </c>
      <c r="F39" s="7">
        <v>1</v>
      </c>
    </row>
    <row r="40" spans="2:6" x14ac:dyDescent="0.35">
      <c r="B40" t="s">
        <v>678</v>
      </c>
      <c r="C40">
        <v>22.12</v>
      </c>
      <c r="D40" t="s">
        <v>665</v>
      </c>
      <c r="E40">
        <f>AVERAGE('22.12'!N746:N790)</f>
        <v>0.69428856648400294</v>
      </c>
      <c r="F40" s="7">
        <v>1</v>
      </c>
    </row>
    <row r="41" spans="2:6" x14ac:dyDescent="0.35">
      <c r="B41" t="s">
        <v>678</v>
      </c>
      <c r="C41">
        <v>22.12</v>
      </c>
      <c r="D41" t="s">
        <v>666</v>
      </c>
      <c r="E41">
        <f>AVERAGE('22.12'!N791:N821)</f>
        <v>0.77788800521389212</v>
      </c>
      <c r="F41" s="7">
        <v>1</v>
      </c>
    </row>
    <row r="42" spans="2:6" x14ac:dyDescent="0.35">
      <c r="B42" t="s">
        <v>678</v>
      </c>
      <c r="C42">
        <v>22.12</v>
      </c>
      <c r="D42" t="s">
        <v>672</v>
      </c>
      <c r="E42">
        <f>AVERAGE('22.12'!N52:N89)</f>
        <v>0.72884055218153865</v>
      </c>
      <c r="F42" s="7">
        <v>1</v>
      </c>
    </row>
    <row r="43" spans="2:6" x14ac:dyDescent="0.35">
      <c r="B43" t="s">
        <v>678</v>
      </c>
      <c r="C43">
        <v>22.12</v>
      </c>
      <c r="D43" t="s">
        <v>673</v>
      </c>
      <c r="E43">
        <f>AVERAGE('22.12'!N90:N127)</f>
        <v>0.72884055218153865</v>
      </c>
      <c r="F43" s="7">
        <v>1</v>
      </c>
    </row>
    <row r="44" spans="2:6" x14ac:dyDescent="0.35">
      <c r="B44" t="s">
        <v>678</v>
      </c>
      <c r="C44">
        <v>22.12</v>
      </c>
      <c r="D44" t="s">
        <v>674</v>
      </c>
      <c r="E44">
        <f>AVERAGE('22.12'!N128:N166)</f>
        <v>0.70746613020862992</v>
      </c>
      <c r="F44" s="7">
        <v>1</v>
      </c>
    </row>
    <row r="45" spans="2:6" x14ac:dyDescent="0.35">
      <c r="B45" t="s">
        <v>678</v>
      </c>
      <c r="C45">
        <v>22.12</v>
      </c>
      <c r="D45" t="s">
        <v>688</v>
      </c>
      <c r="E45">
        <f>AVERAGE('22.12'!N166:N215)</f>
        <v>0.38951627694034996</v>
      </c>
      <c r="F45" s="7">
        <v>1</v>
      </c>
    </row>
    <row r="46" spans="2:6" x14ac:dyDescent="0.35">
      <c r="B46" t="s">
        <v>678</v>
      </c>
      <c r="C46">
        <v>22.12</v>
      </c>
      <c r="D46" t="s">
        <v>689</v>
      </c>
      <c r="E46">
        <f>AVERAGE('22.12'!N216:N265)</f>
        <v>0.30158312247813795</v>
      </c>
      <c r="F46" s="7">
        <v>1</v>
      </c>
    </row>
    <row r="47" spans="2:6" x14ac:dyDescent="0.35">
      <c r="B47" t="s">
        <v>678</v>
      </c>
      <c r="C47">
        <v>22.12</v>
      </c>
      <c r="D47" t="s">
        <v>690</v>
      </c>
      <c r="E47">
        <f>AVERAGE('22.12'!N266:N315)</f>
        <v>0.40804152934890342</v>
      </c>
      <c r="F47" s="7">
        <v>1</v>
      </c>
    </row>
    <row r="48" spans="2:6" x14ac:dyDescent="0.35">
      <c r="B48" t="s">
        <v>697</v>
      </c>
      <c r="C48">
        <v>27.12</v>
      </c>
      <c r="D48" t="s">
        <v>668</v>
      </c>
      <c r="E48">
        <f>AVERAGE('27.12'!O2:O26)</f>
        <v>0.68259176543447209</v>
      </c>
      <c r="F48" s="7">
        <v>2</v>
      </c>
    </row>
    <row r="49" spans="2:6" x14ac:dyDescent="0.35">
      <c r="B49" t="s">
        <v>697</v>
      </c>
      <c r="C49">
        <v>27.12</v>
      </c>
      <c r="D49" t="s">
        <v>669</v>
      </c>
      <c r="E49">
        <f>AVERAGE('27.12'!O27:O29)</f>
        <v>3</v>
      </c>
      <c r="F49" t="s">
        <v>1410</v>
      </c>
    </row>
    <row r="50" spans="2:6" x14ac:dyDescent="0.35">
      <c r="B50" t="s">
        <v>697</v>
      </c>
      <c r="C50">
        <v>27.12</v>
      </c>
      <c r="D50" t="s">
        <v>670</v>
      </c>
      <c r="E50">
        <f>AVERAGE('27.12'!O30:O32)</f>
        <v>3</v>
      </c>
      <c r="F50" t="s">
        <v>1410</v>
      </c>
    </row>
    <row r="51" spans="2:6" x14ac:dyDescent="0.35">
      <c r="B51" t="s">
        <v>697</v>
      </c>
      <c r="C51">
        <v>27.12</v>
      </c>
      <c r="D51" t="s">
        <v>671</v>
      </c>
      <c r="E51">
        <f>AVERAGE('27.12'!O33:O35)</f>
        <v>3</v>
      </c>
      <c r="F51" t="s">
        <v>1410</v>
      </c>
    </row>
    <row r="52" spans="2:6" x14ac:dyDescent="0.35">
      <c r="B52" t="s">
        <v>697</v>
      </c>
      <c r="C52">
        <v>27.12</v>
      </c>
      <c r="D52" t="s">
        <v>662</v>
      </c>
      <c r="E52">
        <f>AVERAGE('27.12'!O36:O38)</f>
        <v>3</v>
      </c>
      <c r="F52" t="s">
        <v>1410</v>
      </c>
    </row>
    <row r="53" spans="2:6" x14ac:dyDescent="0.35">
      <c r="B53" t="s">
        <v>697</v>
      </c>
      <c r="C53">
        <v>27.12</v>
      </c>
      <c r="D53" t="s">
        <v>663</v>
      </c>
      <c r="E53">
        <f>AVERAGE('27.12'!O39:O40)</f>
        <v>3</v>
      </c>
      <c r="F53" t="s">
        <v>1410</v>
      </c>
    </row>
    <row r="54" spans="2:6" x14ac:dyDescent="0.35">
      <c r="B54" t="s">
        <v>697</v>
      </c>
      <c r="C54">
        <v>27.12</v>
      </c>
      <c r="D54" t="s">
        <v>664</v>
      </c>
      <c r="E54">
        <f>AVERAGE('27.12'!O41:O42)</f>
        <v>3</v>
      </c>
      <c r="F54" t="s">
        <v>1410</v>
      </c>
    </row>
    <row r="55" spans="2:6" x14ac:dyDescent="0.35">
      <c r="B55" t="s">
        <v>697</v>
      </c>
      <c r="C55">
        <v>27.12</v>
      </c>
      <c r="D55" t="s">
        <v>665</v>
      </c>
      <c r="E55">
        <f>AVERAGE('27.12'!O43:O55)</f>
        <v>2.4944573105880368</v>
      </c>
      <c r="F55">
        <v>1</v>
      </c>
    </row>
    <row r="56" spans="2:6" x14ac:dyDescent="0.35">
      <c r="B56" t="s">
        <v>697</v>
      </c>
      <c r="C56">
        <v>31.12</v>
      </c>
      <c r="D56" t="s">
        <v>668</v>
      </c>
      <c r="E56">
        <f>AVERAGE('31.12'!O2:O10)</f>
        <v>3</v>
      </c>
      <c r="F56" t="s">
        <v>1410</v>
      </c>
    </row>
    <row r="57" spans="2:6" x14ac:dyDescent="0.35">
      <c r="B57" t="s">
        <v>697</v>
      </c>
      <c r="C57">
        <v>31.12</v>
      </c>
      <c r="D57" t="s">
        <v>669</v>
      </c>
      <c r="E57">
        <f>AVERAGE('31.12'!O150:O152)</f>
        <v>3</v>
      </c>
      <c r="F57" t="s">
        <v>1410</v>
      </c>
    </row>
    <row r="58" spans="2:6" x14ac:dyDescent="0.35">
      <c r="B58" t="s">
        <v>697</v>
      </c>
      <c r="C58">
        <v>31.12</v>
      </c>
      <c r="D58" t="s">
        <v>670</v>
      </c>
      <c r="E58">
        <f>AVERAGE('31.12'!O153:O164)</f>
        <v>3</v>
      </c>
      <c r="F58" t="s">
        <v>1410</v>
      </c>
    </row>
    <row r="59" spans="2:6" x14ac:dyDescent="0.35">
      <c r="B59" t="s">
        <v>697</v>
      </c>
      <c r="C59">
        <v>31.12</v>
      </c>
      <c r="D59" t="s">
        <v>671</v>
      </c>
      <c r="E59">
        <f>AVERAGE('31.12'!O165:O177)</f>
        <v>3</v>
      </c>
      <c r="F59" t="s">
        <v>1410</v>
      </c>
    </row>
    <row r="60" spans="2:6" x14ac:dyDescent="0.35">
      <c r="B60" t="s">
        <v>697</v>
      </c>
      <c r="C60">
        <v>31.12</v>
      </c>
      <c r="D60" t="s">
        <v>662</v>
      </c>
      <c r="E60">
        <f>AVERAGE('31.12'!O178:O198)</f>
        <v>0.81842200730752335</v>
      </c>
      <c r="F60">
        <v>1</v>
      </c>
    </row>
    <row r="61" spans="2:6" x14ac:dyDescent="0.35">
      <c r="B61" t="s">
        <v>697</v>
      </c>
      <c r="C61">
        <v>31.12</v>
      </c>
      <c r="D61" t="s">
        <v>663</v>
      </c>
      <c r="E61">
        <f>AVERAGE('31.12'!O199:O203)</f>
        <v>1.4428086250462453</v>
      </c>
      <c r="F61" t="s">
        <v>1410</v>
      </c>
    </row>
    <row r="62" spans="2:6" x14ac:dyDescent="0.35">
      <c r="B62" t="s">
        <v>697</v>
      </c>
      <c r="C62">
        <v>31.12</v>
      </c>
      <c r="D62" t="s">
        <v>664</v>
      </c>
      <c r="E62">
        <f>AVERAGE('31.12'!O204:O223)</f>
        <v>0.9223015194317028</v>
      </c>
      <c r="F62">
        <v>1</v>
      </c>
    </row>
    <row r="63" spans="2:6" x14ac:dyDescent="0.35">
      <c r="B63" t="s">
        <v>697</v>
      </c>
      <c r="C63">
        <v>31.12</v>
      </c>
      <c r="D63" t="s">
        <v>665</v>
      </c>
      <c r="E63">
        <f>AVERAGE('31.12'!O224:O247)</f>
        <v>0.65108023296120565</v>
      </c>
      <c r="F63">
        <v>2</v>
      </c>
    </row>
    <row r="64" spans="2:6" x14ac:dyDescent="0.35">
      <c r="B64" t="s">
        <v>697</v>
      </c>
      <c r="C64">
        <v>31.12</v>
      </c>
      <c r="D64" t="s">
        <v>666</v>
      </c>
      <c r="E64">
        <f>AVERAGE('31.12'!O248:O260)</f>
        <v>2.4023030382106607</v>
      </c>
      <c r="F64">
        <v>1</v>
      </c>
    </row>
    <row r="65" spans="2:6" x14ac:dyDescent="0.35">
      <c r="B65" t="s">
        <v>697</v>
      </c>
      <c r="C65">
        <v>31.12</v>
      </c>
      <c r="D65" t="s">
        <v>672</v>
      </c>
      <c r="E65">
        <f>AVERAGE('31.12'!O11:O33)</f>
        <v>0.66985693263947788</v>
      </c>
      <c r="F65">
        <v>2</v>
      </c>
    </row>
    <row r="66" spans="2:6" x14ac:dyDescent="0.35">
      <c r="B66" t="s">
        <v>697</v>
      </c>
      <c r="C66">
        <v>31.12</v>
      </c>
      <c r="D66" t="s">
        <v>673</v>
      </c>
      <c r="E66">
        <f>AVERAGE('31.12'!O124:O149)</f>
        <v>-8.9713857987603424E-2</v>
      </c>
      <c r="F66">
        <v>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5"/>
  <sheetViews>
    <sheetView topLeftCell="A60" workbookViewId="0">
      <selection activeCell="P118" sqref="P118"/>
    </sheetView>
  </sheetViews>
  <sheetFormatPr defaultRowHeight="14.5" x14ac:dyDescent="0.35"/>
  <cols>
    <col min="1" max="1" width="29.54296875" customWidth="1"/>
  </cols>
  <sheetData>
    <row r="1" spans="1:14" ht="101.5" x14ac:dyDescent="0.35">
      <c r="A1" s="1" t="s">
        <v>0</v>
      </c>
      <c r="B1" s="1" t="s">
        <v>1</v>
      </c>
      <c r="C1" s="1" t="s">
        <v>2</v>
      </c>
      <c r="D1" s="1"/>
      <c r="E1" s="1" t="s">
        <v>702</v>
      </c>
      <c r="F1" s="1"/>
      <c r="G1" s="1" t="s">
        <v>703</v>
      </c>
      <c r="H1" s="1" t="s">
        <v>704</v>
      </c>
      <c r="I1" s="1" t="s">
        <v>3</v>
      </c>
      <c r="K1" s="5" t="s">
        <v>1402</v>
      </c>
      <c r="L1" s="5" t="s">
        <v>1403</v>
      </c>
      <c r="M1" s="5" t="s">
        <v>1404</v>
      </c>
      <c r="N1" s="5" t="s">
        <v>1405</v>
      </c>
    </row>
    <row r="2" spans="1:14" x14ac:dyDescent="0.35">
      <c r="A2" t="s">
        <v>4</v>
      </c>
      <c r="B2">
        <v>1</v>
      </c>
      <c r="C2" t="s">
        <v>705</v>
      </c>
      <c r="D2">
        <f>LEN(C2)</f>
        <v>17</v>
      </c>
      <c r="F2">
        <f>LEN(E2)</f>
        <v>0</v>
      </c>
      <c r="G2">
        <v>0</v>
      </c>
      <c r="H2">
        <v>17</v>
      </c>
      <c r="K2">
        <f>ABS((D2-F2)/((D2+F2)/2))</f>
        <v>2</v>
      </c>
      <c r="L2">
        <f>H2/D2</f>
        <v>1</v>
      </c>
      <c r="M2">
        <f>G2/D2</f>
        <v>0</v>
      </c>
      <c r="N2">
        <f>K2+L2-M2</f>
        <v>3</v>
      </c>
    </row>
    <row r="3" spans="1:14" x14ac:dyDescent="0.35">
      <c r="A3" t="s">
        <v>4</v>
      </c>
      <c r="B3">
        <v>2</v>
      </c>
      <c r="C3" t="s">
        <v>706</v>
      </c>
      <c r="D3">
        <f t="shared" ref="D3:D66" si="0">LEN(C3)</f>
        <v>45</v>
      </c>
      <c r="F3">
        <f t="shared" ref="F3:F66" si="1">LEN(E3)</f>
        <v>0</v>
      </c>
      <c r="G3">
        <v>0</v>
      </c>
      <c r="H3">
        <v>45</v>
      </c>
      <c r="K3">
        <f t="shared" ref="K3:K66" si="2">ABS((D3-F3)/((D3+F3)/2))</f>
        <v>2</v>
      </c>
      <c r="L3">
        <f t="shared" ref="L3:L66" si="3">H3/D3</f>
        <v>1</v>
      </c>
      <c r="M3">
        <f t="shared" ref="M3:M66" si="4">G3/D3</f>
        <v>0</v>
      </c>
      <c r="N3">
        <f t="shared" ref="N3:N66" si="5">K3+L3-M3</f>
        <v>3</v>
      </c>
    </row>
    <row r="4" spans="1:14" x14ac:dyDescent="0.35">
      <c r="A4" t="s">
        <v>4</v>
      </c>
      <c r="B4">
        <v>3</v>
      </c>
      <c r="C4" t="s">
        <v>707</v>
      </c>
      <c r="D4">
        <f t="shared" si="0"/>
        <v>6</v>
      </c>
      <c r="F4">
        <f t="shared" si="1"/>
        <v>0</v>
      </c>
      <c r="G4">
        <v>0</v>
      </c>
      <c r="H4">
        <v>6</v>
      </c>
      <c r="K4">
        <f t="shared" si="2"/>
        <v>2</v>
      </c>
      <c r="L4">
        <f t="shared" si="3"/>
        <v>1</v>
      </c>
      <c r="M4">
        <f t="shared" si="4"/>
        <v>0</v>
      </c>
      <c r="N4">
        <f t="shared" si="5"/>
        <v>3</v>
      </c>
    </row>
    <row r="5" spans="1:14" x14ac:dyDescent="0.35">
      <c r="A5" t="s">
        <v>4</v>
      </c>
      <c r="B5">
        <v>4</v>
      </c>
      <c r="C5" t="s">
        <v>708</v>
      </c>
      <c r="D5">
        <f t="shared" si="0"/>
        <v>9</v>
      </c>
      <c r="F5">
        <f t="shared" si="1"/>
        <v>0</v>
      </c>
      <c r="G5">
        <v>0</v>
      </c>
      <c r="H5">
        <v>9</v>
      </c>
      <c r="K5">
        <f t="shared" si="2"/>
        <v>2</v>
      </c>
      <c r="L5">
        <f t="shared" si="3"/>
        <v>1</v>
      </c>
      <c r="M5">
        <f t="shared" si="4"/>
        <v>0</v>
      </c>
      <c r="N5">
        <f t="shared" si="5"/>
        <v>3</v>
      </c>
    </row>
    <row r="6" spans="1:14" x14ac:dyDescent="0.35">
      <c r="A6" t="s">
        <v>4</v>
      </c>
      <c r="B6">
        <v>5</v>
      </c>
      <c r="C6" t="s">
        <v>709</v>
      </c>
      <c r="D6">
        <f t="shared" si="0"/>
        <v>178</v>
      </c>
      <c r="F6">
        <f t="shared" si="1"/>
        <v>0</v>
      </c>
      <c r="G6">
        <v>0</v>
      </c>
      <c r="H6">
        <v>178</v>
      </c>
      <c r="K6">
        <f t="shared" si="2"/>
        <v>2</v>
      </c>
      <c r="L6">
        <f t="shared" si="3"/>
        <v>1</v>
      </c>
      <c r="M6">
        <f t="shared" si="4"/>
        <v>0</v>
      </c>
      <c r="N6">
        <f t="shared" si="5"/>
        <v>3</v>
      </c>
    </row>
    <row r="7" spans="1:14" x14ac:dyDescent="0.35">
      <c r="A7" t="s">
        <v>4</v>
      </c>
      <c r="B7">
        <v>6</v>
      </c>
      <c r="C7" t="s">
        <v>710</v>
      </c>
      <c r="D7">
        <f t="shared" si="0"/>
        <v>24</v>
      </c>
      <c r="F7">
        <f t="shared" si="1"/>
        <v>0</v>
      </c>
      <c r="G7">
        <v>0</v>
      </c>
      <c r="H7">
        <v>24</v>
      </c>
      <c r="K7">
        <f t="shared" si="2"/>
        <v>2</v>
      </c>
      <c r="L7">
        <f t="shared" si="3"/>
        <v>1</v>
      </c>
      <c r="M7">
        <f t="shared" si="4"/>
        <v>0</v>
      </c>
      <c r="N7">
        <f t="shared" si="5"/>
        <v>3</v>
      </c>
    </row>
    <row r="8" spans="1:14" x14ac:dyDescent="0.35">
      <c r="A8" t="s">
        <v>4</v>
      </c>
      <c r="B8">
        <v>7</v>
      </c>
      <c r="C8" t="s">
        <v>711</v>
      </c>
      <c r="D8">
        <f t="shared" si="0"/>
        <v>73</v>
      </c>
      <c r="F8">
        <f t="shared" si="1"/>
        <v>0</v>
      </c>
      <c r="G8">
        <v>0</v>
      </c>
      <c r="H8">
        <v>73</v>
      </c>
      <c r="K8">
        <f t="shared" si="2"/>
        <v>2</v>
      </c>
      <c r="L8">
        <f t="shared" si="3"/>
        <v>1</v>
      </c>
      <c r="M8">
        <f t="shared" si="4"/>
        <v>0</v>
      </c>
      <c r="N8">
        <f t="shared" si="5"/>
        <v>3</v>
      </c>
    </row>
    <row r="9" spans="1:14" x14ac:dyDescent="0.35">
      <c r="A9" t="s">
        <v>4</v>
      </c>
      <c r="B9">
        <v>8</v>
      </c>
      <c r="C9" t="s">
        <v>712</v>
      </c>
      <c r="D9">
        <f t="shared" si="0"/>
        <v>11</v>
      </c>
      <c r="F9">
        <f t="shared" si="1"/>
        <v>0</v>
      </c>
      <c r="G9">
        <v>0</v>
      </c>
      <c r="H9">
        <v>11</v>
      </c>
      <c r="K9">
        <f t="shared" si="2"/>
        <v>2</v>
      </c>
      <c r="L9">
        <f t="shared" si="3"/>
        <v>1</v>
      </c>
      <c r="M9">
        <f t="shared" si="4"/>
        <v>0</v>
      </c>
      <c r="N9">
        <f t="shared" si="5"/>
        <v>3</v>
      </c>
    </row>
    <row r="10" spans="1:14" x14ac:dyDescent="0.35">
      <c r="A10" t="s">
        <v>4</v>
      </c>
      <c r="B10">
        <v>9</v>
      </c>
      <c r="C10" t="s">
        <v>713</v>
      </c>
      <c r="D10">
        <f t="shared" si="0"/>
        <v>4</v>
      </c>
      <c r="F10">
        <f t="shared" si="1"/>
        <v>0</v>
      </c>
      <c r="G10">
        <v>0</v>
      </c>
      <c r="H10">
        <v>4</v>
      </c>
      <c r="K10">
        <f t="shared" si="2"/>
        <v>2</v>
      </c>
      <c r="L10">
        <f t="shared" si="3"/>
        <v>1</v>
      </c>
      <c r="M10">
        <f t="shared" si="4"/>
        <v>0</v>
      </c>
      <c r="N10">
        <f t="shared" si="5"/>
        <v>3</v>
      </c>
    </row>
    <row r="11" spans="1:14" x14ac:dyDescent="0.35">
      <c r="A11" t="s">
        <v>4</v>
      </c>
      <c r="B11">
        <v>10</v>
      </c>
      <c r="C11" t="s">
        <v>714</v>
      </c>
      <c r="D11">
        <f t="shared" si="0"/>
        <v>71</v>
      </c>
      <c r="F11">
        <f t="shared" si="1"/>
        <v>0</v>
      </c>
      <c r="G11">
        <v>0</v>
      </c>
      <c r="H11">
        <v>71</v>
      </c>
      <c r="K11">
        <f t="shared" si="2"/>
        <v>2</v>
      </c>
      <c r="L11">
        <f t="shared" si="3"/>
        <v>1</v>
      </c>
      <c r="M11">
        <f t="shared" si="4"/>
        <v>0</v>
      </c>
      <c r="N11">
        <f t="shared" si="5"/>
        <v>3</v>
      </c>
    </row>
    <row r="12" spans="1:14" x14ac:dyDescent="0.35">
      <c r="A12" t="s">
        <v>4</v>
      </c>
      <c r="B12">
        <v>11</v>
      </c>
      <c r="C12" t="s">
        <v>715</v>
      </c>
      <c r="D12">
        <f t="shared" si="0"/>
        <v>7</v>
      </c>
      <c r="F12">
        <f t="shared" si="1"/>
        <v>0</v>
      </c>
      <c r="G12">
        <v>0</v>
      </c>
      <c r="H12">
        <v>7</v>
      </c>
      <c r="K12">
        <f t="shared" si="2"/>
        <v>2</v>
      </c>
      <c r="L12">
        <f t="shared" si="3"/>
        <v>1</v>
      </c>
      <c r="M12">
        <f t="shared" si="4"/>
        <v>0</v>
      </c>
      <c r="N12">
        <f t="shared" si="5"/>
        <v>3</v>
      </c>
    </row>
    <row r="13" spans="1:14" x14ac:dyDescent="0.35">
      <c r="A13" t="s">
        <v>4</v>
      </c>
      <c r="B13">
        <v>12</v>
      </c>
      <c r="C13" t="s">
        <v>716</v>
      </c>
      <c r="D13">
        <f t="shared" si="0"/>
        <v>3</v>
      </c>
      <c r="F13">
        <f t="shared" si="1"/>
        <v>0</v>
      </c>
      <c r="G13">
        <v>0</v>
      </c>
      <c r="H13">
        <v>3</v>
      </c>
      <c r="K13">
        <f t="shared" si="2"/>
        <v>2</v>
      </c>
      <c r="L13">
        <f t="shared" si="3"/>
        <v>1</v>
      </c>
      <c r="M13">
        <f t="shared" si="4"/>
        <v>0</v>
      </c>
      <c r="N13">
        <f t="shared" si="5"/>
        <v>3</v>
      </c>
    </row>
    <row r="14" spans="1:14" x14ac:dyDescent="0.35">
      <c r="A14" t="s">
        <v>4</v>
      </c>
      <c r="B14">
        <v>13</v>
      </c>
      <c r="C14" t="s">
        <v>717</v>
      </c>
      <c r="D14">
        <f t="shared" si="0"/>
        <v>92</v>
      </c>
      <c r="F14">
        <f t="shared" si="1"/>
        <v>0</v>
      </c>
      <c r="G14">
        <v>0</v>
      </c>
      <c r="H14">
        <v>92</v>
      </c>
      <c r="K14">
        <f t="shared" si="2"/>
        <v>2</v>
      </c>
      <c r="L14">
        <f t="shared" si="3"/>
        <v>1</v>
      </c>
      <c r="M14">
        <f t="shared" si="4"/>
        <v>0</v>
      </c>
      <c r="N14">
        <f t="shared" si="5"/>
        <v>3</v>
      </c>
    </row>
    <row r="15" spans="1:14" x14ac:dyDescent="0.35">
      <c r="A15" t="s">
        <v>4</v>
      </c>
      <c r="B15">
        <v>14</v>
      </c>
      <c r="C15" t="s">
        <v>716</v>
      </c>
      <c r="D15">
        <f t="shared" si="0"/>
        <v>3</v>
      </c>
      <c r="F15">
        <f t="shared" si="1"/>
        <v>0</v>
      </c>
      <c r="G15">
        <v>0</v>
      </c>
      <c r="H15">
        <v>3</v>
      </c>
      <c r="K15">
        <f t="shared" si="2"/>
        <v>2</v>
      </c>
      <c r="L15">
        <f t="shared" si="3"/>
        <v>1</v>
      </c>
      <c r="M15">
        <f t="shared" si="4"/>
        <v>0</v>
      </c>
      <c r="N15">
        <f t="shared" si="5"/>
        <v>3</v>
      </c>
    </row>
    <row r="16" spans="1:14" x14ac:dyDescent="0.35">
      <c r="A16" t="s">
        <v>4</v>
      </c>
      <c r="B16">
        <v>15</v>
      </c>
      <c r="C16" t="s">
        <v>718</v>
      </c>
      <c r="D16">
        <f t="shared" si="0"/>
        <v>356</v>
      </c>
      <c r="E16" t="s">
        <v>204</v>
      </c>
      <c r="F16">
        <f t="shared" si="1"/>
        <v>201</v>
      </c>
      <c r="G16">
        <v>32</v>
      </c>
      <c r="H16">
        <v>155</v>
      </c>
      <c r="K16">
        <f t="shared" si="2"/>
        <v>0.55655296229802509</v>
      </c>
      <c r="L16">
        <f t="shared" si="3"/>
        <v>0.4353932584269663</v>
      </c>
      <c r="M16">
        <f t="shared" si="4"/>
        <v>8.98876404494382E-2</v>
      </c>
      <c r="N16">
        <f t="shared" si="5"/>
        <v>0.90205858027555319</v>
      </c>
    </row>
    <row r="17" spans="1:14" x14ac:dyDescent="0.35">
      <c r="A17" t="s">
        <v>4</v>
      </c>
      <c r="B17">
        <v>16</v>
      </c>
      <c r="C17" t="s">
        <v>5</v>
      </c>
      <c r="D17">
        <f t="shared" si="0"/>
        <v>86</v>
      </c>
      <c r="E17" t="s">
        <v>5</v>
      </c>
      <c r="F17">
        <f t="shared" si="1"/>
        <v>86</v>
      </c>
      <c r="G17">
        <v>9</v>
      </c>
      <c r="H17">
        <v>0</v>
      </c>
      <c r="K17">
        <f t="shared" si="2"/>
        <v>0</v>
      </c>
      <c r="L17">
        <f t="shared" si="3"/>
        <v>0</v>
      </c>
      <c r="M17">
        <f t="shared" si="4"/>
        <v>0.10465116279069768</v>
      </c>
      <c r="N17">
        <f t="shared" si="5"/>
        <v>-0.10465116279069768</v>
      </c>
    </row>
    <row r="18" spans="1:14" x14ac:dyDescent="0.35">
      <c r="A18" t="s">
        <v>4</v>
      </c>
      <c r="B18">
        <v>17</v>
      </c>
      <c r="C18" t="s">
        <v>6</v>
      </c>
      <c r="D18">
        <f t="shared" si="0"/>
        <v>260</v>
      </c>
      <c r="E18" t="s">
        <v>6</v>
      </c>
      <c r="F18">
        <f t="shared" si="1"/>
        <v>260</v>
      </c>
      <c r="G18">
        <v>35</v>
      </c>
      <c r="H18">
        <v>0</v>
      </c>
      <c r="K18">
        <f t="shared" si="2"/>
        <v>0</v>
      </c>
      <c r="L18">
        <f t="shared" si="3"/>
        <v>0</v>
      </c>
      <c r="M18">
        <f t="shared" si="4"/>
        <v>0.13461538461538461</v>
      </c>
      <c r="N18">
        <f t="shared" si="5"/>
        <v>-0.13461538461538461</v>
      </c>
    </row>
    <row r="19" spans="1:14" x14ac:dyDescent="0.35">
      <c r="A19" t="s">
        <v>7</v>
      </c>
      <c r="B19">
        <v>1</v>
      </c>
      <c r="C19" t="s">
        <v>705</v>
      </c>
      <c r="D19">
        <f t="shared" si="0"/>
        <v>17</v>
      </c>
      <c r="F19">
        <f t="shared" si="1"/>
        <v>0</v>
      </c>
      <c r="G19">
        <v>0</v>
      </c>
      <c r="H19">
        <v>17</v>
      </c>
      <c r="K19">
        <f t="shared" si="2"/>
        <v>2</v>
      </c>
      <c r="L19">
        <f t="shared" si="3"/>
        <v>1</v>
      </c>
      <c r="M19">
        <f t="shared" si="4"/>
        <v>0</v>
      </c>
      <c r="N19">
        <f t="shared" si="5"/>
        <v>3</v>
      </c>
    </row>
    <row r="20" spans="1:14" x14ac:dyDescent="0.35">
      <c r="A20" t="s">
        <v>7</v>
      </c>
      <c r="B20">
        <v>2</v>
      </c>
      <c r="C20" t="s">
        <v>706</v>
      </c>
      <c r="D20">
        <f t="shared" si="0"/>
        <v>45</v>
      </c>
      <c r="F20">
        <f t="shared" si="1"/>
        <v>0</v>
      </c>
      <c r="G20">
        <v>0</v>
      </c>
      <c r="H20">
        <v>45</v>
      </c>
      <c r="K20">
        <f t="shared" si="2"/>
        <v>2</v>
      </c>
      <c r="L20">
        <f t="shared" si="3"/>
        <v>1</v>
      </c>
      <c r="M20">
        <f t="shared" si="4"/>
        <v>0</v>
      </c>
      <c r="N20">
        <f t="shared" si="5"/>
        <v>3</v>
      </c>
    </row>
    <row r="21" spans="1:14" x14ac:dyDescent="0.35">
      <c r="A21" t="s">
        <v>7</v>
      </c>
      <c r="B21">
        <v>3</v>
      </c>
      <c r="C21" t="s">
        <v>707</v>
      </c>
      <c r="D21">
        <f t="shared" si="0"/>
        <v>6</v>
      </c>
      <c r="F21">
        <f t="shared" si="1"/>
        <v>0</v>
      </c>
      <c r="G21">
        <v>0</v>
      </c>
      <c r="H21">
        <v>6</v>
      </c>
      <c r="K21">
        <f t="shared" si="2"/>
        <v>2</v>
      </c>
      <c r="L21">
        <f t="shared" si="3"/>
        <v>1</v>
      </c>
      <c r="M21">
        <f t="shared" si="4"/>
        <v>0</v>
      </c>
      <c r="N21">
        <f t="shared" si="5"/>
        <v>3</v>
      </c>
    </row>
    <row r="22" spans="1:14" x14ac:dyDescent="0.35">
      <c r="A22" t="s">
        <v>7</v>
      </c>
      <c r="B22">
        <v>4</v>
      </c>
      <c r="C22" t="s">
        <v>708</v>
      </c>
      <c r="D22">
        <f t="shared" si="0"/>
        <v>9</v>
      </c>
      <c r="F22">
        <f t="shared" si="1"/>
        <v>0</v>
      </c>
      <c r="G22">
        <v>0</v>
      </c>
      <c r="H22">
        <v>9</v>
      </c>
      <c r="K22">
        <f t="shared" si="2"/>
        <v>2</v>
      </c>
      <c r="L22">
        <f t="shared" si="3"/>
        <v>1</v>
      </c>
      <c r="M22">
        <f t="shared" si="4"/>
        <v>0</v>
      </c>
      <c r="N22">
        <f t="shared" si="5"/>
        <v>3</v>
      </c>
    </row>
    <row r="23" spans="1:14" x14ac:dyDescent="0.35">
      <c r="A23" t="s">
        <v>7</v>
      </c>
      <c r="B23">
        <v>5</v>
      </c>
      <c r="C23" t="s">
        <v>709</v>
      </c>
      <c r="D23">
        <f t="shared" si="0"/>
        <v>178</v>
      </c>
      <c r="F23">
        <f t="shared" si="1"/>
        <v>0</v>
      </c>
      <c r="G23">
        <v>0</v>
      </c>
      <c r="H23">
        <v>178</v>
      </c>
      <c r="K23">
        <f t="shared" si="2"/>
        <v>2</v>
      </c>
      <c r="L23">
        <f t="shared" si="3"/>
        <v>1</v>
      </c>
      <c r="M23">
        <f t="shared" si="4"/>
        <v>0</v>
      </c>
      <c r="N23">
        <f t="shared" si="5"/>
        <v>3</v>
      </c>
    </row>
    <row r="24" spans="1:14" x14ac:dyDescent="0.35">
      <c r="A24" t="s">
        <v>7</v>
      </c>
      <c r="B24">
        <v>6</v>
      </c>
      <c r="C24" t="s">
        <v>710</v>
      </c>
      <c r="D24">
        <f t="shared" si="0"/>
        <v>24</v>
      </c>
      <c r="F24">
        <f t="shared" si="1"/>
        <v>0</v>
      </c>
      <c r="G24">
        <v>0</v>
      </c>
      <c r="H24">
        <v>24</v>
      </c>
      <c r="K24">
        <f t="shared" si="2"/>
        <v>2</v>
      </c>
      <c r="L24">
        <f t="shared" si="3"/>
        <v>1</v>
      </c>
      <c r="M24">
        <f t="shared" si="4"/>
        <v>0</v>
      </c>
      <c r="N24">
        <f t="shared" si="5"/>
        <v>3</v>
      </c>
    </row>
    <row r="25" spans="1:14" x14ac:dyDescent="0.35">
      <c r="A25" t="s">
        <v>7</v>
      </c>
      <c r="B25">
        <v>7</v>
      </c>
      <c r="C25" t="s">
        <v>711</v>
      </c>
      <c r="D25">
        <f t="shared" si="0"/>
        <v>73</v>
      </c>
      <c r="F25">
        <f t="shared" si="1"/>
        <v>0</v>
      </c>
      <c r="G25">
        <v>0</v>
      </c>
      <c r="H25">
        <v>73</v>
      </c>
      <c r="K25">
        <f t="shared" si="2"/>
        <v>2</v>
      </c>
      <c r="L25">
        <f t="shared" si="3"/>
        <v>1</v>
      </c>
      <c r="M25">
        <f t="shared" si="4"/>
        <v>0</v>
      </c>
      <c r="N25">
        <f t="shared" si="5"/>
        <v>3</v>
      </c>
    </row>
    <row r="26" spans="1:14" x14ac:dyDescent="0.35">
      <c r="A26" t="s">
        <v>7</v>
      </c>
      <c r="B26">
        <v>8</v>
      </c>
      <c r="C26" t="s">
        <v>712</v>
      </c>
      <c r="D26">
        <f t="shared" si="0"/>
        <v>11</v>
      </c>
      <c r="F26">
        <f t="shared" si="1"/>
        <v>0</v>
      </c>
      <c r="G26">
        <v>0</v>
      </c>
      <c r="H26">
        <v>11</v>
      </c>
      <c r="K26">
        <f t="shared" si="2"/>
        <v>2</v>
      </c>
      <c r="L26">
        <f t="shared" si="3"/>
        <v>1</v>
      </c>
      <c r="M26">
        <f t="shared" si="4"/>
        <v>0</v>
      </c>
      <c r="N26">
        <f t="shared" si="5"/>
        <v>3</v>
      </c>
    </row>
    <row r="27" spans="1:14" x14ac:dyDescent="0.35">
      <c r="A27" t="s">
        <v>7</v>
      </c>
      <c r="B27">
        <v>9</v>
      </c>
      <c r="C27" t="s">
        <v>713</v>
      </c>
      <c r="D27">
        <f t="shared" si="0"/>
        <v>4</v>
      </c>
      <c r="F27">
        <f t="shared" si="1"/>
        <v>0</v>
      </c>
      <c r="G27">
        <v>0</v>
      </c>
      <c r="H27">
        <v>4</v>
      </c>
      <c r="K27">
        <f t="shared" si="2"/>
        <v>2</v>
      </c>
      <c r="L27">
        <f t="shared" si="3"/>
        <v>1</v>
      </c>
      <c r="M27">
        <f t="shared" si="4"/>
        <v>0</v>
      </c>
      <c r="N27">
        <f t="shared" si="5"/>
        <v>3</v>
      </c>
    </row>
    <row r="28" spans="1:14" x14ac:dyDescent="0.35">
      <c r="A28" t="s">
        <v>7</v>
      </c>
      <c r="B28">
        <v>10</v>
      </c>
      <c r="C28" t="s">
        <v>714</v>
      </c>
      <c r="D28">
        <f t="shared" si="0"/>
        <v>71</v>
      </c>
      <c r="F28">
        <f t="shared" si="1"/>
        <v>0</v>
      </c>
      <c r="G28">
        <v>0</v>
      </c>
      <c r="H28">
        <v>71</v>
      </c>
      <c r="K28">
        <f t="shared" si="2"/>
        <v>2</v>
      </c>
      <c r="L28">
        <f t="shared" si="3"/>
        <v>1</v>
      </c>
      <c r="M28">
        <f t="shared" si="4"/>
        <v>0</v>
      </c>
      <c r="N28">
        <f t="shared" si="5"/>
        <v>3</v>
      </c>
    </row>
    <row r="29" spans="1:14" x14ac:dyDescent="0.35">
      <c r="A29" t="s">
        <v>7</v>
      </c>
      <c r="B29">
        <v>11</v>
      </c>
      <c r="C29" t="s">
        <v>715</v>
      </c>
      <c r="D29">
        <f t="shared" si="0"/>
        <v>7</v>
      </c>
      <c r="F29">
        <f t="shared" si="1"/>
        <v>0</v>
      </c>
      <c r="G29">
        <v>0</v>
      </c>
      <c r="H29">
        <v>7</v>
      </c>
      <c r="K29">
        <f t="shared" si="2"/>
        <v>2</v>
      </c>
      <c r="L29">
        <f t="shared" si="3"/>
        <v>1</v>
      </c>
      <c r="M29">
        <f t="shared" si="4"/>
        <v>0</v>
      </c>
      <c r="N29">
        <f t="shared" si="5"/>
        <v>3</v>
      </c>
    </row>
    <row r="30" spans="1:14" x14ac:dyDescent="0.35">
      <c r="A30" t="s">
        <v>7</v>
      </c>
      <c r="B30">
        <v>12</v>
      </c>
      <c r="C30" t="s">
        <v>716</v>
      </c>
      <c r="D30">
        <f t="shared" si="0"/>
        <v>3</v>
      </c>
      <c r="F30">
        <f t="shared" si="1"/>
        <v>0</v>
      </c>
      <c r="G30">
        <v>0</v>
      </c>
      <c r="H30">
        <v>3</v>
      </c>
      <c r="K30">
        <f t="shared" si="2"/>
        <v>2</v>
      </c>
      <c r="L30">
        <f t="shared" si="3"/>
        <v>1</v>
      </c>
      <c r="M30">
        <f t="shared" si="4"/>
        <v>0</v>
      </c>
      <c r="N30">
        <f t="shared" si="5"/>
        <v>3</v>
      </c>
    </row>
    <row r="31" spans="1:14" x14ac:dyDescent="0.35">
      <c r="A31" t="s">
        <v>7</v>
      </c>
      <c r="B31">
        <v>13</v>
      </c>
      <c r="C31" t="s">
        <v>717</v>
      </c>
      <c r="D31">
        <f t="shared" si="0"/>
        <v>92</v>
      </c>
      <c r="F31">
        <f t="shared" si="1"/>
        <v>0</v>
      </c>
      <c r="G31">
        <v>0</v>
      </c>
      <c r="H31">
        <v>92</v>
      </c>
      <c r="K31">
        <f t="shared" si="2"/>
        <v>2</v>
      </c>
      <c r="L31">
        <f t="shared" si="3"/>
        <v>1</v>
      </c>
      <c r="M31">
        <f t="shared" si="4"/>
        <v>0</v>
      </c>
      <c r="N31">
        <f t="shared" si="5"/>
        <v>3</v>
      </c>
    </row>
    <row r="32" spans="1:14" x14ac:dyDescent="0.35">
      <c r="A32" t="s">
        <v>7</v>
      </c>
      <c r="B32">
        <v>14</v>
      </c>
      <c r="C32" t="s">
        <v>716</v>
      </c>
      <c r="D32">
        <f t="shared" si="0"/>
        <v>3</v>
      </c>
      <c r="F32">
        <f t="shared" si="1"/>
        <v>0</v>
      </c>
      <c r="G32">
        <v>0</v>
      </c>
      <c r="H32">
        <v>3</v>
      </c>
      <c r="K32">
        <f t="shared" si="2"/>
        <v>2</v>
      </c>
      <c r="L32">
        <f t="shared" si="3"/>
        <v>1</v>
      </c>
      <c r="M32">
        <f t="shared" si="4"/>
        <v>0</v>
      </c>
      <c r="N32">
        <f t="shared" si="5"/>
        <v>3</v>
      </c>
    </row>
    <row r="33" spans="1:14" x14ac:dyDescent="0.35">
      <c r="A33" t="s">
        <v>7</v>
      </c>
      <c r="B33">
        <v>15</v>
      </c>
      <c r="C33" t="s">
        <v>718</v>
      </c>
      <c r="D33">
        <f t="shared" si="0"/>
        <v>356</v>
      </c>
      <c r="E33" t="s">
        <v>204</v>
      </c>
      <c r="F33">
        <f t="shared" si="1"/>
        <v>201</v>
      </c>
      <c r="G33">
        <v>32</v>
      </c>
      <c r="H33">
        <v>155</v>
      </c>
      <c r="K33">
        <f t="shared" si="2"/>
        <v>0.55655296229802509</v>
      </c>
      <c r="L33">
        <f t="shared" si="3"/>
        <v>0.4353932584269663</v>
      </c>
      <c r="M33">
        <f t="shared" si="4"/>
        <v>8.98876404494382E-2</v>
      </c>
      <c r="N33">
        <f t="shared" si="5"/>
        <v>0.90205858027555319</v>
      </c>
    </row>
    <row r="34" spans="1:14" x14ac:dyDescent="0.35">
      <c r="A34" t="s">
        <v>7</v>
      </c>
      <c r="B34">
        <v>16</v>
      </c>
      <c r="C34" t="s">
        <v>5</v>
      </c>
      <c r="D34">
        <f t="shared" si="0"/>
        <v>86</v>
      </c>
      <c r="E34" t="s">
        <v>5</v>
      </c>
      <c r="F34">
        <f t="shared" si="1"/>
        <v>86</v>
      </c>
      <c r="G34">
        <v>9</v>
      </c>
      <c r="H34">
        <v>0</v>
      </c>
      <c r="K34">
        <f t="shared" si="2"/>
        <v>0</v>
      </c>
      <c r="L34">
        <f t="shared" si="3"/>
        <v>0</v>
      </c>
      <c r="M34">
        <f t="shared" si="4"/>
        <v>0.10465116279069768</v>
      </c>
      <c r="N34">
        <f t="shared" si="5"/>
        <v>-0.10465116279069768</v>
      </c>
    </row>
    <row r="35" spans="1:14" x14ac:dyDescent="0.35">
      <c r="A35" t="s">
        <v>7</v>
      </c>
      <c r="B35">
        <v>17</v>
      </c>
      <c r="C35" t="s">
        <v>6</v>
      </c>
      <c r="D35">
        <f t="shared" si="0"/>
        <v>260</v>
      </c>
      <c r="E35" t="s">
        <v>6</v>
      </c>
      <c r="F35">
        <f t="shared" si="1"/>
        <v>260</v>
      </c>
      <c r="G35">
        <v>35</v>
      </c>
      <c r="H35">
        <v>0</v>
      </c>
      <c r="K35">
        <f t="shared" si="2"/>
        <v>0</v>
      </c>
      <c r="L35">
        <f t="shared" si="3"/>
        <v>0</v>
      </c>
      <c r="M35">
        <f t="shared" si="4"/>
        <v>0.13461538461538461</v>
      </c>
      <c r="N35">
        <f t="shared" si="5"/>
        <v>-0.13461538461538461</v>
      </c>
    </row>
    <row r="36" spans="1:14" x14ac:dyDescent="0.35">
      <c r="A36" t="s">
        <v>8</v>
      </c>
      <c r="B36">
        <v>1</v>
      </c>
      <c r="C36" t="s">
        <v>9</v>
      </c>
      <c r="D36">
        <f t="shared" si="0"/>
        <v>687</v>
      </c>
      <c r="E36" t="s">
        <v>164</v>
      </c>
      <c r="F36">
        <f t="shared" si="1"/>
        <v>517</v>
      </c>
      <c r="G36">
        <v>53</v>
      </c>
      <c r="H36">
        <v>224</v>
      </c>
      <c r="I36">
        <v>3</v>
      </c>
      <c r="K36">
        <f t="shared" si="2"/>
        <v>0.28239202657807311</v>
      </c>
      <c r="L36">
        <f t="shared" si="3"/>
        <v>0.32605531295487628</v>
      </c>
      <c r="M36">
        <f t="shared" si="4"/>
        <v>7.7147016011644837E-2</v>
      </c>
      <c r="N36">
        <f t="shared" si="5"/>
        <v>0.53130032352130452</v>
      </c>
    </row>
    <row r="37" spans="1:14" x14ac:dyDescent="0.35">
      <c r="A37" t="s">
        <v>8</v>
      </c>
      <c r="B37">
        <v>2</v>
      </c>
      <c r="C37" t="s">
        <v>111</v>
      </c>
      <c r="D37">
        <f t="shared" si="0"/>
        <v>15</v>
      </c>
      <c r="F37">
        <f t="shared" si="1"/>
        <v>0</v>
      </c>
      <c r="G37">
        <v>0</v>
      </c>
      <c r="H37">
        <v>15</v>
      </c>
      <c r="I37">
        <v>3</v>
      </c>
      <c r="K37">
        <f t="shared" si="2"/>
        <v>2</v>
      </c>
      <c r="L37">
        <f t="shared" si="3"/>
        <v>1</v>
      </c>
      <c r="M37">
        <f t="shared" si="4"/>
        <v>0</v>
      </c>
      <c r="N37">
        <f t="shared" si="5"/>
        <v>3</v>
      </c>
    </row>
    <row r="38" spans="1:14" x14ac:dyDescent="0.35">
      <c r="A38" t="s">
        <v>8</v>
      </c>
      <c r="B38">
        <v>3</v>
      </c>
      <c r="C38" t="s">
        <v>117</v>
      </c>
      <c r="D38">
        <f t="shared" si="0"/>
        <v>195</v>
      </c>
      <c r="E38" t="s">
        <v>117</v>
      </c>
      <c r="F38">
        <f t="shared" si="1"/>
        <v>195</v>
      </c>
      <c r="G38">
        <v>26</v>
      </c>
      <c r="H38">
        <v>0</v>
      </c>
      <c r="I38">
        <v>3</v>
      </c>
      <c r="K38">
        <f t="shared" si="2"/>
        <v>0</v>
      </c>
      <c r="L38">
        <f t="shared" si="3"/>
        <v>0</v>
      </c>
      <c r="M38">
        <f t="shared" si="4"/>
        <v>0.13333333333333333</v>
      </c>
      <c r="N38">
        <f t="shared" si="5"/>
        <v>-0.13333333333333333</v>
      </c>
    </row>
    <row r="39" spans="1:14" x14ac:dyDescent="0.35">
      <c r="A39" t="s">
        <v>8</v>
      </c>
      <c r="B39">
        <v>4</v>
      </c>
      <c r="C39" t="s">
        <v>712</v>
      </c>
      <c r="D39">
        <f t="shared" si="0"/>
        <v>11</v>
      </c>
      <c r="F39">
        <f t="shared" si="1"/>
        <v>0</v>
      </c>
      <c r="G39">
        <v>0</v>
      </c>
      <c r="H39">
        <v>11</v>
      </c>
      <c r="I39">
        <v>3</v>
      </c>
      <c r="K39">
        <f t="shared" si="2"/>
        <v>2</v>
      </c>
      <c r="L39">
        <f t="shared" si="3"/>
        <v>1</v>
      </c>
      <c r="M39">
        <f t="shared" si="4"/>
        <v>0</v>
      </c>
      <c r="N39">
        <f t="shared" si="5"/>
        <v>3</v>
      </c>
    </row>
    <row r="40" spans="1:14" x14ac:dyDescent="0.35">
      <c r="A40" t="s">
        <v>8</v>
      </c>
      <c r="B40">
        <v>5</v>
      </c>
      <c r="C40" t="s">
        <v>107</v>
      </c>
      <c r="D40">
        <f t="shared" si="0"/>
        <v>234</v>
      </c>
      <c r="E40" t="s">
        <v>719</v>
      </c>
      <c r="F40">
        <f t="shared" si="1"/>
        <v>189</v>
      </c>
      <c r="G40">
        <v>26</v>
      </c>
      <c r="H40">
        <v>45</v>
      </c>
      <c r="I40">
        <v>3</v>
      </c>
      <c r="K40">
        <f t="shared" si="2"/>
        <v>0.21276595744680851</v>
      </c>
      <c r="L40">
        <f t="shared" si="3"/>
        <v>0.19230769230769232</v>
      </c>
      <c r="M40">
        <f t="shared" si="4"/>
        <v>0.1111111111111111</v>
      </c>
      <c r="N40">
        <f t="shared" si="5"/>
        <v>0.29396253864338973</v>
      </c>
    </row>
    <row r="41" spans="1:14" x14ac:dyDescent="0.35">
      <c r="A41" t="s">
        <v>8</v>
      </c>
      <c r="B41">
        <v>6</v>
      </c>
      <c r="C41" t="s">
        <v>23</v>
      </c>
      <c r="D41">
        <f t="shared" si="0"/>
        <v>265</v>
      </c>
      <c r="E41" t="s">
        <v>554</v>
      </c>
      <c r="F41">
        <f t="shared" si="1"/>
        <v>166</v>
      </c>
      <c r="G41">
        <v>23</v>
      </c>
      <c r="H41">
        <v>99</v>
      </c>
      <c r="I41">
        <v>3</v>
      </c>
      <c r="K41">
        <f t="shared" si="2"/>
        <v>0.45939675174013922</v>
      </c>
      <c r="L41">
        <f t="shared" si="3"/>
        <v>0.37358490566037733</v>
      </c>
      <c r="M41">
        <f t="shared" si="4"/>
        <v>8.6792452830188674E-2</v>
      </c>
      <c r="N41">
        <f t="shared" si="5"/>
        <v>0.74618920457032789</v>
      </c>
    </row>
    <row r="42" spans="1:14" x14ac:dyDescent="0.35">
      <c r="A42" t="s">
        <v>8</v>
      </c>
      <c r="B42">
        <v>7</v>
      </c>
      <c r="C42" t="s">
        <v>720</v>
      </c>
      <c r="D42">
        <f t="shared" si="0"/>
        <v>1535</v>
      </c>
      <c r="E42" t="s">
        <v>632</v>
      </c>
      <c r="F42">
        <f t="shared" si="1"/>
        <v>351</v>
      </c>
      <c r="G42">
        <v>57</v>
      </c>
      <c r="H42">
        <v>1184</v>
      </c>
      <c r="I42">
        <v>3</v>
      </c>
      <c r="K42">
        <f t="shared" si="2"/>
        <v>1.2555673382820784</v>
      </c>
      <c r="L42">
        <f t="shared" si="3"/>
        <v>0.77133550488599345</v>
      </c>
      <c r="M42">
        <f t="shared" si="4"/>
        <v>3.713355048859935E-2</v>
      </c>
      <c r="N42">
        <f t="shared" si="5"/>
        <v>1.9897692926794726</v>
      </c>
    </row>
    <row r="43" spans="1:14" x14ac:dyDescent="0.35">
      <c r="A43" t="s">
        <v>8</v>
      </c>
      <c r="B43">
        <v>8</v>
      </c>
      <c r="C43" t="s">
        <v>721</v>
      </c>
      <c r="D43">
        <f t="shared" si="0"/>
        <v>175</v>
      </c>
      <c r="E43" t="s">
        <v>100</v>
      </c>
      <c r="F43">
        <f t="shared" si="1"/>
        <v>137</v>
      </c>
      <c r="G43">
        <v>17</v>
      </c>
      <c r="H43">
        <v>38</v>
      </c>
      <c r="I43">
        <v>3</v>
      </c>
      <c r="K43">
        <f t="shared" si="2"/>
        <v>0.24358974358974358</v>
      </c>
      <c r="L43">
        <f t="shared" si="3"/>
        <v>0.21714285714285714</v>
      </c>
      <c r="M43">
        <f t="shared" si="4"/>
        <v>9.7142857142857142E-2</v>
      </c>
      <c r="N43">
        <f t="shared" si="5"/>
        <v>0.36358974358974355</v>
      </c>
    </row>
    <row r="44" spans="1:14" x14ac:dyDescent="0.35">
      <c r="A44" t="s">
        <v>8</v>
      </c>
      <c r="B44">
        <v>9</v>
      </c>
      <c r="C44" t="s">
        <v>709</v>
      </c>
      <c r="D44">
        <f t="shared" si="0"/>
        <v>178</v>
      </c>
      <c r="F44">
        <f t="shared" si="1"/>
        <v>0</v>
      </c>
      <c r="G44">
        <v>0</v>
      </c>
      <c r="H44">
        <v>178</v>
      </c>
      <c r="I44">
        <v>3</v>
      </c>
      <c r="K44">
        <f t="shared" si="2"/>
        <v>2</v>
      </c>
      <c r="L44">
        <f t="shared" si="3"/>
        <v>1</v>
      </c>
      <c r="M44">
        <f t="shared" si="4"/>
        <v>0</v>
      </c>
      <c r="N44">
        <f t="shared" si="5"/>
        <v>3</v>
      </c>
    </row>
    <row r="45" spans="1:14" x14ac:dyDescent="0.35">
      <c r="A45" t="s">
        <v>8</v>
      </c>
      <c r="B45">
        <v>10</v>
      </c>
      <c r="C45" t="s">
        <v>722</v>
      </c>
      <c r="D45">
        <f t="shared" si="0"/>
        <v>166</v>
      </c>
      <c r="E45" t="s">
        <v>722</v>
      </c>
      <c r="F45">
        <f t="shared" si="1"/>
        <v>166</v>
      </c>
      <c r="G45">
        <v>22</v>
      </c>
      <c r="H45">
        <v>0</v>
      </c>
      <c r="I45">
        <v>3</v>
      </c>
      <c r="K45">
        <f t="shared" si="2"/>
        <v>0</v>
      </c>
      <c r="L45">
        <f t="shared" si="3"/>
        <v>0</v>
      </c>
      <c r="M45">
        <f t="shared" si="4"/>
        <v>0.13253012048192772</v>
      </c>
      <c r="N45">
        <f t="shared" si="5"/>
        <v>-0.13253012048192772</v>
      </c>
    </row>
    <row r="46" spans="1:14" x14ac:dyDescent="0.35">
      <c r="A46" t="s">
        <v>8</v>
      </c>
      <c r="B46">
        <v>11</v>
      </c>
      <c r="C46" t="s">
        <v>22</v>
      </c>
      <c r="D46">
        <f t="shared" si="0"/>
        <v>175</v>
      </c>
      <c r="E46" t="s">
        <v>548</v>
      </c>
      <c r="F46">
        <f t="shared" si="1"/>
        <v>97</v>
      </c>
      <c r="G46">
        <v>13</v>
      </c>
      <c r="H46">
        <v>78</v>
      </c>
      <c r="I46">
        <v>3</v>
      </c>
      <c r="K46">
        <f t="shared" si="2"/>
        <v>0.57352941176470584</v>
      </c>
      <c r="L46">
        <f t="shared" si="3"/>
        <v>0.44571428571428573</v>
      </c>
      <c r="M46">
        <f t="shared" si="4"/>
        <v>7.4285714285714288E-2</v>
      </c>
      <c r="N46">
        <f t="shared" si="5"/>
        <v>0.94495798319327728</v>
      </c>
    </row>
    <row r="47" spans="1:14" x14ac:dyDescent="0.35">
      <c r="A47" t="s">
        <v>8</v>
      </c>
      <c r="B47">
        <v>12</v>
      </c>
      <c r="C47" t="s">
        <v>147</v>
      </c>
      <c r="D47">
        <f t="shared" si="0"/>
        <v>151</v>
      </c>
      <c r="E47" t="s">
        <v>147</v>
      </c>
      <c r="F47">
        <f t="shared" si="1"/>
        <v>151</v>
      </c>
      <c r="G47">
        <v>19</v>
      </c>
      <c r="H47">
        <v>0</v>
      </c>
      <c r="I47">
        <v>3</v>
      </c>
      <c r="K47">
        <f t="shared" si="2"/>
        <v>0</v>
      </c>
      <c r="L47">
        <f t="shared" si="3"/>
        <v>0</v>
      </c>
      <c r="M47">
        <f t="shared" si="4"/>
        <v>0.12582781456953643</v>
      </c>
      <c r="N47">
        <f t="shared" si="5"/>
        <v>-0.12582781456953643</v>
      </c>
    </row>
    <row r="48" spans="1:14" x14ac:dyDescent="0.35">
      <c r="A48" t="s">
        <v>8</v>
      </c>
      <c r="B48">
        <v>13</v>
      </c>
      <c r="C48" t="s">
        <v>723</v>
      </c>
      <c r="D48">
        <f t="shared" si="0"/>
        <v>61</v>
      </c>
      <c r="E48" t="s">
        <v>724</v>
      </c>
      <c r="F48">
        <f t="shared" si="1"/>
        <v>166</v>
      </c>
      <c r="G48">
        <v>2</v>
      </c>
      <c r="H48">
        <v>117</v>
      </c>
      <c r="I48">
        <v>3</v>
      </c>
      <c r="K48">
        <f t="shared" si="2"/>
        <v>0.92511013215859028</v>
      </c>
      <c r="L48">
        <f t="shared" si="3"/>
        <v>1.9180327868852458</v>
      </c>
      <c r="M48">
        <f t="shared" si="4"/>
        <v>3.2786885245901641E-2</v>
      </c>
      <c r="N48">
        <f t="shared" si="5"/>
        <v>2.8103560337979343</v>
      </c>
    </row>
    <row r="49" spans="1:14" x14ac:dyDescent="0.35">
      <c r="A49" t="s">
        <v>8</v>
      </c>
      <c r="B49">
        <v>14</v>
      </c>
      <c r="C49" t="s">
        <v>725</v>
      </c>
      <c r="D49">
        <f t="shared" si="0"/>
        <v>27</v>
      </c>
      <c r="E49" t="s">
        <v>725</v>
      </c>
      <c r="F49">
        <f t="shared" si="1"/>
        <v>27</v>
      </c>
      <c r="G49">
        <v>1</v>
      </c>
      <c r="H49">
        <v>0</v>
      </c>
      <c r="I49">
        <v>3</v>
      </c>
      <c r="K49">
        <f t="shared" si="2"/>
        <v>0</v>
      </c>
      <c r="L49">
        <f t="shared" si="3"/>
        <v>0</v>
      </c>
      <c r="M49">
        <f t="shared" si="4"/>
        <v>3.7037037037037035E-2</v>
      </c>
      <c r="N49">
        <f t="shared" si="5"/>
        <v>-3.7037037037037035E-2</v>
      </c>
    </row>
    <row r="50" spans="1:14" x14ac:dyDescent="0.35">
      <c r="A50" t="s">
        <v>8</v>
      </c>
      <c r="B50">
        <v>15</v>
      </c>
      <c r="C50" t="s">
        <v>726</v>
      </c>
      <c r="D50">
        <f t="shared" si="0"/>
        <v>145</v>
      </c>
      <c r="E50" t="s">
        <v>176</v>
      </c>
      <c r="F50">
        <f t="shared" si="1"/>
        <v>146</v>
      </c>
      <c r="G50">
        <v>7</v>
      </c>
      <c r="H50">
        <v>34</v>
      </c>
      <c r="I50">
        <v>3</v>
      </c>
      <c r="K50">
        <f t="shared" si="2"/>
        <v>6.8728522336769758E-3</v>
      </c>
      <c r="L50">
        <f t="shared" si="3"/>
        <v>0.23448275862068965</v>
      </c>
      <c r="M50">
        <f t="shared" si="4"/>
        <v>4.8275862068965517E-2</v>
      </c>
      <c r="N50">
        <f t="shared" si="5"/>
        <v>0.19307974878540113</v>
      </c>
    </row>
    <row r="51" spans="1:14" x14ac:dyDescent="0.35">
      <c r="A51" t="s">
        <v>8</v>
      </c>
      <c r="B51">
        <v>16</v>
      </c>
      <c r="C51" t="s">
        <v>65</v>
      </c>
      <c r="D51">
        <f t="shared" si="0"/>
        <v>286</v>
      </c>
      <c r="E51" t="s">
        <v>65</v>
      </c>
      <c r="F51">
        <f t="shared" si="1"/>
        <v>286</v>
      </c>
      <c r="G51">
        <v>30</v>
      </c>
      <c r="H51">
        <v>0</v>
      </c>
      <c r="I51">
        <v>3</v>
      </c>
      <c r="K51">
        <f t="shared" si="2"/>
        <v>0</v>
      </c>
      <c r="L51">
        <f t="shared" si="3"/>
        <v>0</v>
      </c>
      <c r="M51">
        <f t="shared" si="4"/>
        <v>0.1048951048951049</v>
      </c>
      <c r="N51">
        <f t="shared" si="5"/>
        <v>-0.1048951048951049</v>
      </c>
    </row>
    <row r="52" spans="1:14" x14ac:dyDescent="0.35">
      <c r="A52" t="s">
        <v>8</v>
      </c>
      <c r="B52">
        <v>17</v>
      </c>
      <c r="C52" t="s">
        <v>24</v>
      </c>
      <c r="D52">
        <f t="shared" si="0"/>
        <v>53</v>
      </c>
      <c r="E52" t="s">
        <v>24</v>
      </c>
      <c r="F52">
        <f t="shared" si="1"/>
        <v>53</v>
      </c>
      <c r="G52">
        <v>8</v>
      </c>
      <c r="H52">
        <v>0</v>
      </c>
      <c r="I52">
        <v>3</v>
      </c>
      <c r="K52">
        <f t="shared" si="2"/>
        <v>0</v>
      </c>
      <c r="L52">
        <f t="shared" si="3"/>
        <v>0</v>
      </c>
      <c r="M52">
        <f t="shared" si="4"/>
        <v>0.15094339622641509</v>
      </c>
      <c r="N52">
        <f t="shared" si="5"/>
        <v>-0.15094339622641509</v>
      </c>
    </row>
    <row r="53" spans="1:14" x14ac:dyDescent="0.35">
      <c r="A53" t="s">
        <v>8</v>
      </c>
      <c r="B53">
        <v>18</v>
      </c>
      <c r="C53" t="s">
        <v>727</v>
      </c>
      <c r="D53">
        <f t="shared" si="0"/>
        <v>96</v>
      </c>
      <c r="E53" t="s">
        <v>727</v>
      </c>
      <c r="F53">
        <f t="shared" si="1"/>
        <v>96</v>
      </c>
      <c r="G53">
        <v>14</v>
      </c>
      <c r="H53">
        <v>0</v>
      </c>
      <c r="I53">
        <v>3</v>
      </c>
      <c r="K53">
        <f t="shared" si="2"/>
        <v>0</v>
      </c>
      <c r="L53">
        <f t="shared" si="3"/>
        <v>0</v>
      </c>
      <c r="M53">
        <f t="shared" si="4"/>
        <v>0.14583333333333334</v>
      </c>
      <c r="N53">
        <f t="shared" si="5"/>
        <v>-0.14583333333333334</v>
      </c>
    </row>
    <row r="54" spans="1:14" x14ac:dyDescent="0.35">
      <c r="A54" t="s">
        <v>8</v>
      </c>
      <c r="B54">
        <v>19</v>
      </c>
      <c r="C54" t="s">
        <v>728</v>
      </c>
      <c r="D54">
        <f t="shared" si="0"/>
        <v>117</v>
      </c>
      <c r="E54" t="s">
        <v>728</v>
      </c>
      <c r="F54">
        <f t="shared" si="1"/>
        <v>117</v>
      </c>
      <c r="G54">
        <v>13</v>
      </c>
      <c r="H54">
        <v>0</v>
      </c>
      <c r="I54">
        <v>3</v>
      </c>
      <c r="K54">
        <f t="shared" si="2"/>
        <v>0</v>
      </c>
      <c r="L54">
        <f t="shared" si="3"/>
        <v>0</v>
      </c>
      <c r="M54">
        <f t="shared" si="4"/>
        <v>0.1111111111111111</v>
      </c>
      <c r="N54">
        <f t="shared" si="5"/>
        <v>-0.1111111111111111</v>
      </c>
    </row>
    <row r="55" spans="1:14" x14ac:dyDescent="0.35">
      <c r="A55" t="s">
        <v>8</v>
      </c>
      <c r="B55">
        <v>20</v>
      </c>
      <c r="C55" t="s">
        <v>729</v>
      </c>
      <c r="D55">
        <f t="shared" si="0"/>
        <v>354</v>
      </c>
      <c r="E55" t="s">
        <v>166</v>
      </c>
      <c r="F55">
        <f t="shared" si="1"/>
        <v>207</v>
      </c>
      <c r="G55">
        <v>25</v>
      </c>
      <c r="H55">
        <v>147</v>
      </c>
      <c r="I55">
        <v>3</v>
      </c>
      <c r="K55">
        <f t="shared" si="2"/>
        <v>0.52406417112299464</v>
      </c>
      <c r="L55">
        <f t="shared" si="3"/>
        <v>0.4152542372881356</v>
      </c>
      <c r="M55">
        <f t="shared" si="4"/>
        <v>7.0621468926553674E-2</v>
      </c>
      <c r="N55">
        <f t="shared" si="5"/>
        <v>0.8686969394845766</v>
      </c>
    </row>
    <row r="56" spans="1:14" x14ac:dyDescent="0.35">
      <c r="A56" t="s">
        <v>8</v>
      </c>
      <c r="B56">
        <v>21</v>
      </c>
      <c r="C56" t="s">
        <v>41</v>
      </c>
      <c r="D56">
        <f t="shared" si="0"/>
        <v>501</v>
      </c>
      <c r="E56" t="s">
        <v>142</v>
      </c>
      <c r="F56">
        <f t="shared" si="1"/>
        <v>196</v>
      </c>
      <c r="G56">
        <v>30</v>
      </c>
      <c r="H56">
        <v>305</v>
      </c>
      <c r="I56">
        <v>3</v>
      </c>
      <c r="K56">
        <f t="shared" si="2"/>
        <v>0.87517934002869435</v>
      </c>
      <c r="L56">
        <f t="shared" si="3"/>
        <v>0.60878243512974051</v>
      </c>
      <c r="M56">
        <f t="shared" si="4"/>
        <v>5.9880239520958084E-2</v>
      </c>
      <c r="N56">
        <f t="shared" si="5"/>
        <v>1.4240815356374767</v>
      </c>
    </row>
    <row r="57" spans="1:14" x14ac:dyDescent="0.35">
      <c r="A57" t="s">
        <v>8</v>
      </c>
      <c r="B57">
        <v>22</v>
      </c>
      <c r="C57" t="s">
        <v>34</v>
      </c>
      <c r="D57">
        <f t="shared" si="0"/>
        <v>1306</v>
      </c>
      <c r="E57" t="s">
        <v>146</v>
      </c>
      <c r="F57">
        <f t="shared" si="1"/>
        <v>325</v>
      </c>
      <c r="G57">
        <v>49</v>
      </c>
      <c r="H57">
        <v>981</v>
      </c>
      <c r="I57">
        <v>3</v>
      </c>
      <c r="K57">
        <f t="shared" si="2"/>
        <v>1.2029429797670141</v>
      </c>
      <c r="L57">
        <f t="shared" si="3"/>
        <v>0.75114854517611029</v>
      </c>
      <c r="M57">
        <f t="shared" si="4"/>
        <v>3.7519142419601838E-2</v>
      </c>
      <c r="N57">
        <f t="shared" si="5"/>
        <v>1.9165723825235228</v>
      </c>
    </row>
    <row r="58" spans="1:14" x14ac:dyDescent="0.35">
      <c r="A58" t="s">
        <v>8</v>
      </c>
      <c r="B58">
        <v>23</v>
      </c>
      <c r="C58" t="s">
        <v>123</v>
      </c>
      <c r="D58">
        <f t="shared" si="0"/>
        <v>459</v>
      </c>
      <c r="E58" t="s">
        <v>730</v>
      </c>
      <c r="F58">
        <f t="shared" si="1"/>
        <v>322</v>
      </c>
      <c r="G58">
        <v>44</v>
      </c>
      <c r="H58">
        <v>137</v>
      </c>
      <c r="I58">
        <v>3</v>
      </c>
      <c r="K58">
        <f t="shared" si="2"/>
        <v>0.35083226632522407</v>
      </c>
      <c r="L58">
        <f t="shared" si="3"/>
        <v>0.29847494553376908</v>
      </c>
      <c r="M58">
        <f t="shared" si="4"/>
        <v>9.586056644880174E-2</v>
      </c>
      <c r="N58">
        <f t="shared" si="5"/>
        <v>0.5534466454101914</v>
      </c>
    </row>
    <row r="59" spans="1:14" x14ac:dyDescent="0.35">
      <c r="A59" t="s">
        <v>8</v>
      </c>
      <c r="B59">
        <v>24</v>
      </c>
      <c r="C59" t="s">
        <v>731</v>
      </c>
      <c r="D59">
        <f t="shared" si="0"/>
        <v>36</v>
      </c>
      <c r="E59" t="s">
        <v>731</v>
      </c>
      <c r="F59">
        <f t="shared" si="1"/>
        <v>36</v>
      </c>
      <c r="G59">
        <v>4</v>
      </c>
      <c r="H59">
        <v>0</v>
      </c>
      <c r="I59">
        <v>3</v>
      </c>
      <c r="K59">
        <f t="shared" si="2"/>
        <v>0</v>
      </c>
      <c r="L59">
        <f t="shared" si="3"/>
        <v>0</v>
      </c>
      <c r="M59">
        <f t="shared" si="4"/>
        <v>0.1111111111111111</v>
      </c>
      <c r="N59">
        <f t="shared" si="5"/>
        <v>-0.1111111111111111</v>
      </c>
    </row>
    <row r="60" spans="1:14" x14ac:dyDescent="0.35">
      <c r="A60" t="s">
        <v>8</v>
      </c>
      <c r="B60">
        <v>25</v>
      </c>
      <c r="C60" t="s">
        <v>19</v>
      </c>
      <c r="D60">
        <f t="shared" si="0"/>
        <v>272</v>
      </c>
      <c r="E60" t="s">
        <v>173</v>
      </c>
      <c r="F60">
        <f t="shared" si="1"/>
        <v>117</v>
      </c>
      <c r="G60">
        <v>14</v>
      </c>
      <c r="H60">
        <v>155</v>
      </c>
      <c r="I60">
        <v>3</v>
      </c>
      <c r="K60">
        <f t="shared" si="2"/>
        <v>0.79691516709511567</v>
      </c>
      <c r="L60">
        <f t="shared" si="3"/>
        <v>0.56985294117647056</v>
      </c>
      <c r="M60">
        <f t="shared" si="4"/>
        <v>5.1470588235294115E-2</v>
      </c>
      <c r="N60">
        <f t="shared" si="5"/>
        <v>1.3152975200362922</v>
      </c>
    </row>
    <row r="61" spans="1:14" x14ac:dyDescent="0.35">
      <c r="A61" t="s">
        <v>8</v>
      </c>
      <c r="B61">
        <v>26</v>
      </c>
      <c r="C61" t="s">
        <v>732</v>
      </c>
      <c r="D61">
        <f t="shared" si="0"/>
        <v>391</v>
      </c>
      <c r="E61" t="s">
        <v>733</v>
      </c>
      <c r="F61">
        <f t="shared" si="1"/>
        <v>136</v>
      </c>
      <c r="G61">
        <v>24</v>
      </c>
      <c r="H61">
        <v>255</v>
      </c>
      <c r="I61">
        <v>3</v>
      </c>
      <c r="K61">
        <f t="shared" si="2"/>
        <v>0.967741935483871</v>
      </c>
      <c r="L61">
        <f t="shared" si="3"/>
        <v>0.65217391304347827</v>
      </c>
      <c r="M61">
        <f t="shared" si="4"/>
        <v>6.1381074168797956E-2</v>
      </c>
      <c r="N61">
        <f t="shared" si="5"/>
        <v>1.5585347743585514</v>
      </c>
    </row>
    <row r="62" spans="1:14" x14ac:dyDescent="0.35">
      <c r="A62" t="s">
        <v>8</v>
      </c>
      <c r="B62">
        <v>27</v>
      </c>
      <c r="C62" t="s">
        <v>734</v>
      </c>
      <c r="D62">
        <f t="shared" si="0"/>
        <v>458</v>
      </c>
      <c r="E62" t="s">
        <v>735</v>
      </c>
      <c r="F62">
        <f t="shared" si="1"/>
        <v>355</v>
      </c>
      <c r="G62">
        <v>41</v>
      </c>
      <c r="H62">
        <v>155</v>
      </c>
      <c r="I62">
        <v>3</v>
      </c>
      <c r="K62">
        <f t="shared" si="2"/>
        <v>0.25338253382533826</v>
      </c>
      <c r="L62">
        <f t="shared" si="3"/>
        <v>0.33842794759825329</v>
      </c>
      <c r="M62">
        <f t="shared" si="4"/>
        <v>8.9519650655021835E-2</v>
      </c>
      <c r="N62">
        <f t="shared" si="5"/>
        <v>0.50229083076856973</v>
      </c>
    </row>
    <row r="63" spans="1:14" x14ac:dyDescent="0.35">
      <c r="A63" t="s">
        <v>8</v>
      </c>
      <c r="B63">
        <v>28</v>
      </c>
      <c r="C63" t="s">
        <v>35</v>
      </c>
      <c r="D63">
        <f t="shared" si="0"/>
        <v>629</v>
      </c>
      <c r="E63" t="s">
        <v>736</v>
      </c>
      <c r="F63">
        <f t="shared" si="1"/>
        <v>312</v>
      </c>
      <c r="G63">
        <v>37</v>
      </c>
      <c r="H63">
        <v>348</v>
      </c>
      <c r="I63">
        <v>3</v>
      </c>
      <c r="K63">
        <f t="shared" si="2"/>
        <v>0.67375132837407015</v>
      </c>
      <c r="L63">
        <f t="shared" si="3"/>
        <v>0.55325914149443556</v>
      </c>
      <c r="M63">
        <f t="shared" si="4"/>
        <v>5.8823529411764705E-2</v>
      </c>
      <c r="N63">
        <f t="shared" si="5"/>
        <v>1.1681869404567411</v>
      </c>
    </row>
    <row r="64" spans="1:14" x14ac:dyDescent="0.35">
      <c r="A64" t="s">
        <v>8</v>
      </c>
      <c r="B64">
        <v>29</v>
      </c>
      <c r="C64" t="s">
        <v>713</v>
      </c>
      <c r="D64">
        <f t="shared" si="0"/>
        <v>4</v>
      </c>
      <c r="F64">
        <f t="shared" si="1"/>
        <v>0</v>
      </c>
      <c r="G64">
        <v>0</v>
      </c>
      <c r="H64">
        <v>4</v>
      </c>
      <c r="I64">
        <v>3</v>
      </c>
      <c r="K64">
        <f t="shared" si="2"/>
        <v>2</v>
      </c>
      <c r="L64">
        <f t="shared" si="3"/>
        <v>1</v>
      </c>
      <c r="M64">
        <f t="shared" si="4"/>
        <v>0</v>
      </c>
      <c r="N64">
        <f t="shared" si="5"/>
        <v>3</v>
      </c>
    </row>
    <row r="65" spans="1:14" x14ac:dyDescent="0.35">
      <c r="A65" t="s">
        <v>8</v>
      </c>
      <c r="B65">
        <v>30</v>
      </c>
      <c r="C65" t="s">
        <v>30</v>
      </c>
      <c r="D65">
        <f t="shared" si="0"/>
        <v>82</v>
      </c>
      <c r="E65" t="s">
        <v>30</v>
      </c>
      <c r="F65">
        <f t="shared" si="1"/>
        <v>82</v>
      </c>
      <c r="G65">
        <v>9</v>
      </c>
      <c r="H65">
        <v>0</v>
      </c>
      <c r="I65">
        <v>3</v>
      </c>
      <c r="K65">
        <f t="shared" si="2"/>
        <v>0</v>
      </c>
      <c r="L65">
        <f t="shared" si="3"/>
        <v>0</v>
      </c>
      <c r="M65">
        <f t="shared" si="4"/>
        <v>0.10975609756097561</v>
      </c>
      <c r="N65">
        <f t="shared" si="5"/>
        <v>-0.10975609756097561</v>
      </c>
    </row>
    <row r="66" spans="1:14" x14ac:dyDescent="0.35">
      <c r="A66" t="s">
        <v>8</v>
      </c>
      <c r="B66">
        <v>31</v>
      </c>
      <c r="C66" t="s">
        <v>5</v>
      </c>
      <c r="D66">
        <f t="shared" si="0"/>
        <v>86</v>
      </c>
      <c r="E66" t="s">
        <v>5</v>
      </c>
      <c r="F66">
        <f t="shared" si="1"/>
        <v>86</v>
      </c>
      <c r="G66">
        <v>9</v>
      </c>
      <c r="H66">
        <v>0</v>
      </c>
      <c r="I66">
        <v>3</v>
      </c>
      <c r="K66">
        <f t="shared" si="2"/>
        <v>0</v>
      </c>
      <c r="L66">
        <f t="shared" si="3"/>
        <v>0</v>
      </c>
      <c r="M66">
        <f t="shared" si="4"/>
        <v>0.10465116279069768</v>
      </c>
      <c r="N66">
        <f t="shared" si="5"/>
        <v>-0.10465116279069768</v>
      </c>
    </row>
    <row r="67" spans="1:14" x14ac:dyDescent="0.35">
      <c r="A67" t="s">
        <v>8</v>
      </c>
      <c r="B67">
        <v>32</v>
      </c>
      <c r="C67" t="s">
        <v>737</v>
      </c>
      <c r="D67">
        <f t="shared" ref="D67:D130" si="6">LEN(C67)</f>
        <v>607</v>
      </c>
      <c r="E67" t="s">
        <v>6</v>
      </c>
      <c r="F67">
        <f t="shared" ref="F67:F130" si="7">LEN(E67)</f>
        <v>260</v>
      </c>
      <c r="G67">
        <v>35</v>
      </c>
      <c r="H67">
        <v>347</v>
      </c>
      <c r="I67">
        <v>3</v>
      </c>
      <c r="K67">
        <f t="shared" ref="K67:K130" si="8">ABS((D67-F67)/((D67+F67)/2))</f>
        <v>0.80046136101499421</v>
      </c>
      <c r="L67">
        <f t="shared" ref="L67:L130" si="9">H67/D67</f>
        <v>0.57166392092257001</v>
      </c>
      <c r="M67">
        <f t="shared" ref="M67:M130" si="10">G67/D67</f>
        <v>5.7660626029654036E-2</v>
      </c>
      <c r="N67">
        <f t="shared" ref="N67:N130" si="11">K67+L67-M67</f>
        <v>1.3144646559079103</v>
      </c>
    </row>
    <row r="68" spans="1:14" x14ac:dyDescent="0.35">
      <c r="A68" t="s">
        <v>8</v>
      </c>
      <c r="B68">
        <v>33</v>
      </c>
      <c r="C68" t="s">
        <v>66</v>
      </c>
      <c r="D68">
        <f t="shared" si="6"/>
        <v>98</v>
      </c>
      <c r="E68" t="s">
        <v>66</v>
      </c>
      <c r="F68">
        <f t="shared" si="7"/>
        <v>98</v>
      </c>
      <c r="G68">
        <v>7</v>
      </c>
      <c r="H68">
        <v>0</v>
      </c>
      <c r="I68">
        <v>3</v>
      </c>
      <c r="K68">
        <f t="shared" si="8"/>
        <v>0</v>
      </c>
      <c r="L68">
        <f t="shared" si="9"/>
        <v>0</v>
      </c>
      <c r="M68">
        <f t="shared" si="10"/>
        <v>7.1428571428571425E-2</v>
      </c>
      <c r="N68">
        <f t="shared" si="11"/>
        <v>-7.1428571428571425E-2</v>
      </c>
    </row>
    <row r="69" spans="1:14" x14ac:dyDescent="0.35">
      <c r="A69" t="s">
        <v>8</v>
      </c>
      <c r="B69">
        <v>34</v>
      </c>
      <c r="C69" t="s">
        <v>716</v>
      </c>
      <c r="D69">
        <f t="shared" si="6"/>
        <v>3</v>
      </c>
      <c r="F69">
        <f t="shared" si="7"/>
        <v>0</v>
      </c>
      <c r="G69">
        <v>0</v>
      </c>
      <c r="H69">
        <v>3</v>
      </c>
      <c r="I69">
        <v>3</v>
      </c>
      <c r="K69">
        <f t="shared" si="8"/>
        <v>2</v>
      </c>
      <c r="L69">
        <f t="shared" si="9"/>
        <v>1</v>
      </c>
      <c r="M69">
        <f t="shared" si="10"/>
        <v>0</v>
      </c>
      <c r="N69">
        <f t="shared" si="11"/>
        <v>3</v>
      </c>
    </row>
    <row r="70" spans="1:14" x14ac:dyDescent="0.35">
      <c r="A70" t="s">
        <v>8</v>
      </c>
      <c r="B70">
        <v>35</v>
      </c>
      <c r="C70" t="s">
        <v>738</v>
      </c>
      <c r="D70">
        <f t="shared" si="6"/>
        <v>394</v>
      </c>
      <c r="E70" t="s">
        <v>138</v>
      </c>
      <c r="F70">
        <f t="shared" si="7"/>
        <v>238</v>
      </c>
      <c r="G70">
        <v>35</v>
      </c>
      <c r="H70">
        <v>156</v>
      </c>
      <c r="I70">
        <v>3</v>
      </c>
      <c r="K70">
        <f t="shared" si="8"/>
        <v>0.49367088607594939</v>
      </c>
      <c r="L70">
        <f t="shared" si="9"/>
        <v>0.39593908629441626</v>
      </c>
      <c r="M70">
        <f t="shared" si="10"/>
        <v>8.8832487309644673E-2</v>
      </c>
      <c r="N70">
        <f t="shared" si="11"/>
        <v>0.80077748506072099</v>
      </c>
    </row>
    <row r="71" spans="1:14" x14ac:dyDescent="0.35">
      <c r="A71" t="s">
        <v>8</v>
      </c>
      <c r="B71">
        <v>36</v>
      </c>
      <c r="C71" t="s">
        <v>53</v>
      </c>
      <c r="D71">
        <f t="shared" si="6"/>
        <v>28</v>
      </c>
      <c r="E71" t="s">
        <v>53</v>
      </c>
      <c r="F71">
        <f t="shared" si="7"/>
        <v>28</v>
      </c>
      <c r="G71">
        <v>1</v>
      </c>
      <c r="H71">
        <v>0</v>
      </c>
      <c r="I71">
        <v>3</v>
      </c>
      <c r="K71">
        <f t="shared" si="8"/>
        <v>0</v>
      </c>
      <c r="L71">
        <f t="shared" si="9"/>
        <v>0</v>
      </c>
      <c r="M71">
        <f t="shared" si="10"/>
        <v>3.5714285714285712E-2</v>
      </c>
      <c r="N71">
        <f t="shared" si="11"/>
        <v>-3.5714285714285712E-2</v>
      </c>
    </row>
    <row r="72" spans="1:14" x14ac:dyDescent="0.35">
      <c r="A72" t="s">
        <v>8</v>
      </c>
      <c r="B72">
        <v>37</v>
      </c>
      <c r="C72" t="s">
        <v>739</v>
      </c>
      <c r="D72">
        <f t="shared" si="6"/>
        <v>746</v>
      </c>
      <c r="E72" t="s">
        <v>740</v>
      </c>
      <c r="F72">
        <f t="shared" si="7"/>
        <v>348</v>
      </c>
      <c r="G72">
        <v>58</v>
      </c>
      <c r="H72">
        <v>398</v>
      </c>
      <c r="I72">
        <v>3</v>
      </c>
      <c r="K72">
        <f t="shared" si="8"/>
        <v>0.72760511882998169</v>
      </c>
      <c r="L72">
        <f t="shared" si="9"/>
        <v>0.53351206434316356</v>
      </c>
      <c r="M72">
        <f t="shared" si="10"/>
        <v>7.7747989276139406E-2</v>
      </c>
      <c r="N72">
        <f t="shared" si="11"/>
        <v>1.1833691938970057</v>
      </c>
    </row>
    <row r="73" spans="1:14" x14ac:dyDescent="0.35">
      <c r="A73" t="s">
        <v>8</v>
      </c>
      <c r="B73">
        <v>38</v>
      </c>
      <c r="C73" t="s">
        <v>741</v>
      </c>
      <c r="D73">
        <f t="shared" si="6"/>
        <v>294</v>
      </c>
      <c r="E73" t="s">
        <v>742</v>
      </c>
      <c r="F73">
        <f t="shared" si="7"/>
        <v>209</v>
      </c>
      <c r="G73">
        <v>36</v>
      </c>
      <c r="H73">
        <v>85</v>
      </c>
      <c r="I73">
        <v>3</v>
      </c>
      <c r="K73">
        <f t="shared" si="8"/>
        <v>0.33797216699801191</v>
      </c>
      <c r="L73">
        <f t="shared" si="9"/>
        <v>0.28911564625850339</v>
      </c>
      <c r="M73">
        <f t="shared" si="10"/>
        <v>0.12244897959183673</v>
      </c>
      <c r="N73">
        <f t="shared" si="11"/>
        <v>0.50463883366467854</v>
      </c>
    </row>
    <row r="74" spans="1:14" x14ac:dyDescent="0.35">
      <c r="A74" t="s">
        <v>8</v>
      </c>
      <c r="B74">
        <v>39</v>
      </c>
      <c r="C74" t="s">
        <v>120</v>
      </c>
      <c r="D74">
        <f t="shared" si="6"/>
        <v>187</v>
      </c>
      <c r="E74" t="s">
        <v>120</v>
      </c>
      <c r="F74">
        <f t="shared" si="7"/>
        <v>187</v>
      </c>
      <c r="G74">
        <v>31</v>
      </c>
      <c r="H74">
        <v>0</v>
      </c>
      <c r="I74">
        <v>3</v>
      </c>
      <c r="K74">
        <f t="shared" si="8"/>
        <v>0</v>
      </c>
      <c r="L74">
        <f t="shared" si="9"/>
        <v>0</v>
      </c>
      <c r="M74">
        <f t="shared" si="10"/>
        <v>0.16577540106951871</v>
      </c>
      <c r="N74">
        <f t="shared" si="11"/>
        <v>-0.16577540106951871</v>
      </c>
    </row>
    <row r="75" spans="1:14" x14ac:dyDescent="0.35">
      <c r="A75" t="s">
        <v>8</v>
      </c>
      <c r="B75">
        <v>40</v>
      </c>
      <c r="C75" t="s">
        <v>743</v>
      </c>
      <c r="D75">
        <f t="shared" si="6"/>
        <v>71</v>
      </c>
      <c r="E75" t="s">
        <v>744</v>
      </c>
      <c r="F75">
        <f t="shared" si="7"/>
        <v>72</v>
      </c>
      <c r="G75">
        <v>5</v>
      </c>
      <c r="H75">
        <v>1</v>
      </c>
      <c r="I75">
        <v>3</v>
      </c>
      <c r="K75">
        <f t="shared" si="8"/>
        <v>1.3986013986013986E-2</v>
      </c>
      <c r="L75">
        <f t="shared" si="9"/>
        <v>1.4084507042253521E-2</v>
      </c>
      <c r="M75">
        <f t="shared" si="10"/>
        <v>7.0422535211267609E-2</v>
      </c>
      <c r="N75">
        <f t="shared" si="11"/>
        <v>-4.2352014183000102E-2</v>
      </c>
    </row>
    <row r="76" spans="1:14" x14ac:dyDescent="0.35">
      <c r="A76" t="s">
        <v>8</v>
      </c>
      <c r="B76">
        <v>41</v>
      </c>
      <c r="C76" t="s">
        <v>715</v>
      </c>
      <c r="D76">
        <f t="shared" si="6"/>
        <v>7</v>
      </c>
      <c r="F76">
        <f t="shared" si="7"/>
        <v>0</v>
      </c>
      <c r="G76">
        <v>0</v>
      </c>
      <c r="H76">
        <v>7</v>
      </c>
      <c r="I76">
        <v>3</v>
      </c>
      <c r="K76">
        <f t="shared" si="8"/>
        <v>2</v>
      </c>
      <c r="L76">
        <f t="shared" si="9"/>
        <v>1</v>
      </c>
      <c r="M76">
        <f t="shared" si="10"/>
        <v>0</v>
      </c>
      <c r="N76">
        <f t="shared" si="11"/>
        <v>3</v>
      </c>
    </row>
    <row r="77" spans="1:14" x14ac:dyDescent="0.35">
      <c r="A77" t="s">
        <v>8</v>
      </c>
      <c r="B77">
        <v>42</v>
      </c>
      <c r="C77" t="s">
        <v>160</v>
      </c>
      <c r="D77">
        <f t="shared" si="6"/>
        <v>822</v>
      </c>
      <c r="E77" t="s">
        <v>627</v>
      </c>
      <c r="F77">
        <f t="shared" si="7"/>
        <v>279</v>
      </c>
      <c r="G77">
        <v>43</v>
      </c>
      <c r="H77">
        <v>543</v>
      </c>
      <c r="I77">
        <v>3</v>
      </c>
      <c r="K77">
        <f t="shared" si="8"/>
        <v>0.98637602179836514</v>
      </c>
      <c r="L77">
        <f t="shared" si="9"/>
        <v>0.66058394160583944</v>
      </c>
      <c r="M77">
        <f t="shared" si="10"/>
        <v>5.2311435523114354E-2</v>
      </c>
      <c r="N77">
        <f t="shared" si="11"/>
        <v>1.5946485278810902</v>
      </c>
    </row>
    <row r="78" spans="1:14" x14ac:dyDescent="0.35">
      <c r="A78" t="s">
        <v>8</v>
      </c>
      <c r="B78">
        <v>43</v>
      </c>
      <c r="C78" t="s">
        <v>705</v>
      </c>
      <c r="D78">
        <f t="shared" si="6"/>
        <v>17</v>
      </c>
      <c r="F78">
        <f t="shared" si="7"/>
        <v>0</v>
      </c>
      <c r="G78">
        <v>0</v>
      </c>
      <c r="H78">
        <v>17</v>
      </c>
      <c r="I78">
        <v>3</v>
      </c>
      <c r="K78">
        <f t="shared" si="8"/>
        <v>2</v>
      </c>
      <c r="L78">
        <f t="shared" si="9"/>
        <v>1</v>
      </c>
      <c r="M78">
        <f t="shared" si="10"/>
        <v>0</v>
      </c>
      <c r="N78">
        <f t="shared" si="11"/>
        <v>3</v>
      </c>
    </row>
    <row r="79" spans="1:14" x14ac:dyDescent="0.35">
      <c r="A79" t="s">
        <v>8</v>
      </c>
      <c r="B79">
        <v>44</v>
      </c>
      <c r="C79" t="s">
        <v>745</v>
      </c>
      <c r="D79">
        <f t="shared" si="6"/>
        <v>63</v>
      </c>
      <c r="E79" t="s">
        <v>745</v>
      </c>
      <c r="F79">
        <f t="shared" si="7"/>
        <v>63</v>
      </c>
      <c r="G79">
        <v>8</v>
      </c>
      <c r="H79">
        <v>0</v>
      </c>
      <c r="I79">
        <v>3</v>
      </c>
      <c r="K79">
        <f t="shared" si="8"/>
        <v>0</v>
      </c>
      <c r="L79">
        <f t="shared" si="9"/>
        <v>0</v>
      </c>
      <c r="M79">
        <f t="shared" si="10"/>
        <v>0.12698412698412698</v>
      </c>
      <c r="N79">
        <f t="shared" si="11"/>
        <v>-0.12698412698412698</v>
      </c>
    </row>
    <row r="80" spans="1:14" x14ac:dyDescent="0.35">
      <c r="A80" t="s">
        <v>8</v>
      </c>
      <c r="B80">
        <v>45</v>
      </c>
      <c r="C80" t="s">
        <v>96</v>
      </c>
      <c r="D80">
        <f t="shared" si="6"/>
        <v>103</v>
      </c>
      <c r="E80" t="s">
        <v>96</v>
      </c>
      <c r="F80">
        <f t="shared" si="7"/>
        <v>103</v>
      </c>
      <c r="G80">
        <v>14</v>
      </c>
      <c r="H80">
        <v>0</v>
      </c>
      <c r="I80">
        <v>3</v>
      </c>
      <c r="K80">
        <f t="shared" si="8"/>
        <v>0</v>
      </c>
      <c r="L80">
        <f t="shared" si="9"/>
        <v>0</v>
      </c>
      <c r="M80">
        <f t="shared" si="10"/>
        <v>0.13592233009708737</v>
      </c>
      <c r="N80">
        <f t="shared" si="11"/>
        <v>-0.13592233009708737</v>
      </c>
    </row>
    <row r="81" spans="1:14" x14ac:dyDescent="0.35">
      <c r="A81" t="s">
        <v>8</v>
      </c>
      <c r="B81">
        <v>46</v>
      </c>
      <c r="C81" t="s">
        <v>40</v>
      </c>
      <c r="D81">
        <f t="shared" si="6"/>
        <v>202</v>
      </c>
      <c r="E81" t="s">
        <v>746</v>
      </c>
      <c r="F81">
        <f t="shared" si="7"/>
        <v>117</v>
      </c>
      <c r="G81">
        <v>16</v>
      </c>
      <c r="H81">
        <v>85</v>
      </c>
      <c r="I81">
        <v>3</v>
      </c>
      <c r="K81">
        <f t="shared" si="8"/>
        <v>0.5329153605015674</v>
      </c>
      <c r="L81">
        <f t="shared" si="9"/>
        <v>0.42079207920792078</v>
      </c>
      <c r="M81">
        <f t="shared" si="10"/>
        <v>7.9207920792079209E-2</v>
      </c>
      <c r="N81">
        <f t="shared" si="11"/>
        <v>0.87449951891740907</v>
      </c>
    </row>
    <row r="82" spans="1:14" x14ac:dyDescent="0.35">
      <c r="A82" t="s">
        <v>8</v>
      </c>
      <c r="B82">
        <v>47</v>
      </c>
      <c r="C82" t="s">
        <v>50</v>
      </c>
      <c r="D82">
        <f t="shared" si="6"/>
        <v>269</v>
      </c>
      <c r="E82" t="s">
        <v>550</v>
      </c>
      <c r="F82">
        <f t="shared" si="7"/>
        <v>124</v>
      </c>
      <c r="G82">
        <v>17</v>
      </c>
      <c r="H82">
        <v>145</v>
      </c>
      <c r="I82">
        <v>3</v>
      </c>
      <c r="K82">
        <f t="shared" si="8"/>
        <v>0.7379134860050891</v>
      </c>
      <c r="L82">
        <f t="shared" si="9"/>
        <v>0.53903345724907059</v>
      </c>
      <c r="M82">
        <f t="shared" si="10"/>
        <v>6.3197026022304828E-2</v>
      </c>
      <c r="N82">
        <f t="shared" si="11"/>
        <v>1.2137499172318549</v>
      </c>
    </row>
    <row r="83" spans="1:14" x14ac:dyDescent="0.35">
      <c r="A83" t="s">
        <v>8</v>
      </c>
      <c r="B83">
        <v>48</v>
      </c>
      <c r="C83" t="s">
        <v>98</v>
      </c>
      <c r="D83">
        <f t="shared" si="6"/>
        <v>212</v>
      </c>
      <c r="E83" t="s">
        <v>98</v>
      </c>
      <c r="F83">
        <f t="shared" si="7"/>
        <v>212</v>
      </c>
      <c r="G83">
        <v>35</v>
      </c>
      <c r="H83">
        <v>0</v>
      </c>
      <c r="I83">
        <v>3</v>
      </c>
      <c r="K83">
        <f t="shared" si="8"/>
        <v>0</v>
      </c>
      <c r="L83">
        <f t="shared" si="9"/>
        <v>0</v>
      </c>
      <c r="M83">
        <f t="shared" si="10"/>
        <v>0.1650943396226415</v>
      </c>
      <c r="N83">
        <f t="shared" si="11"/>
        <v>-0.1650943396226415</v>
      </c>
    </row>
    <row r="84" spans="1:14" x14ac:dyDescent="0.35">
      <c r="A84" t="s">
        <v>8</v>
      </c>
      <c r="B84">
        <v>49</v>
      </c>
      <c r="C84" t="s">
        <v>112</v>
      </c>
      <c r="D84">
        <f t="shared" si="6"/>
        <v>179</v>
      </c>
      <c r="E84" t="s">
        <v>112</v>
      </c>
      <c r="F84">
        <f t="shared" si="7"/>
        <v>179</v>
      </c>
      <c r="G84">
        <v>25</v>
      </c>
      <c r="H84">
        <v>0</v>
      </c>
      <c r="I84">
        <v>3</v>
      </c>
      <c r="K84">
        <f t="shared" si="8"/>
        <v>0</v>
      </c>
      <c r="L84">
        <f t="shared" si="9"/>
        <v>0</v>
      </c>
      <c r="M84">
        <f t="shared" si="10"/>
        <v>0.13966480446927373</v>
      </c>
      <c r="N84">
        <f t="shared" si="11"/>
        <v>-0.13966480446927373</v>
      </c>
    </row>
    <row r="85" spans="1:14" x14ac:dyDescent="0.35">
      <c r="A85" t="s">
        <v>8</v>
      </c>
      <c r="B85">
        <v>50</v>
      </c>
      <c r="C85" t="s">
        <v>747</v>
      </c>
      <c r="D85">
        <f t="shared" si="6"/>
        <v>357</v>
      </c>
      <c r="E85" t="s">
        <v>129</v>
      </c>
      <c r="F85">
        <f t="shared" si="7"/>
        <v>350</v>
      </c>
      <c r="G85">
        <v>37</v>
      </c>
      <c r="H85">
        <v>61</v>
      </c>
      <c r="I85">
        <v>3</v>
      </c>
      <c r="K85">
        <f t="shared" si="8"/>
        <v>1.9801980198019802E-2</v>
      </c>
      <c r="L85">
        <f t="shared" si="9"/>
        <v>0.17086834733893558</v>
      </c>
      <c r="M85">
        <f t="shared" si="10"/>
        <v>0.10364145658263306</v>
      </c>
      <c r="N85">
        <f t="shared" si="11"/>
        <v>8.702887095432231E-2</v>
      </c>
    </row>
    <row r="86" spans="1:14" x14ac:dyDescent="0.35">
      <c r="A86" t="s">
        <v>46</v>
      </c>
      <c r="B86">
        <v>1</v>
      </c>
      <c r="C86" t="s">
        <v>60</v>
      </c>
      <c r="D86">
        <f t="shared" si="6"/>
        <v>384</v>
      </c>
      <c r="E86" t="s">
        <v>129</v>
      </c>
      <c r="F86">
        <f t="shared" si="7"/>
        <v>350</v>
      </c>
      <c r="G86">
        <v>49</v>
      </c>
      <c r="H86">
        <v>34</v>
      </c>
      <c r="I86">
        <v>2</v>
      </c>
      <c r="K86">
        <f t="shared" si="8"/>
        <v>9.264305177111716E-2</v>
      </c>
      <c r="L86">
        <f t="shared" si="9"/>
        <v>8.8541666666666671E-2</v>
      </c>
      <c r="M86">
        <f t="shared" si="10"/>
        <v>0.12760416666666666</v>
      </c>
      <c r="N86">
        <f t="shared" si="11"/>
        <v>5.3580551771117174E-2</v>
      </c>
    </row>
    <row r="87" spans="1:14" x14ac:dyDescent="0.35">
      <c r="A87" t="s">
        <v>46</v>
      </c>
      <c r="B87">
        <v>2</v>
      </c>
      <c r="C87" t="s">
        <v>163</v>
      </c>
      <c r="D87">
        <f t="shared" si="6"/>
        <v>260</v>
      </c>
      <c r="E87" t="s">
        <v>163</v>
      </c>
      <c r="F87">
        <f t="shared" si="7"/>
        <v>260</v>
      </c>
      <c r="G87">
        <v>37</v>
      </c>
      <c r="H87">
        <v>0</v>
      </c>
      <c r="I87">
        <v>2</v>
      </c>
      <c r="K87">
        <f t="shared" si="8"/>
        <v>0</v>
      </c>
      <c r="L87">
        <f t="shared" si="9"/>
        <v>0</v>
      </c>
      <c r="M87">
        <f t="shared" si="10"/>
        <v>0.1423076923076923</v>
      </c>
      <c r="N87">
        <f t="shared" si="11"/>
        <v>-0.1423076923076923</v>
      </c>
    </row>
    <row r="88" spans="1:14" x14ac:dyDescent="0.35">
      <c r="A88" t="s">
        <v>46</v>
      </c>
      <c r="B88">
        <v>3</v>
      </c>
      <c r="C88" t="s">
        <v>748</v>
      </c>
      <c r="D88">
        <f t="shared" si="6"/>
        <v>88</v>
      </c>
      <c r="E88" t="s">
        <v>748</v>
      </c>
      <c r="F88">
        <f t="shared" si="7"/>
        <v>88</v>
      </c>
      <c r="G88">
        <v>9</v>
      </c>
      <c r="H88">
        <v>0</v>
      </c>
      <c r="I88">
        <v>2</v>
      </c>
      <c r="K88">
        <f t="shared" si="8"/>
        <v>0</v>
      </c>
      <c r="L88">
        <f t="shared" si="9"/>
        <v>0</v>
      </c>
      <c r="M88">
        <f t="shared" si="10"/>
        <v>0.10227272727272728</v>
      </c>
      <c r="N88">
        <f t="shared" si="11"/>
        <v>-0.10227272727272728</v>
      </c>
    </row>
    <row r="89" spans="1:14" x14ac:dyDescent="0.35">
      <c r="A89" t="s">
        <v>46</v>
      </c>
      <c r="B89">
        <v>4</v>
      </c>
      <c r="C89" t="s">
        <v>741</v>
      </c>
      <c r="D89">
        <f t="shared" si="6"/>
        <v>294</v>
      </c>
      <c r="E89" t="s">
        <v>742</v>
      </c>
      <c r="F89">
        <f t="shared" si="7"/>
        <v>209</v>
      </c>
      <c r="G89">
        <v>36</v>
      </c>
      <c r="H89">
        <v>85</v>
      </c>
      <c r="I89">
        <v>2</v>
      </c>
      <c r="K89">
        <f t="shared" si="8"/>
        <v>0.33797216699801191</v>
      </c>
      <c r="L89">
        <f t="shared" si="9"/>
        <v>0.28911564625850339</v>
      </c>
      <c r="M89">
        <f t="shared" si="10"/>
        <v>0.12244897959183673</v>
      </c>
      <c r="N89">
        <f t="shared" si="11"/>
        <v>0.50463883366467854</v>
      </c>
    </row>
    <row r="90" spans="1:14" x14ac:dyDescent="0.35">
      <c r="A90" t="s">
        <v>46</v>
      </c>
      <c r="B90">
        <v>5</v>
      </c>
      <c r="C90" t="s">
        <v>121</v>
      </c>
      <c r="D90">
        <f t="shared" si="6"/>
        <v>656</v>
      </c>
      <c r="E90" t="s">
        <v>736</v>
      </c>
      <c r="F90">
        <f t="shared" si="7"/>
        <v>312</v>
      </c>
      <c r="G90">
        <v>45</v>
      </c>
      <c r="H90">
        <v>344</v>
      </c>
      <c r="I90">
        <v>2</v>
      </c>
      <c r="K90">
        <f t="shared" si="8"/>
        <v>0.71074380165289253</v>
      </c>
      <c r="L90">
        <f t="shared" si="9"/>
        <v>0.52439024390243905</v>
      </c>
      <c r="M90">
        <f t="shared" si="10"/>
        <v>6.8597560975609762E-2</v>
      </c>
      <c r="N90">
        <f t="shared" si="11"/>
        <v>1.1665364845797217</v>
      </c>
    </row>
    <row r="91" spans="1:14" x14ac:dyDescent="0.35">
      <c r="A91" t="s">
        <v>46</v>
      </c>
      <c r="B91">
        <v>6</v>
      </c>
      <c r="C91" t="s">
        <v>52</v>
      </c>
      <c r="D91">
        <f t="shared" si="6"/>
        <v>517</v>
      </c>
      <c r="E91" t="s">
        <v>104</v>
      </c>
      <c r="F91">
        <f t="shared" si="7"/>
        <v>377</v>
      </c>
      <c r="G91">
        <v>61</v>
      </c>
      <c r="H91">
        <v>140</v>
      </c>
      <c r="I91">
        <v>2</v>
      </c>
      <c r="K91">
        <f t="shared" si="8"/>
        <v>0.31319910514541388</v>
      </c>
      <c r="L91">
        <f t="shared" si="9"/>
        <v>0.27079303675048355</v>
      </c>
      <c r="M91">
        <f t="shared" si="10"/>
        <v>0.11798839458413926</v>
      </c>
      <c r="N91">
        <f t="shared" si="11"/>
        <v>0.4660037473117582</v>
      </c>
    </row>
    <row r="92" spans="1:14" x14ac:dyDescent="0.35">
      <c r="A92" t="s">
        <v>46</v>
      </c>
      <c r="B92">
        <v>7</v>
      </c>
      <c r="C92" t="s">
        <v>721</v>
      </c>
      <c r="D92">
        <f t="shared" si="6"/>
        <v>175</v>
      </c>
      <c r="E92" t="s">
        <v>100</v>
      </c>
      <c r="F92">
        <f t="shared" si="7"/>
        <v>137</v>
      </c>
      <c r="G92">
        <v>17</v>
      </c>
      <c r="H92">
        <v>38</v>
      </c>
      <c r="I92">
        <v>2</v>
      </c>
      <c r="K92">
        <f t="shared" si="8"/>
        <v>0.24358974358974358</v>
      </c>
      <c r="L92">
        <f t="shared" si="9"/>
        <v>0.21714285714285714</v>
      </c>
      <c r="M92">
        <f t="shared" si="10"/>
        <v>9.7142857142857142E-2</v>
      </c>
      <c r="N92">
        <f t="shared" si="11"/>
        <v>0.36358974358974355</v>
      </c>
    </row>
    <row r="93" spans="1:14" x14ac:dyDescent="0.35">
      <c r="A93" t="s">
        <v>46</v>
      </c>
      <c r="B93">
        <v>8</v>
      </c>
      <c r="C93" t="s">
        <v>711</v>
      </c>
      <c r="D93">
        <f t="shared" si="6"/>
        <v>73</v>
      </c>
      <c r="F93">
        <f t="shared" si="7"/>
        <v>0</v>
      </c>
      <c r="G93">
        <v>0</v>
      </c>
      <c r="H93">
        <v>73</v>
      </c>
      <c r="I93">
        <v>2</v>
      </c>
      <c r="K93">
        <f t="shared" si="8"/>
        <v>2</v>
      </c>
      <c r="L93">
        <f t="shared" si="9"/>
        <v>1</v>
      </c>
      <c r="M93">
        <f t="shared" si="10"/>
        <v>0</v>
      </c>
      <c r="N93">
        <f t="shared" si="11"/>
        <v>3</v>
      </c>
    </row>
    <row r="94" spans="1:14" x14ac:dyDescent="0.35">
      <c r="A94" t="s">
        <v>46</v>
      </c>
      <c r="B94">
        <v>9</v>
      </c>
      <c r="C94" t="s">
        <v>27</v>
      </c>
      <c r="D94">
        <f t="shared" si="6"/>
        <v>285</v>
      </c>
      <c r="E94" t="s">
        <v>272</v>
      </c>
      <c r="F94">
        <f t="shared" si="7"/>
        <v>189</v>
      </c>
      <c r="G94">
        <v>24</v>
      </c>
      <c r="H94">
        <v>96</v>
      </c>
      <c r="I94">
        <v>2</v>
      </c>
      <c r="K94">
        <f t="shared" si="8"/>
        <v>0.4050632911392405</v>
      </c>
      <c r="L94">
        <f t="shared" si="9"/>
        <v>0.33684210526315789</v>
      </c>
      <c r="M94">
        <f t="shared" si="10"/>
        <v>8.4210526315789472E-2</v>
      </c>
      <c r="N94">
        <f t="shared" si="11"/>
        <v>0.65769487008660887</v>
      </c>
    </row>
    <row r="95" spans="1:14" x14ac:dyDescent="0.35">
      <c r="A95" t="s">
        <v>46</v>
      </c>
      <c r="B95">
        <v>10</v>
      </c>
      <c r="C95" t="s">
        <v>712</v>
      </c>
      <c r="D95">
        <f t="shared" si="6"/>
        <v>11</v>
      </c>
      <c r="F95">
        <f t="shared" si="7"/>
        <v>0</v>
      </c>
      <c r="G95">
        <v>0</v>
      </c>
      <c r="H95">
        <v>11</v>
      </c>
      <c r="I95">
        <v>2</v>
      </c>
      <c r="K95">
        <f t="shared" si="8"/>
        <v>2</v>
      </c>
      <c r="L95">
        <f t="shared" si="9"/>
        <v>1</v>
      </c>
      <c r="M95">
        <f t="shared" si="10"/>
        <v>0</v>
      </c>
      <c r="N95">
        <f t="shared" si="11"/>
        <v>3</v>
      </c>
    </row>
    <row r="96" spans="1:14" x14ac:dyDescent="0.35">
      <c r="A96" t="s">
        <v>46</v>
      </c>
      <c r="B96">
        <v>11</v>
      </c>
      <c r="C96" t="s">
        <v>123</v>
      </c>
      <c r="D96">
        <f t="shared" si="6"/>
        <v>459</v>
      </c>
      <c r="E96" t="s">
        <v>730</v>
      </c>
      <c r="F96">
        <f t="shared" si="7"/>
        <v>322</v>
      </c>
      <c r="G96">
        <v>44</v>
      </c>
      <c r="H96">
        <v>137</v>
      </c>
      <c r="I96">
        <v>2</v>
      </c>
      <c r="K96">
        <f t="shared" si="8"/>
        <v>0.35083226632522407</v>
      </c>
      <c r="L96">
        <f t="shared" si="9"/>
        <v>0.29847494553376908</v>
      </c>
      <c r="M96">
        <f t="shared" si="10"/>
        <v>9.586056644880174E-2</v>
      </c>
      <c r="N96">
        <f t="shared" si="11"/>
        <v>0.5534466454101914</v>
      </c>
    </row>
    <row r="97" spans="1:14" x14ac:dyDescent="0.35">
      <c r="A97" t="s">
        <v>46</v>
      </c>
      <c r="B97">
        <v>12</v>
      </c>
      <c r="C97" t="s">
        <v>61</v>
      </c>
      <c r="D97">
        <f t="shared" si="6"/>
        <v>1251</v>
      </c>
      <c r="E97" t="s">
        <v>133</v>
      </c>
      <c r="F97">
        <f t="shared" si="7"/>
        <v>352</v>
      </c>
      <c r="G97">
        <v>49</v>
      </c>
      <c r="H97">
        <v>899</v>
      </c>
      <c r="I97">
        <v>2</v>
      </c>
      <c r="K97">
        <f t="shared" si="8"/>
        <v>1.1216469120399251</v>
      </c>
      <c r="L97">
        <f t="shared" si="9"/>
        <v>0.71862509992006396</v>
      </c>
      <c r="M97">
        <f t="shared" si="10"/>
        <v>3.9168665067945641E-2</v>
      </c>
      <c r="N97">
        <f t="shared" si="11"/>
        <v>1.8011033468920434</v>
      </c>
    </row>
    <row r="98" spans="1:14" x14ac:dyDescent="0.35">
      <c r="A98" t="s">
        <v>46</v>
      </c>
      <c r="B98">
        <v>13</v>
      </c>
      <c r="C98" t="s">
        <v>43</v>
      </c>
      <c r="D98">
        <f t="shared" si="6"/>
        <v>28</v>
      </c>
      <c r="E98" t="s">
        <v>43</v>
      </c>
      <c r="F98">
        <f t="shared" si="7"/>
        <v>28</v>
      </c>
      <c r="G98">
        <v>1</v>
      </c>
      <c r="H98">
        <v>0</v>
      </c>
      <c r="I98">
        <v>2</v>
      </c>
      <c r="K98">
        <f t="shared" si="8"/>
        <v>0</v>
      </c>
      <c r="L98">
        <f t="shared" si="9"/>
        <v>0</v>
      </c>
      <c r="M98">
        <f t="shared" si="10"/>
        <v>3.5714285714285712E-2</v>
      </c>
      <c r="N98">
        <f t="shared" si="11"/>
        <v>-3.5714285714285712E-2</v>
      </c>
    </row>
    <row r="99" spans="1:14" x14ac:dyDescent="0.35">
      <c r="A99" t="s">
        <v>46</v>
      </c>
      <c r="B99">
        <v>14</v>
      </c>
      <c r="C99" t="s">
        <v>39</v>
      </c>
      <c r="D99">
        <f t="shared" si="6"/>
        <v>75</v>
      </c>
      <c r="E99" t="s">
        <v>39</v>
      </c>
      <c r="F99">
        <f t="shared" si="7"/>
        <v>75</v>
      </c>
      <c r="G99">
        <v>11</v>
      </c>
      <c r="H99">
        <v>0</v>
      </c>
      <c r="I99">
        <v>2</v>
      </c>
      <c r="K99">
        <f t="shared" si="8"/>
        <v>0</v>
      </c>
      <c r="L99">
        <f t="shared" si="9"/>
        <v>0</v>
      </c>
      <c r="M99">
        <f t="shared" si="10"/>
        <v>0.14666666666666667</v>
      </c>
      <c r="N99">
        <f t="shared" si="11"/>
        <v>-0.14666666666666667</v>
      </c>
    </row>
    <row r="100" spans="1:14" x14ac:dyDescent="0.35">
      <c r="A100" t="s">
        <v>46</v>
      </c>
      <c r="B100">
        <v>15</v>
      </c>
      <c r="C100" t="s">
        <v>417</v>
      </c>
      <c r="D100">
        <f t="shared" si="6"/>
        <v>541</v>
      </c>
      <c r="E100" t="s">
        <v>136</v>
      </c>
      <c r="F100">
        <f t="shared" si="7"/>
        <v>278</v>
      </c>
      <c r="G100">
        <v>41</v>
      </c>
      <c r="H100">
        <v>263</v>
      </c>
      <c r="I100">
        <v>2</v>
      </c>
      <c r="K100">
        <f t="shared" si="8"/>
        <v>0.6422466422466423</v>
      </c>
      <c r="L100">
        <f t="shared" si="9"/>
        <v>0.48613678373382624</v>
      </c>
      <c r="M100">
        <f t="shared" si="10"/>
        <v>7.5785582255083181E-2</v>
      </c>
      <c r="N100">
        <f t="shared" si="11"/>
        <v>1.0525978437253853</v>
      </c>
    </row>
    <row r="101" spans="1:14" x14ac:dyDescent="0.35">
      <c r="A101" t="s">
        <v>46</v>
      </c>
      <c r="B101">
        <v>16</v>
      </c>
      <c r="C101" t="s">
        <v>749</v>
      </c>
      <c r="D101">
        <f t="shared" si="6"/>
        <v>72</v>
      </c>
      <c r="E101" t="s">
        <v>749</v>
      </c>
      <c r="F101">
        <f t="shared" si="7"/>
        <v>72</v>
      </c>
      <c r="G101">
        <v>8</v>
      </c>
      <c r="H101">
        <v>0</v>
      </c>
      <c r="I101">
        <v>2</v>
      </c>
      <c r="K101">
        <f t="shared" si="8"/>
        <v>0</v>
      </c>
      <c r="L101">
        <f t="shared" si="9"/>
        <v>0</v>
      </c>
      <c r="M101">
        <f t="shared" si="10"/>
        <v>0.1111111111111111</v>
      </c>
      <c r="N101">
        <f t="shared" si="11"/>
        <v>-0.1111111111111111</v>
      </c>
    </row>
    <row r="102" spans="1:14" x14ac:dyDescent="0.35">
      <c r="A102" t="s">
        <v>46</v>
      </c>
      <c r="B102">
        <v>17</v>
      </c>
      <c r="C102" t="s">
        <v>32</v>
      </c>
      <c r="D102">
        <f t="shared" si="6"/>
        <v>557</v>
      </c>
      <c r="E102" t="s">
        <v>85</v>
      </c>
      <c r="F102">
        <f t="shared" si="7"/>
        <v>216</v>
      </c>
      <c r="G102">
        <v>29</v>
      </c>
      <c r="H102">
        <v>341</v>
      </c>
      <c r="I102">
        <v>2</v>
      </c>
      <c r="K102">
        <f t="shared" si="8"/>
        <v>0.88227684346701163</v>
      </c>
      <c r="L102">
        <f t="shared" si="9"/>
        <v>0.61220825852782768</v>
      </c>
      <c r="M102">
        <f t="shared" si="10"/>
        <v>5.2064631956912029E-2</v>
      </c>
      <c r="N102">
        <f t="shared" si="11"/>
        <v>1.4424204700379273</v>
      </c>
    </row>
    <row r="103" spans="1:14" x14ac:dyDescent="0.35">
      <c r="A103" t="s">
        <v>46</v>
      </c>
      <c r="B103">
        <v>18</v>
      </c>
      <c r="C103" t="s">
        <v>750</v>
      </c>
      <c r="D103">
        <f t="shared" si="6"/>
        <v>484</v>
      </c>
      <c r="E103" t="s">
        <v>735</v>
      </c>
      <c r="F103">
        <f t="shared" si="7"/>
        <v>355</v>
      </c>
      <c r="G103">
        <v>51</v>
      </c>
      <c r="H103">
        <v>129</v>
      </c>
      <c r="I103">
        <v>2</v>
      </c>
      <c r="K103">
        <f t="shared" si="8"/>
        <v>0.30750893921334921</v>
      </c>
      <c r="L103">
        <f t="shared" si="9"/>
        <v>0.26652892561983471</v>
      </c>
      <c r="M103">
        <f t="shared" si="10"/>
        <v>0.10537190082644628</v>
      </c>
      <c r="N103">
        <f t="shared" si="11"/>
        <v>0.4686659640067376</v>
      </c>
    </row>
    <row r="104" spans="1:14" x14ac:dyDescent="0.35">
      <c r="A104" t="s">
        <v>46</v>
      </c>
      <c r="B104">
        <v>19</v>
      </c>
      <c r="C104" t="s">
        <v>269</v>
      </c>
      <c r="D104">
        <f t="shared" si="6"/>
        <v>101</v>
      </c>
      <c r="E104" t="s">
        <v>269</v>
      </c>
      <c r="F104">
        <f t="shared" si="7"/>
        <v>101</v>
      </c>
      <c r="G104">
        <v>12</v>
      </c>
      <c r="H104">
        <v>0</v>
      </c>
      <c r="I104">
        <v>2</v>
      </c>
      <c r="K104">
        <f t="shared" si="8"/>
        <v>0</v>
      </c>
      <c r="L104">
        <f t="shared" si="9"/>
        <v>0</v>
      </c>
      <c r="M104">
        <f t="shared" si="10"/>
        <v>0.11881188118811881</v>
      </c>
      <c r="N104">
        <f t="shared" si="11"/>
        <v>-0.11881188118811881</v>
      </c>
    </row>
    <row r="105" spans="1:14" x14ac:dyDescent="0.35">
      <c r="A105" t="s">
        <v>46</v>
      </c>
      <c r="B105">
        <v>20</v>
      </c>
      <c r="C105" t="s">
        <v>13</v>
      </c>
      <c r="D105">
        <f t="shared" si="6"/>
        <v>43</v>
      </c>
      <c r="E105" t="s">
        <v>13</v>
      </c>
      <c r="F105">
        <f t="shared" si="7"/>
        <v>43</v>
      </c>
      <c r="G105">
        <v>5</v>
      </c>
      <c r="H105">
        <v>0</v>
      </c>
      <c r="I105">
        <v>2</v>
      </c>
      <c r="K105">
        <f t="shared" si="8"/>
        <v>0</v>
      </c>
      <c r="L105">
        <f t="shared" si="9"/>
        <v>0</v>
      </c>
      <c r="M105">
        <f t="shared" si="10"/>
        <v>0.11627906976744186</v>
      </c>
      <c r="N105">
        <f t="shared" si="11"/>
        <v>-0.11627906976744186</v>
      </c>
    </row>
    <row r="106" spans="1:14" x14ac:dyDescent="0.35">
      <c r="A106" t="s">
        <v>46</v>
      </c>
      <c r="B106">
        <v>21</v>
      </c>
      <c r="C106" t="s">
        <v>56</v>
      </c>
      <c r="D106">
        <f t="shared" si="6"/>
        <v>325</v>
      </c>
      <c r="E106" t="s">
        <v>751</v>
      </c>
      <c r="F106">
        <f t="shared" si="7"/>
        <v>284</v>
      </c>
      <c r="G106">
        <v>50</v>
      </c>
      <c r="H106">
        <v>41</v>
      </c>
      <c r="I106">
        <v>2</v>
      </c>
      <c r="K106">
        <f t="shared" si="8"/>
        <v>0.13464696223316913</v>
      </c>
      <c r="L106">
        <f t="shared" si="9"/>
        <v>0.12615384615384614</v>
      </c>
      <c r="M106">
        <f t="shared" si="10"/>
        <v>0.15384615384615385</v>
      </c>
      <c r="N106">
        <f t="shared" si="11"/>
        <v>0.10695465454086139</v>
      </c>
    </row>
    <row r="107" spans="1:14" x14ac:dyDescent="0.35">
      <c r="A107" t="s">
        <v>46</v>
      </c>
      <c r="B107">
        <v>22</v>
      </c>
      <c r="C107" t="s">
        <v>170</v>
      </c>
      <c r="D107">
        <f t="shared" si="6"/>
        <v>83</v>
      </c>
      <c r="E107" t="s">
        <v>170</v>
      </c>
      <c r="F107">
        <f t="shared" si="7"/>
        <v>83</v>
      </c>
      <c r="G107">
        <v>10</v>
      </c>
      <c r="H107">
        <v>0</v>
      </c>
      <c r="I107">
        <v>2</v>
      </c>
      <c r="K107">
        <f t="shared" si="8"/>
        <v>0</v>
      </c>
      <c r="L107">
        <f t="shared" si="9"/>
        <v>0</v>
      </c>
      <c r="M107">
        <f t="shared" si="10"/>
        <v>0.12048192771084337</v>
      </c>
      <c r="N107">
        <f t="shared" si="11"/>
        <v>-0.12048192771084337</v>
      </c>
    </row>
    <row r="108" spans="1:14" x14ac:dyDescent="0.35">
      <c r="A108" t="s">
        <v>46</v>
      </c>
      <c r="B108">
        <v>23</v>
      </c>
      <c r="C108" t="s">
        <v>22</v>
      </c>
      <c r="D108">
        <f t="shared" si="6"/>
        <v>175</v>
      </c>
      <c r="E108" t="s">
        <v>548</v>
      </c>
      <c r="F108">
        <f t="shared" si="7"/>
        <v>97</v>
      </c>
      <c r="G108">
        <v>13</v>
      </c>
      <c r="H108">
        <v>78</v>
      </c>
      <c r="I108">
        <v>2</v>
      </c>
      <c r="K108">
        <f t="shared" si="8"/>
        <v>0.57352941176470584</v>
      </c>
      <c r="L108">
        <f t="shared" si="9"/>
        <v>0.44571428571428573</v>
      </c>
      <c r="M108">
        <f t="shared" si="10"/>
        <v>7.4285714285714288E-2</v>
      </c>
      <c r="N108">
        <f t="shared" si="11"/>
        <v>0.94495798319327728</v>
      </c>
    </row>
    <row r="109" spans="1:14" x14ac:dyDescent="0.35">
      <c r="A109" t="s">
        <v>46</v>
      </c>
      <c r="B109">
        <v>24</v>
      </c>
      <c r="C109" t="s">
        <v>57</v>
      </c>
      <c r="D109">
        <f t="shared" si="6"/>
        <v>172</v>
      </c>
      <c r="E109" t="s">
        <v>176</v>
      </c>
      <c r="F109">
        <f t="shared" si="7"/>
        <v>146</v>
      </c>
      <c r="G109">
        <v>20</v>
      </c>
      <c r="H109">
        <v>26</v>
      </c>
      <c r="I109">
        <v>2</v>
      </c>
      <c r="K109">
        <f t="shared" si="8"/>
        <v>0.16352201257861634</v>
      </c>
      <c r="L109">
        <f t="shared" si="9"/>
        <v>0.15116279069767441</v>
      </c>
      <c r="M109">
        <f t="shared" si="10"/>
        <v>0.11627906976744186</v>
      </c>
      <c r="N109">
        <f t="shared" si="11"/>
        <v>0.19840573350884894</v>
      </c>
    </row>
    <row r="110" spans="1:14" x14ac:dyDescent="0.35">
      <c r="A110" t="s">
        <v>46</v>
      </c>
      <c r="B110">
        <v>25</v>
      </c>
      <c r="C110" t="s">
        <v>38</v>
      </c>
      <c r="D110">
        <f t="shared" si="6"/>
        <v>206</v>
      </c>
      <c r="E110" t="s">
        <v>540</v>
      </c>
      <c r="F110">
        <f t="shared" si="7"/>
        <v>119</v>
      </c>
      <c r="G110">
        <v>13</v>
      </c>
      <c r="H110">
        <v>87</v>
      </c>
      <c r="I110">
        <v>2</v>
      </c>
      <c r="K110">
        <f t="shared" si="8"/>
        <v>0.53538461538461535</v>
      </c>
      <c r="L110">
        <f t="shared" si="9"/>
        <v>0.42233009708737862</v>
      </c>
      <c r="M110">
        <f t="shared" si="10"/>
        <v>6.3106796116504854E-2</v>
      </c>
      <c r="N110">
        <f t="shared" si="11"/>
        <v>0.8946079163554892</v>
      </c>
    </row>
    <row r="111" spans="1:14" x14ac:dyDescent="0.35">
      <c r="A111" t="s">
        <v>46</v>
      </c>
      <c r="B111">
        <v>26</v>
      </c>
      <c r="C111" t="s">
        <v>708</v>
      </c>
      <c r="D111">
        <f t="shared" si="6"/>
        <v>9</v>
      </c>
      <c r="F111">
        <f t="shared" si="7"/>
        <v>0</v>
      </c>
      <c r="G111">
        <v>0</v>
      </c>
      <c r="H111">
        <v>9</v>
      </c>
      <c r="I111">
        <v>2</v>
      </c>
      <c r="K111">
        <f t="shared" si="8"/>
        <v>2</v>
      </c>
      <c r="L111">
        <f t="shared" si="9"/>
        <v>1</v>
      </c>
      <c r="M111">
        <f t="shared" si="10"/>
        <v>0</v>
      </c>
      <c r="N111">
        <f t="shared" si="11"/>
        <v>3</v>
      </c>
    </row>
    <row r="112" spans="1:14" x14ac:dyDescent="0.35">
      <c r="A112" t="s">
        <v>46</v>
      </c>
      <c r="B112">
        <v>27</v>
      </c>
      <c r="C112" t="s">
        <v>160</v>
      </c>
      <c r="D112">
        <f t="shared" si="6"/>
        <v>822</v>
      </c>
      <c r="E112" t="s">
        <v>627</v>
      </c>
      <c r="F112">
        <f t="shared" si="7"/>
        <v>279</v>
      </c>
      <c r="G112">
        <v>43</v>
      </c>
      <c r="H112">
        <v>543</v>
      </c>
      <c r="I112">
        <v>2</v>
      </c>
      <c r="K112">
        <f t="shared" si="8"/>
        <v>0.98637602179836514</v>
      </c>
      <c r="L112">
        <f t="shared" si="9"/>
        <v>0.66058394160583944</v>
      </c>
      <c r="M112">
        <f t="shared" si="10"/>
        <v>5.2311435523114354E-2</v>
      </c>
      <c r="N112">
        <f t="shared" si="11"/>
        <v>1.5946485278810902</v>
      </c>
    </row>
    <row r="113" spans="1:14" x14ac:dyDescent="0.35">
      <c r="A113" t="s">
        <v>46</v>
      </c>
      <c r="B113">
        <v>28</v>
      </c>
      <c r="C113" t="s">
        <v>50</v>
      </c>
      <c r="D113">
        <f t="shared" si="6"/>
        <v>269</v>
      </c>
      <c r="E113" t="s">
        <v>550</v>
      </c>
      <c r="F113">
        <f t="shared" si="7"/>
        <v>124</v>
      </c>
      <c r="G113">
        <v>17</v>
      </c>
      <c r="H113">
        <v>145</v>
      </c>
      <c r="I113">
        <v>2</v>
      </c>
      <c r="K113">
        <f t="shared" si="8"/>
        <v>0.7379134860050891</v>
      </c>
      <c r="L113">
        <f t="shared" si="9"/>
        <v>0.53903345724907059</v>
      </c>
      <c r="M113">
        <f t="shared" si="10"/>
        <v>6.3197026022304828E-2</v>
      </c>
      <c r="N113">
        <f t="shared" si="11"/>
        <v>1.2137499172318549</v>
      </c>
    </row>
    <row r="114" spans="1:14" x14ac:dyDescent="0.35">
      <c r="A114" t="s">
        <v>46</v>
      </c>
      <c r="B114">
        <v>29</v>
      </c>
      <c r="C114" t="s">
        <v>53</v>
      </c>
      <c r="D114">
        <f t="shared" si="6"/>
        <v>28</v>
      </c>
      <c r="E114" t="s">
        <v>53</v>
      </c>
      <c r="F114">
        <f t="shared" si="7"/>
        <v>28</v>
      </c>
      <c r="G114">
        <v>1</v>
      </c>
      <c r="H114">
        <v>0</v>
      </c>
      <c r="I114">
        <v>2</v>
      </c>
      <c r="K114">
        <f t="shared" si="8"/>
        <v>0</v>
      </c>
      <c r="L114">
        <f t="shared" si="9"/>
        <v>0</v>
      </c>
      <c r="M114">
        <f t="shared" si="10"/>
        <v>3.5714285714285712E-2</v>
      </c>
      <c r="N114">
        <f t="shared" si="11"/>
        <v>-3.5714285714285712E-2</v>
      </c>
    </row>
    <row r="115" spans="1:14" x14ac:dyDescent="0.35">
      <c r="A115" t="s">
        <v>46</v>
      </c>
      <c r="B115">
        <v>30</v>
      </c>
      <c r="C115" t="s">
        <v>162</v>
      </c>
      <c r="D115">
        <f t="shared" si="6"/>
        <v>597</v>
      </c>
      <c r="E115" t="s">
        <v>127</v>
      </c>
      <c r="F115">
        <f t="shared" si="7"/>
        <v>233</v>
      </c>
      <c r="G115">
        <v>31</v>
      </c>
      <c r="H115">
        <v>364</v>
      </c>
      <c r="I115">
        <v>2</v>
      </c>
      <c r="K115">
        <f t="shared" si="8"/>
        <v>0.87710843373493974</v>
      </c>
      <c r="L115">
        <f t="shared" si="9"/>
        <v>0.60971524288107204</v>
      </c>
      <c r="M115">
        <f t="shared" si="10"/>
        <v>5.1926298157453935E-2</v>
      </c>
      <c r="N115">
        <f t="shared" si="11"/>
        <v>1.4348973784585579</v>
      </c>
    </row>
    <row r="116" spans="1:14" x14ac:dyDescent="0.35">
      <c r="A116" t="s">
        <v>46</v>
      </c>
      <c r="B116">
        <v>31</v>
      </c>
      <c r="C116" t="s">
        <v>738</v>
      </c>
      <c r="D116">
        <f t="shared" si="6"/>
        <v>394</v>
      </c>
      <c r="E116" t="s">
        <v>138</v>
      </c>
      <c r="F116">
        <f t="shared" si="7"/>
        <v>238</v>
      </c>
      <c r="G116">
        <v>35</v>
      </c>
      <c r="H116">
        <v>156</v>
      </c>
      <c r="I116">
        <v>2</v>
      </c>
      <c r="K116">
        <f t="shared" si="8"/>
        <v>0.49367088607594939</v>
      </c>
      <c r="L116">
        <f t="shared" si="9"/>
        <v>0.39593908629441626</v>
      </c>
      <c r="M116">
        <f t="shared" si="10"/>
        <v>8.8832487309644673E-2</v>
      </c>
      <c r="N116">
        <f t="shared" si="11"/>
        <v>0.80077748506072099</v>
      </c>
    </row>
    <row r="117" spans="1:14" x14ac:dyDescent="0.35">
      <c r="A117" t="s">
        <v>46</v>
      </c>
      <c r="B117">
        <v>32</v>
      </c>
      <c r="C117" t="s">
        <v>752</v>
      </c>
      <c r="D117">
        <f t="shared" si="6"/>
        <v>165</v>
      </c>
      <c r="E117" t="s">
        <v>753</v>
      </c>
      <c r="F117">
        <f t="shared" si="7"/>
        <v>111</v>
      </c>
      <c r="G117">
        <v>14</v>
      </c>
      <c r="H117">
        <v>54</v>
      </c>
      <c r="I117">
        <v>2</v>
      </c>
      <c r="K117">
        <f t="shared" si="8"/>
        <v>0.39130434782608697</v>
      </c>
      <c r="L117">
        <f t="shared" si="9"/>
        <v>0.32727272727272727</v>
      </c>
      <c r="M117">
        <f t="shared" si="10"/>
        <v>8.4848484848484854E-2</v>
      </c>
      <c r="N117">
        <f t="shared" si="11"/>
        <v>0.63372859025032946</v>
      </c>
    </row>
    <row r="118" spans="1:14" x14ac:dyDescent="0.35">
      <c r="A118" t="s">
        <v>46</v>
      </c>
      <c r="B118">
        <v>33</v>
      </c>
      <c r="C118" t="s">
        <v>28</v>
      </c>
      <c r="D118">
        <f t="shared" si="6"/>
        <v>164</v>
      </c>
      <c r="E118" t="s">
        <v>28</v>
      </c>
      <c r="F118">
        <f t="shared" si="7"/>
        <v>164</v>
      </c>
      <c r="G118">
        <v>27</v>
      </c>
      <c r="H118">
        <v>0</v>
      </c>
      <c r="I118">
        <v>2</v>
      </c>
      <c r="K118">
        <f t="shared" si="8"/>
        <v>0</v>
      </c>
      <c r="L118">
        <f t="shared" si="9"/>
        <v>0</v>
      </c>
      <c r="M118">
        <f t="shared" si="10"/>
        <v>0.16463414634146342</v>
      </c>
      <c r="N118">
        <f t="shared" si="11"/>
        <v>-0.16463414634146342</v>
      </c>
    </row>
    <row r="119" spans="1:14" x14ac:dyDescent="0.35">
      <c r="A119" t="s">
        <v>46</v>
      </c>
      <c r="B119">
        <v>34</v>
      </c>
      <c r="C119" t="s">
        <v>108</v>
      </c>
      <c r="D119">
        <f t="shared" si="6"/>
        <v>100</v>
      </c>
      <c r="E119" t="s">
        <v>108</v>
      </c>
      <c r="F119">
        <f t="shared" si="7"/>
        <v>100</v>
      </c>
      <c r="G119">
        <v>12</v>
      </c>
      <c r="H119">
        <v>0</v>
      </c>
      <c r="I119">
        <v>2</v>
      </c>
      <c r="K119">
        <f t="shared" si="8"/>
        <v>0</v>
      </c>
      <c r="L119">
        <f t="shared" si="9"/>
        <v>0</v>
      </c>
      <c r="M119">
        <f t="shared" si="10"/>
        <v>0.12</v>
      </c>
      <c r="N119">
        <f t="shared" si="11"/>
        <v>-0.12</v>
      </c>
    </row>
    <row r="120" spans="1:14" x14ac:dyDescent="0.35">
      <c r="A120" t="s">
        <v>46</v>
      </c>
      <c r="B120">
        <v>35</v>
      </c>
      <c r="C120" t="s">
        <v>516</v>
      </c>
      <c r="D120">
        <f t="shared" si="6"/>
        <v>257</v>
      </c>
      <c r="E120" t="s">
        <v>516</v>
      </c>
      <c r="F120">
        <f t="shared" si="7"/>
        <v>257</v>
      </c>
      <c r="G120">
        <v>40</v>
      </c>
      <c r="H120">
        <v>0</v>
      </c>
      <c r="I120">
        <v>2</v>
      </c>
      <c r="K120">
        <f t="shared" si="8"/>
        <v>0</v>
      </c>
      <c r="L120">
        <f t="shared" si="9"/>
        <v>0</v>
      </c>
      <c r="M120">
        <f t="shared" si="10"/>
        <v>0.1556420233463035</v>
      </c>
      <c r="N120">
        <f t="shared" si="11"/>
        <v>-0.1556420233463035</v>
      </c>
    </row>
    <row r="121" spans="1:14" x14ac:dyDescent="0.35">
      <c r="A121" t="s">
        <v>46</v>
      </c>
      <c r="B121">
        <v>36</v>
      </c>
      <c r="C121" t="s">
        <v>754</v>
      </c>
      <c r="D121">
        <f t="shared" si="6"/>
        <v>59</v>
      </c>
      <c r="E121" t="s">
        <v>754</v>
      </c>
      <c r="F121">
        <f t="shared" si="7"/>
        <v>59</v>
      </c>
      <c r="G121">
        <v>6</v>
      </c>
      <c r="H121">
        <v>0</v>
      </c>
      <c r="I121">
        <v>2</v>
      </c>
      <c r="K121">
        <f t="shared" si="8"/>
        <v>0</v>
      </c>
      <c r="L121">
        <f t="shared" si="9"/>
        <v>0</v>
      </c>
      <c r="M121">
        <f t="shared" si="10"/>
        <v>0.10169491525423729</v>
      </c>
      <c r="N121">
        <f t="shared" si="11"/>
        <v>-0.10169491525423729</v>
      </c>
    </row>
    <row r="122" spans="1:14" x14ac:dyDescent="0.35">
      <c r="A122" t="s">
        <v>46</v>
      </c>
      <c r="B122">
        <v>37</v>
      </c>
      <c r="C122" t="s">
        <v>111</v>
      </c>
      <c r="D122">
        <f t="shared" si="6"/>
        <v>15</v>
      </c>
      <c r="F122">
        <f t="shared" si="7"/>
        <v>0</v>
      </c>
      <c r="G122">
        <v>0</v>
      </c>
      <c r="H122">
        <v>15</v>
      </c>
      <c r="I122">
        <v>2</v>
      </c>
      <c r="K122">
        <f t="shared" si="8"/>
        <v>2</v>
      </c>
      <c r="L122">
        <f t="shared" si="9"/>
        <v>1</v>
      </c>
      <c r="M122">
        <f t="shared" si="10"/>
        <v>0</v>
      </c>
      <c r="N122">
        <f t="shared" si="11"/>
        <v>3</v>
      </c>
    </row>
    <row r="123" spans="1:14" x14ac:dyDescent="0.35">
      <c r="A123" t="s">
        <v>46</v>
      </c>
      <c r="B123">
        <v>38</v>
      </c>
      <c r="C123" t="s">
        <v>717</v>
      </c>
      <c r="D123">
        <f t="shared" si="6"/>
        <v>92</v>
      </c>
      <c r="F123">
        <f t="shared" si="7"/>
        <v>0</v>
      </c>
      <c r="G123">
        <v>0</v>
      </c>
      <c r="H123">
        <v>92</v>
      </c>
      <c r="I123">
        <v>2</v>
      </c>
      <c r="K123">
        <f t="shared" si="8"/>
        <v>2</v>
      </c>
      <c r="L123">
        <f t="shared" si="9"/>
        <v>1</v>
      </c>
      <c r="M123">
        <f t="shared" si="10"/>
        <v>0</v>
      </c>
      <c r="N123">
        <f t="shared" si="11"/>
        <v>3</v>
      </c>
    </row>
    <row r="124" spans="1:14" x14ac:dyDescent="0.35">
      <c r="A124" t="s">
        <v>46</v>
      </c>
      <c r="B124">
        <v>39</v>
      </c>
      <c r="C124" t="s">
        <v>69</v>
      </c>
      <c r="D124">
        <f t="shared" si="6"/>
        <v>36</v>
      </c>
      <c r="E124" t="s">
        <v>69</v>
      </c>
      <c r="F124">
        <f t="shared" si="7"/>
        <v>36</v>
      </c>
      <c r="G124">
        <v>5</v>
      </c>
      <c r="H124">
        <v>0</v>
      </c>
      <c r="I124">
        <v>2</v>
      </c>
      <c r="K124">
        <f t="shared" si="8"/>
        <v>0</v>
      </c>
      <c r="L124">
        <f t="shared" si="9"/>
        <v>0</v>
      </c>
      <c r="M124">
        <f t="shared" si="10"/>
        <v>0.1388888888888889</v>
      </c>
      <c r="N124">
        <f t="shared" si="11"/>
        <v>-0.1388888888888889</v>
      </c>
    </row>
    <row r="125" spans="1:14" x14ac:dyDescent="0.35">
      <c r="A125" t="s">
        <v>46</v>
      </c>
      <c r="B125">
        <v>40</v>
      </c>
      <c r="C125" t="s">
        <v>14</v>
      </c>
      <c r="D125">
        <f t="shared" si="6"/>
        <v>52</v>
      </c>
      <c r="E125" t="s">
        <v>14</v>
      </c>
      <c r="F125">
        <f t="shared" si="7"/>
        <v>52</v>
      </c>
      <c r="G125">
        <v>4</v>
      </c>
      <c r="H125">
        <v>0</v>
      </c>
      <c r="I125">
        <v>2</v>
      </c>
      <c r="K125">
        <f t="shared" si="8"/>
        <v>0</v>
      </c>
      <c r="L125">
        <f t="shared" si="9"/>
        <v>0</v>
      </c>
      <c r="M125">
        <f t="shared" si="10"/>
        <v>7.6923076923076927E-2</v>
      </c>
      <c r="N125">
        <f t="shared" si="11"/>
        <v>-7.6923076923076927E-2</v>
      </c>
    </row>
    <row r="126" spans="1:14" x14ac:dyDescent="0.35">
      <c r="A126" t="s">
        <v>46</v>
      </c>
      <c r="B126">
        <v>41</v>
      </c>
      <c r="C126" t="s">
        <v>29</v>
      </c>
      <c r="D126">
        <f t="shared" si="6"/>
        <v>151</v>
      </c>
      <c r="E126" t="s">
        <v>29</v>
      </c>
      <c r="F126">
        <f t="shared" si="7"/>
        <v>151</v>
      </c>
      <c r="G126">
        <v>21</v>
      </c>
      <c r="H126">
        <v>0</v>
      </c>
      <c r="I126">
        <v>2</v>
      </c>
      <c r="K126">
        <f t="shared" si="8"/>
        <v>0</v>
      </c>
      <c r="L126">
        <f t="shared" si="9"/>
        <v>0</v>
      </c>
      <c r="M126">
        <f t="shared" si="10"/>
        <v>0.13907284768211919</v>
      </c>
      <c r="N126">
        <f t="shared" si="11"/>
        <v>-0.13907284768211919</v>
      </c>
    </row>
    <row r="127" spans="1:14" x14ac:dyDescent="0.35">
      <c r="A127" t="s">
        <v>46</v>
      </c>
      <c r="B127">
        <v>42</v>
      </c>
      <c r="C127" t="s">
        <v>15</v>
      </c>
      <c r="D127">
        <f t="shared" si="6"/>
        <v>144</v>
      </c>
      <c r="E127" t="s">
        <v>15</v>
      </c>
      <c r="F127">
        <f t="shared" si="7"/>
        <v>144</v>
      </c>
      <c r="G127">
        <v>16</v>
      </c>
      <c r="H127">
        <v>0</v>
      </c>
      <c r="I127">
        <v>2</v>
      </c>
      <c r="K127">
        <f t="shared" si="8"/>
        <v>0</v>
      </c>
      <c r="L127">
        <f t="shared" si="9"/>
        <v>0</v>
      </c>
      <c r="M127">
        <f t="shared" si="10"/>
        <v>0.1111111111111111</v>
      </c>
      <c r="N127">
        <f t="shared" si="11"/>
        <v>-0.1111111111111111</v>
      </c>
    </row>
    <row r="128" spans="1:14" x14ac:dyDescent="0.35">
      <c r="A128" t="s">
        <v>46</v>
      </c>
      <c r="B128">
        <v>43</v>
      </c>
      <c r="C128" t="s">
        <v>159</v>
      </c>
      <c r="D128">
        <f t="shared" si="6"/>
        <v>439</v>
      </c>
      <c r="E128" t="s">
        <v>755</v>
      </c>
      <c r="F128">
        <f t="shared" si="7"/>
        <v>128</v>
      </c>
      <c r="G128">
        <v>22</v>
      </c>
      <c r="H128">
        <v>311</v>
      </c>
      <c r="I128">
        <v>2</v>
      </c>
      <c r="K128">
        <f t="shared" si="8"/>
        <v>1.0970017636684304</v>
      </c>
      <c r="L128">
        <f t="shared" si="9"/>
        <v>0.70842824601366738</v>
      </c>
      <c r="M128">
        <f t="shared" si="10"/>
        <v>5.011389521640091E-2</v>
      </c>
      <c r="N128">
        <f t="shared" si="11"/>
        <v>1.7553161144656968</v>
      </c>
    </row>
    <row r="129" spans="1:14" x14ac:dyDescent="0.35">
      <c r="A129" t="s">
        <v>46</v>
      </c>
      <c r="B129">
        <v>44</v>
      </c>
      <c r="C129" t="s">
        <v>756</v>
      </c>
      <c r="D129">
        <f t="shared" si="6"/>
        <v>299</v>
      </c>
      <c r="E129" t="s">
        <v>135</v>
      </c>
      <c r="F129">
        <f t="shared" si="7"/>
        <v>181</v>
      </c>
      <c r="G129">
        <v>22</v>
      </c>
      <c r="H129">
        <v>118</v>
      </c>
      <c r="I129">
        <v>2</v>
      </c>
      <c r="K129">
        <f t="shared" si="8"/>
        <v>0.49166666666666664</v>
      </c>
      <c r="L129">
        <f t="shared" si="9"/>
        <v>0.39464882943143814</v>
      </c>
      <c r="M129">
        <f t="shared" si="10"/>
        <v>7.3578595317725759E-2</v>
      </c>
      <c r="N129">
        <f t="shared" si="11"/>
        <v>0.81273690078037908</v>
      </c>
    </row>
    <row r="130" spans="1:14" x14ac:dyDescent="0.35">
      <c r="A130" t="s">
        <v>46</v>
      </c>
      <c r="B130">
        <v>45</v>
      </c>
      <c r="C130" t="s">
        <v>17</v>
      </c>
      <c r="D130">
        <f t="shared" si="6"/>
        <v>64</v>
      </c>
      <c r="E130" t="s">
        <v>17</v>
      </c>
      <c r="F130">
        <f t="shared" si="7"/>
        <v>64</v>
      </c>
      <c r="G130">
        <v>6</v>
      </c>
      <c r="H130">
        <v>0</v>
      </c>
      <c r="I130">
        <v>2</v>
      </c>
      <c r="K130">
        <f t="shared" si="8"/>
        <v>0</v>
      </c>
      <c r="L130">
        <f t="shared" si="9"/>
        <v>0</v>
      </c>
      <c r="M130">
        <f t="shared" si="10"/>
        <v>9.375E-2</v>
      </c>
      <c r="N130">
        <f t="shared" si="11"/>
        <v>-9.375E-2</v>
      </c>
    </row>
    <row r="131" spans="1:14" x14ac:dyDescent="0.35">
      <c r="A131" t="s">
        <v>46</v>
      </c>
      <c r="B131">
        <v>46</v>
      </c>
      <c r="C131" t="s">
        <v>144</v>
      </c>
      <c r="D131">
        <f t="shared" ref="D131:D135" si="12">LEN(C131)</f>
        <v>125</v>
      </c>
      <c r="E131" t="s">
        <v>144</v>
      </c>
      <c r="F131">
        <f t="shared" ref="F131:F135" si="13">LEN(E131)</f>
        <v>125</v>
      </c>
      <c r="G131">
        <v>18</v>
      </c>
      <c r="H131">
        <v>0</v>
      </c>
      <c r="I131">
        <v>2</v>
      </c>
      <c r="K131">
        <f t="shared" ref="K131:K135" si="14">ABS((D131-F131)/((D131+F131)/2))</f>
        <v>0</v>
      </c>
      <c r="L131">
        <f t="shared" ref="L131:L135" si="15">H131/D131</f>
        <v>0</v>
      </c>
      <c r="M131">
        <f t="shared" ref="M131:M135" si="16">G131/D131</f>
        <v>0.14399999999999999</v>
      </c>
      <c r="N131">
        <f t="shared" ref="N131:N135" si="17">K131+L131-M131</f>
        <v>-0.14399999999999999</v>
      </c>
    </row>
    <row r="132" spans="1:14" x14ac:dyDescent="0.35">
      <c r="A132" t="s">
        <v>46</v>
      </c>
      <c r="B132">
        <v>47</v>
      </c>
      <c r="C132" t="s">
        <v>757</v>
      </c>
      <c r="D132">
        <f t="shared" si="12"/>
        <v>250</v>
      </c>
      <c r="E132" t="s">
        <v>758</v>
      </c>
      <c r="F132">
        <f t="shared" si="13"/>
        <v>193</v>
      </c>
      <c r="G132">
        <v>32</v>
      </c>
      <c r="H132">
        <v>57</v>
      </c>
      <c r="I132">
        <v>2</v>
      </c>
      <c r="K132">
        <f t="shared" si="14"/>
        <v>0.25733634311512416</v>
      </c>
      <c r="L132">
        <f t="shared" si="15"/>
        <v>0.22800000000000001</v>
      </c>
      <c r="M132">
        <f t="shared" si="16"/>
        <v>0.128</v>
      </c>
      <c r="N132">
        <f t="shared" si="17"/>
        <v>0.35733634311512419</v>
      </c>
    </row>
    <row r="133" spans="1:14" x14ac:dyDescent="0.35">
      <c r="A133" t="s">
        <v>46</v>
      </c>
      <c r="B133">
        <v>48</v>
      </c>
      <c r="C133" t="s">
        <v>107</v>
      </c>
      <c r="D133">
        <f t="shared" si="12"/>
        <v>234</v>
      </c>
      <c r="E133" t="s">
        <v>719</v>
      </c>
      <c r="F133">
        <f t="shared" si="13"/>
        <v>189</v>
      </c>
      <c r="G133">
        <v>26</v>
      </c>
      <c r="H133">
        <v>45</v>
      </c>
      <c r="I133">
        <v>2</v>
      </c>
      <c r="K133">
        <f t="shared" si="14"/>
        <v>0.21276595744680851</v>
      </c>
      <c r="L133">
        <f t="shared" si="15"/>
        <v>0.19230769230769232</v>
      </c>
      <c r="M133">
        <f t="shared" si="16"/>
        <v>0.1111111111111111</v>
      </c>
      <c r="N133">
        <f t="shared" si="17"/>
        <v>0.29396253864338973</v>
      </c>
    </row>
    <row r="134" spans="1:14" x14ac:dyDescent="0.35">
      <c r="A134" t="s">
        <v>46</v>
      </c>
      <c r="B134">
        <v>49</v>
      </c>
      <c r="C134" t="s">
        <v>710</v>
      </c>
      <c r="D134">
        <f t="shared" si="12"/>
        <v>24</v>
      </c>
      <c r="F134">
        <f t="shared" si="13"/>
        <v>0</v>
      </c>
      <c r="G134">
        <v>0</v>
      </c>
      <c r="H134">
        <v>24</v>
      </c>
      <c r="I134">
        <v>2</v>
      </c>
      <c r="K134">
        <f t="shared" si="14"/>
        <v>2</v>
      </c>
      <c r="L134">
        <f t="shared" si="15"/>
        <v>1</v>
      </c>
      <c r="M134">
        <f t="shared" si="16"/>
        <v>0</v>
      </c>
      <c r="N134">
        <f t="shared" si="17"/>
        <v>3</v>
      </c>
    </row>
    <row r="135" spans="1:14" x14ac:dyDescent="0.35">
      <c r="A135" t="s">
        <v>46</v>
      </c>
      <c r="B135">
        <v>50</v>
      </c>
      <c r="C135" t="s">
        <v>12</v>
      </c>
      <c r="D135">
        <f t="shared" si="12"/>
        <v>114</v>
      </c>
      <c r="E135" t="s">
        <v>12</v>
      </c>
      <c r="F135">
        <f t="shared" si="13"/>
        <v>114</v>
      </c>
      <c r="G135">
        <v>17</v>
      </c>
      <c r="H135">
        <v>0</v>
      </c>
      <c r="I135">
        <v>2</v>
      </c>
      <c r="K135">
        <f t="shared" si="14"/>
        <v>0</v>
      </c>
      <c r="L135">
        <f t="shared" si="15"/>
        <v>0</v>
      </c>
      <c r="M135">
        <f t="shared" si="16"/>
        <v>0.14912280701754385</v>
      </c>
      <c r="N135">
        <f t="shared" si="17"/>
        <v>-0.14912280701754385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1DBB-1264-4E8F-B7C1-A7F265BD4A35}">
  <dimension ref="A1:N166"/>
  <sheetViews>
    <sheetView topLeftCell="A49" workbookViewId="0">
      <selection activeCell="K1" sqref="K1:N2"/>
    </sheetView>
  </sheetViews>
  <sheetFormatPr defaultRowHeight="14.5" x14ac:dyDescent="0.35"/>
  <cols>
    <col min="1" max="1" width="24.6328125" customWidth="1"/>
  </cols>
  <sheetData>
    <row r="1" spans="1:14" ht="101.5" x14ac:dyDescent="0.35">
      <c r="A1" s="1" t="s">
        <v>0</v>
      </c>
      <c r="B1" s="1" t="s">
        <v>1</v>
      </c>
      <c r="C1" s="1" t="s">
        <v>2</v>
      </c>
      <c r="D1" s="1" t="s">
        <v>1401</v>
      </c>
      <c r="E1" s="1" t="s">
        <v>702</v>
      </c>
      <c r="F1" s="1" t="s">
        <v>1401</v>
      </c>
      <c r="G1" s="1" t="s">
        <v>703</v>
      </c>
      <c r="H1" s="1" t="s">
        <v>704</v>
      </c>
      <c r="I1" s="1" t="s">
        <v>3</v>
      </c>
      <c r="K1" s="5" t="s">
        <v>1402</v>
      </c>
      <c r="L1" s="5" t="s">
        <v>1403</v>
      </c>
      <c r="M1" s="5" t="s">
        <v>1404</v>
      </c>
      <c r="N1" s="5" t="s">
        <v>1405</v>
      </c>
    </row>
    <row r="2" spans="1:14" x14ac:dyDescent="0.35">
      <c r="A2" t="s">
        <v>4</v>
      </c>
      <c r="B2">
        <v>1</v>
      </c>
      <c r="C2" t="s">
        <v>759</v>
      </c>
      <c r="D2">
        <f>LEN(C2)</f>
        <v>17</v>
      </c>
      <c r="F2" cm="1">
        <f t="array" ref="F2:F166">LEN(E2:E166)</f>
        <v>0</v>
      </c>
      <c r="G2">
        <v>0</v>
      </c>
      <c r="H2">
        <v>17</v>
      </c>
      <c r="K2">
        <f>ABS((D2-F2)/((D2+F2)/2))</f>
        <v>2</v>
      </c>
      <c r="L2">
        <f>H2/D2</f>
        <v>1</v>
      </c>
      <c r="M2">
        <f>G2/D2</f>
        <v>0</v>
      </c>
      <c r="N2">
        <f>K2+L2-M2</f>
        <v>3</v>
      </c>
    </row>
    <row r="3" spans="1:14" x14ac:dyDescent="0.35">
      <c r="A3" t="s">
        <v>4</v>
      </c>
      <c r="B3">
        <v>2</v>
      </c>
      <c r="C3" t="s">
        <v>760</v>
      </c>
      <c r="D3">
        <f t="shared" ref="D3:D66" si="0">LEN(C3)</f>
        <v>29</v>
      </c>
      <c r="F3">
        <v>0</v>
      </c>
      <c r="G3">
        <v>0</v>
      </c>
      <c r="H3">
        <v>29</v>
      </c>
      <c r="K3">
        <f t="shared" ref="K3:K66" si="1">ABS((D3-F3)/((D3+F3)/2))</f>
        <v>2</v>
      </c>
      <c r="L3">
        <f t="shared" ref="L3:L66" si="2">H3/D3</f>
        <v>1</v>
      </c>
      <c r="M3">
        <f t="shared" ref="M3:M66" si="3">G3/D3</f>
        <v>0</v>
      </c>
      <c r="N3">
        <f t="shared" ref="N3:N66" si="4">K3+L3-M3</f>
        <v>3</v>
      </c>
    </row>
    <row r="4" spans="1:14" x14ac:dyDescent="0.35">
      <c r="A4" t="s">
        <v>4</v>
      </c>
      <c r="B4">
        <v>3</v>
      </c>
      <c r="C4" t="s">
        <v>707</v>
      </c>
      <c r="D4">
        <f t="shared" si="0"/>
        <v>6</v>
      </c>
      <c r="F4">
        <v>0</v>
      </c>
      <c r="G4">
        <v>0</v>
      </c>
      <c r="H4">
        <v>6</v>
      </c>
      <c r="K4">
        <f t="shared" si="1"/>
        <v>2</v>
      </c>
      <c r="L4">
        <f t="shared" si="2"/>
        <v>1</v>
      </c>
      <c r="M4">
        <f t="shared" si="3"/>
        <v>0</v>
      </c>
      <c r="N4">
        <f t="shared" si="4"/>
        <v>3</v>
      </c>
    </row>
    <row r="5" spans="1:14" x14ac:dyDescent="0.35">
      <c r="A5" t="s">
        <v>4</v>
      </c>
      <c r="B5">
        <v>4</v>
      </c>
      <c r="C5" t="s">
        <v>708</v>
      </c>
      <c r="D5">
        <f t="shared" si="0"/>
        <v>9</v>
      </c>
      <c r="F5">
        <v>0</v>
      </c>
      <c r="G5">
        <v>0</v>
      </c>
      <c r="H5">
        <v>9</v>
      </c>
      <c r="K5">
        <f t="shared" si="1"/>
        <v>2</v>
      </c>
      <c r="L5">
        <f t="shared" si="2"/>
        <v>1</v>
      </c>
      <c r="M5">
        <f t="shared" si="3"/>
        <v>0</v>
      </c>
      <c r="N5">
        <f t="shared" si="4"/>
        <v>3</v>
      </c>
    </row>
    <row r="6" spans="1:14" x14ac:dyDescent="0.35">
      <c r="A6" t="s">
        <v>4</v>
      </c>
      <c r="B6">
        <v>5</v>
      </c>
      <c r="C6" t="s">
        <v>709</v>
      </c>
      <c r="D6">
        <f t="shared" si="0"/>
        <v>178</v>
      </c>
      <c r="F6">
        <v>0</v>
      </c>
      <c r="G6">
        <v>0</v>
      </c>
      <c r="H6">
        <v>178</v>
      </c>
      <c r="K6">
        <f t="shared" si="1"/>
        <v>2</v>
      </c>
      <c r="L6">
        <f t="shared" si="2"/>
        <v>1</v>
      </c>
      <c r="M6">
        <f t="shared" si="3"/>
        <v>0</v>
      </c>
      <c r="N6">
        <f t="shared" si="4"/>
        <v>3</v>
      </c>
    </row>
    <row r="7" spans="1:14" x14ac:dyDescent="0.35">
      <c r="A7" t="s">
        <v>4</v>
      </c>
      <c r="B7">
        <v>6</v>
      </c>
      <c r="C7" t="s">
        <v>761</v>
      </c>
      <c r="D7">
        <f t="shared" si="0"/>
        <v>36</v>
      </c>
      <c r="F7">
        <v>0</v>
      </c>
      <c r="G7">
        <v>0</v>
      </c>
      <c r="H7">
        <v>36</v>
      </c>
      <c r="K7">
        <f t="shared" si="1"/>
        <v>2</v>
      </c>
      <c r="L7">
        <f t="shared" si="2"/>
        <v>1</v>
      </c>
      <c r="M7">
        <f t="shared" si="3"/>
        <v>0</v>
      </c>
      <c r="N7">
        <f t="shared" si="4"/>
        <v>3</v>
      </c>
    </row>
    <row r="8" spans="1:14" x14ac:dyDescent="0.35">
      <c r="A8" t="s">
        <v>4</v>
      </c>
      <c r="B8">
        <v>7</v>
      </c>
      <c r="C8" t="s">
        <v>711</v>
      </c>
      <c r="D8">
        <f t="shared" si="0"/>
        <v>73</v>
      </c>
      <c r="F8">
        <v>0</v>
      </c>
      <c r="G8">
        <v>0</v>
      </c>
      <c r="H8">
        <v>73</v>
      </c>
      <c r="K8">
        <f t="shared" si="1"/>
        <v>2</v>
      </c>
      <c r="L8">
        <f t="shared" si="2"/>
        <v>1</v>
      </c>
      <c r="M8">
        <f t="shared" si="3"/>
        <v>0</v>
      </c>
      <c r="N8">
        <f t="shared" si="4"/>
        <v>3</v>
      </c>
    </row>
    <row r="9" spans="1:14" x14ac:dyDescent="0.35">
      <c r="A9" t="s">
        <v>4</v>
      </c>
      <c r="B9">
        <v>8</v>
      </c>
      <c r="C9" t="s">
        <v>712</v>
      </c>
      <c r="D9">
        <f t="shared" si="0"/>
        <v>11</v>
      </c>
      <c r="F9">
        <v>0</v>
      </c>
      <c r="G9">
        <v>0</v>
      </c>
      <c r="H9">
        <v>11</v>
      </c>
      <c r="K9">
        <f t="shared" si="1"/>
        <v>2</v>
      </c>
      <c r="L9">
        <f t="shared" si="2"/>
        <v>1</v>
      </c>
      <c r="M9">
        <f t="shared" si="3"/>
        <v>0</v>
      </c>
      <c r="N9">
        <f t="shared" si="4"/>
        <v>3</v>
      </c>
    </row>
    <row r="10" spans="1:14" x14ac:dyDescent="0.35">
      <c r="A10" t="s">
        <v>4</v>
      </c>
      <c r="B10">
        <v>9</v>
      </c>
      <c r="C10" t="s">
        <v>713</v>
      </c>
      <c r="D10">
        <f t="shared" si="0"/>
        <v>4</v>
      </c>
      <c r="F10">
        <v>0</v>
      </c>
      <c r="G10">
        <v>0</v>
      </c>
      <c r="H10">
        <v>4</v>
      </c>
      <c r="K10">
        <f t="shared" si="1"/>
        <v>2</v>
      </c>
      <c r="L10">
        <f t="shared" si="2"/>
        <v>1</v>
      </c>
      <c r="M10">
        <f t="shared" si="3"/>
        <v>0</v>
      </c>
      <c r="N10">
        <f t="shared" si="4"/>
        <v>3</v>
      </c>
    </row>
    <row r="11" spans="1:14" x14ac:dyDescent="0.35">
      <c r="A11" t="s">
        <v>4</v>
      </c>
      <c r="B11">
        <v>10</v>
      </c>
      <c r="C11" t="s">
        <v>714</v>
      </c>
      <c r="D11">
        <f t="shared" si="0"/>
        <v>71</v>
      </c>
      <c r="F11">
        <v>0</v>
      </c>
      <c r="G11">
        <v>0</v>
      </c>
      <c r="H11">
        <v>71</v>
      </c>
      <c r="K11">
        <f t="shared" si="1"/>
        <v>2</v>
      </c>
      <c r="L11">
        <f t="shared" si="2"/>
        <v>1</v>
      </c>
      <c r="M11">
        <f t="shared" si="3"/>
        <v>0</v>
      </c>
      <c r="N11">
        <f t="shared" si="4"/>
        <v>3</v>
      </c>
    </row>
    <row r="12" spans="1:14" x14ac:dyDescent="0.35">
      <c r="A12" t="s">
        <v>4</v>
      </c>
      <c r="B12">
        <v>11</v>
      </c>
      <c r="C12" t="s">
        <v>715</v>
      </c>
      <c r="D12">
        <f t="shared" si="0"/>
        <v>7</v>
      </c>
      <c r="F12">
        <v>0</v>
      </c>
      <c r="G12">
        <v>0</v>
      </c>
      <c r="H12">
        <v>7</v>
      </c>
      <c r="K12">
        <f t="shared" si="1"/>
        <v>2</v>
      </c>
      <c r="L12">
        <f t="shared" si="2"/>
        <v>1</v>
      </c>
      <c r="M12">
        <f t="shared" si="3"/>
        <v>0</v>
      </c>
      <c r="N12">
        <f t="shared" si="4"/>
        <v>3</v>
      </c>
    </row>
    <row r="13" spans="1:14" x14ac:dyDescent="0.35">
      <c r="A13" t="s">
        <v>4</v>
      </c>
      <c r="B13">
        <v>12</v>
      </c>
      <c r="C13" t="s">
        <v>716</v>
      </c>
      <c r="D13">
        <f t="shared" si="0"/>
        <v>3</v>
      </c>
      <c r="F13">
        <v>0</v>
      </c>
      <c r="G13">
        <v>0</v>
      </c>
      <c r="H13">
        <v>3</v>
      </c>
      <c r="K13">
        <f t="shared" si="1"/>
        <v>2</v>
      </c>
      <c r="L13">
        <f t="shared" si="2"/>
        <v>1</v>
      </c>
      <c r="M13">
        <f t="shared" si="3"/>
        <v>0</v>
      </c>
      <c r="N13">
        <f t="shared" si="4"/>
        <v>3</v>
      </c>
    </row>
    <row r="14" spans="1:14" x14ac:dyDescent="0.35">
      <c r="A14" t="s">
        <v>4</v>
      </c>
      <c r="B14">
        <v>13</v>
      </c>
      <c r="C14" t="s">
        <v>762</v>
      </c>
      <c r="D14">
        <f t="shared" si="0"/>
        <v>93</v>
      </c>
      <c r="F14">
        <v>0</v>
      </c>
      <c r="G14">
        <v>0</v>
      </c>
      <c r="H14">
        <v>93</v>
      </c>
      <c r="K14">
        <f t="shared" si="1"/>
        <v>2</v>
      </c>
      <c r="L14">
        <f t="shared" si="2"/>
        <v>1</v>
      </c>
      <c r="M14">
        <f t="shared" si="3"/>
        <v>0</v>
      </c>
      <c r="N14">
        <f t="shared" si="4"/>
        <v>3</v>
      </c>
    </row>
    <row r="15" spans="1:14" x14ac:dyDescent="0.35">
      <c r="A15" t="s">
        <v>4</v>
      </c>
      <c r="B15">
        <v>14</v>
      </c>
      <c r="C15" t="s">
        <v>716</v>
      </c>
      <c r="D15">
        <f t="shared" si="0"/>
        <v>3</v>
      </c>
      <c r="F15">
        <v>0</v>
      </c>
      <c r="G15">
        <v>0</v>
      </c>
      <c r="H15">
        <v>3</v>
      </c>
      <c r="K15">
        <f t="shared" si="1"/>
        <v>2</v>
      </c>
      <c r="L15">
        <f t="shared" si="2"/>
        <v>1</v>
      </c>
      <c r="M15">
        <f t="shared" si="3"/>
        <v>0</v>
      </c>
      <c r="N15">
        <f t="shared" si="4"/>
        <v>3</v>
      </c>
    </row>
    <row r="16" spans="1:14" x14ac:dyDescent="0.35">
      <c r="A16" t="s">
        <v>4</v>
      </c>
      <c r="B16">
        <v>15</v>
      </c>
      <c r="C16" t="s">
        <v>763</v>
      </c>
      <c r="D16">
        <f t="shared" si="0"/>
        <v>338</v>
      </c>
      <c r="E16" t="s">
        <v>204</v>
      </c>
      <c r="F16">
        <v>201</v>
      </c>
      <c r="G16">
        <v>32</v>
      </c>
      <c r="H16">
        <v>137</v>
      </c>
      <c r="K16">
        <f t="shared" si="1"/>
        <v>0.50834879406307976</v>
      </c>
      <c r="L16">
        <f t="shared" si="2"/>
        <v>0.40532544378698226</v>
      </c>
      <c r="M16">
        <f t="shared" si="3"/>
        <v>9.4674556213017749E-2</v>
      </c>
      <c r="N16">
        <f t="shared" si="4"/>
        <v>0.81899968163704417</v>
      </c>
    </row>
    <row r="17" spans="1:14" x14ac:dyDescent="0.35">
      <c r="A17" t="s">
        <v>124</v>
      </c>
      <c r="B17">
        <v>1</v>
      </c>
      <c r="C17" t="s">
        <v>764</v>
      </c>
      <c r="D17">
        <f t="shared" si="0"/>
        <v>146</v>
      </c>
      <c r="E17" t="s">
        <v>764</v>
      </c>
      <c r="F17">
        <v>146</v>
      </c>
      <c r="G17">
        <v>21</v>
      </c>
      <c r="H17">
        <v>0</v>
      </c>
      <c r="I17">
        <v>1</v>
      </c>
      <c r="K17">
        <f t="shared" si="1"/>
        <v>0</v>
      </c>
      <c r="L17">
        <f t="shared" si="2"/>
        <v>0</v>
      </c>
      <c r="M17">
        <f t="shared" si="3"/>
        <v>0.14383561643835616</v>
      </c>
      <c r="N17">
        <f t="shared" si="4"/>
        <v>-0.14383561643835616</v>
      </c>
    </row>
    <row r="18" spans="1:14" x14ac:dyDescent="0.35">
      <c r="A18" t="s">
        <v>124</v>
      </c>
      <c r="B18">
        <v>2</v>
      </c>
      <c r="C18" t="s">
        <v>712</v>
      </c>
      <c r="D18">
        <f t="shared" si="0"/>
        <v>11</v>
      </c>
      <c r="F18">
        <v>0</v>
      </c>
      <c r="G18">
        <v>0</v>
      </c>
      <c r="H18">
        <v>11</v>
      </c>
      <c r="I18">
        <v>1</v>
      </c>
      <c r="K18">
        <f t="shared" si="1"/>
        <v>2</v>
      </c>
      <c r="L18">
        <f t="shared" si="2"/>
        <v>1</v>
      </c>
      <c r="M18">
        <f t="shared" si="3"/>
        <v>0</v>
      </c>
      <c r="N18">
        <f t="shared" si="4"/>
        <v>3</v>
      </c>
    </row>
    <row r="19" spans="1:14" x14ac:dyDescent="0.35">
      <c r="A19" t="s">
        <v>124</v>
      </c>
      <c r="B19">
        <v>3</v>
      </c>
      <c r="C19" t="s">
        <v>24</v>
      </c>
      <c r="D19">
        <f t="shared" si="0"/>
        <v>53</v>
      </c>
      <c r="E19" t="s">
        <v>24</v>
      </c>
      <c r="F19">
        <v>53</v>
      </c>
      <c r="G19">
        <v>8</v>
      </c>
      <c r="H19">
        <v>0</v>
      </c>
      <c r="I19">
        <v>1</v>
      </c>
      <c r="K19">
        <f t="shared" si="1"/>
        <v>0</v>
      </c>
      <c r="L19">
        <f t="shared" si="2"/>
        <v>0</v>
      </c>
      <c r="M19">
        <f t="shared" si="3"/>
        <v>0.15094339622641509</v>
      </c>
      <c r="N19">
        <f t="shared" si="4"/>
        <v>-0.15094339622641509</v>
      </c>
    </row>
    <row r="20" spans="1:14" x14ac:dyDescent="0.35">
      <c r="A20" t="s">
        <v>124</v>
      </c>
      <c r="B20">
        <v>4</v>
      </c>
      <c r="C20" t="s">
        <v>638</v>
      </c>
      <c r="D20">
        <f t="shared" si="0"/>
        <v>128</v>
      </c>
      <c r="E20" t="s">
        <v>638</v>
      </c>
      <c r="F20">
        <v>128</v>
      </c>
      <c r="G20">
        <v>16</v>
      </c>
      <c r="H20">
        <v>0</v>
      </c>
      <c r="I20">
        <v>1</v>
      </c>
      <c r="K20">
        <f t="shared" si="1"/>
        <v>0</v>
      </c>
      <c r="L20">
        <f t="shared" si="2"/>
        <v>0</v>
      </c>
      <c r="M20">
        <f t="shared" si="3"/>
        <v>0.125</v>
      </c>
      <c r="N20">
        <f t="shared" si="4"/>
        <v>-0.125</v>
      </c>
    </row>
    <row r="21" spans="1:14" x14ac:dyDescent="0.35">
      <c r="A21" t="s">
        <v>124</v>
      </c>
      <c r="B21">
        <v>5</v>
      </c>
      <c r="C21" t="s">
        <v>104</v>
      </c>
      <c r="D21">
        <f t="shared" si="0"/>
        <v>377</v>
      </c>
      <c r="E21" t="s">
        <v>104</v>
      </c>
      <c r="F21">
        <v>377</v>
      </c>
      <c r="G21">
        <v>61</v>
      </c>
      <c r="H21">
        <v>0</v>
      </c>
      <c r="I21">
        <v>1</v>
      </c>
      <c r="K21">
        <f t="shared" si="1"/>
        <v>0</v>
      </c>
      <c r="L21">
        <f t="shared" si="2"/>
        <v>0</v>
      </c>
      <c r="M21">
        <f t="shared" si="3"/>
        <v>0.16180371352785147</v>
      </c>
      <c r="N21">
        <f t="shared" si="4"/>
        <v>-0.16180371352785147</v>
      </c>
    </row>
    <row r="22" spans="1:14" x14ac:dyDescent="0.35">
      <c r="A22" t="s">
        <v>124</v>
      </c>
      <c r="B22">
        <v>6</v>
      </c>
      <c r="C22" t="s">
        <v>270</v>
      </c>
      <c r="D22">
        <f t="shared" si="0"/>
        <v>339</v>
      </c>
      <c r="E22" t="s">
        <v>270</v>
      </c>
      <c r="F22">
        <v>339</v>
      </c>
      <c r="G22">
        <v>46</v>
      </c>
      <c r="H22">
        <v>0</v>
      </c>
      <c r="I22">
        <v>1</v>
      </c>
      <c r="K22">
        <f t="shared" si="1"/>
        <v>0</v>
      </c>
      <c r="L22">
        <f t="shared" si="2"/>
        <v>0</v>
      </c>
      <c r="M22">
        <f t="shared" si="3"/>
        <v>0.13569321533923304</v>
      </c>
      <c r="N22">
        <f t="shared" si="4"/>
        <v>-0.13569321533923304</v>
      </c>
    </row>
    <row r="23" spans="1:14" x14ac:dyDescent="0.35">
      <c r="A23" t="s">
        <v>124</v>
      </c>
      <c r="B23">
        <v>7</v>
      </c>
      <c r="C23" t="s">
        <v>765</v>
      </c>
      <c r="D23">
        <f t="shared" si="0"/>
        <v>381</v>
      </c>
      <c r="E23" t="s">
        <v>765</v>
      </c>
      <c r="F23">
        <v>381</v>
      </c>
      <c r="G23">
        <v>62</v>
      </c>
      <c r="H23">
        <v>0</v>
      </c>
      <c r="I23">
        <v>1</v>
      </c>
      <c r="K23">
        <f t="shared" si="1"/>
        <v>0</v>
      </c>
      <c r="L23">
        <f t="shared" si="2"/>
        <v>0</v>
      </c>
      <c r="M23">
        <f t="shared" si="3"/>
        <v>0.16272965879265092</v>
      </c>
      <c r="N23">
        <f t="shared" si="4"/>
        <v>-0.16272965879265092</v>
      </c>
    </row>
    <row r="24" spans="1:14" x14ac:dyDescent="0.35">
      <c r="A24" t="s">
        <v>124</v>
      </c>
      <c r="B24">
        <v>8</v>
      </c>
      <c r="C24" t="s">
        <v>89</v>
      </c>
      <c r="D24">
        <f t="shared" si="0"/>
        <v>37</v>
      </c>
      <c r="E24" t="s">
        <v>89</v>
      </c>
      <c r="F24">
        <v>37</v>
      </c>
      <c r="G24">
        <v>3</v>
      </c>
      <c r="H24">
        <v>0</v>
      </c>
      <c r="I24">
        <v>1</v>
      </c>
      <c r="K24">
        <f t="shared" si="1"/>
        <v>0</v>
      </c>
      <c r="L24">
        <f t="shared" si="2"/>
        <v>0</v>
      </c>
      <c r="M24">
        <f t="shared" si="3"/>
        <v>8.1081081081081086E-2</v>
      </c>
      <c r="N24">
        <f t="shared" si="4"/>
        <v>-8.1081081081081086E-2</v>
      </c>
    </row>
    <row r="25" spans="1:14" x14ac:dyDescent="0.35">
      <c r="A25" t="s">
        <v>124</v>
      </c>
      <c r="B25">
        <v>9</v>
      </c>
      <c r="C25" t="s">
        <v>168</v>
      </c>
      <c r="D25">
        <f t="shared" si="0"/>
        <v>120</v>
      </c>
      <c r="E25" t="s">
        <v>168</v>
      </c>
      <c r="F25">
        <v>120</v>
      </c>
      <c r="G25">
        <v>13</v>
      </c>
      <c r="H25">
        <v>0</v>
      </c>
      <c r="I25">
        <v>1</v>
      </c>
      <c r="K25">
        <f t="shared" si="1"/>
        <v>0</v>
      </c>
      <c r="L25">
        <f t="shared" si="2"/>
        <v>0</v>
      </c>
      <c r="M25">
        <f t="shared" si="3"/>
        <v>0.10833333333333334</v>
      </c>
      <c r="N25">
        <f t="shared" si="4"/>
        <v>-0.10833333333333334</v>
      </c>
    </row>
    <row r="26" spans="1:14" x14ac:dyDescent="0.35">
      <c r="A26" t="s">
        <v>124</v>
      </c>
      <c r="B26">
        <v>10</v>
      </c>
      <c r="C26" t="s">
        <v>76</v>
      </c>
      <c r="D26">
        <f t="shared" si="0"/>
        <v>326</v>
      </c>
      <c r="E26" t="s">
        <v>204</v>
      </c>
      <c r="F26">
        <v>201</v>
      </c>
      <c r="G26">
        <v>27</v>
      </c>
      <c r="H26">
        <v>127</v>
      </c>
      <c r="I26">
        <v>1</v>
      </c>
      <c r="K26">
        <f t="shared" si="1"/>
        <v>0.47438330170777987</v>
      </c>
      <c r="L26">
        <f t="shared" si="2"/>
        <v>0.38957055214723929</v>
      </c>
      <c r="M26">
        <f t="shared" si="3"/>
        <v>8.2822085889570546E-2</v>
      </c>
      <c r="N26">
        <f t="shared" si="4"/>
        <v>0.78113176796544859</v>
      </c>
    </row>
    <row r="27" spans="1:14" x14ac:dyDescent="0.35">
      <c r="A27" t="s">
        <v>124</v>
      </c>
      <c r="B27">
        <v>11</v>
      </c>
      <c r="C27" t="s">
        <v>522</v>
      </c>
      <c r="D27">
        <f t="shared" si="0"/>
        <v>172</v>
      </c>
      <c r="E27" t="s">
        <v>522</v>
      </c>
      <c r="F27">
        <v>172</v>
      </c>
      <c r="G27">
        <v>21</v>
      </c>
      <c r="H27">
        <v>0</v>
      </c>
      <c r="I27">
        <v>1</v>
      </c>
      <c r="K27">
        <f t="shared" si="1"/>
        <v>0</v>
      </c>
      <c r="L27">
        <f t="shared" si="2"/>
        <v>0</v>
      </c>
      <c r="M27">
        <f t="shared" si="3"/>
        <v>0.12209302325581395</v>
      </c>
      <c r="N27">
        <f t="shared" si="4"/>
        <v>-0.12209302325581395</v>
      </c>
    </row>
    <row r="28" spans="1:14" x14ac:dyDescent="0.35">
      <c r="A28" t="s">
        <v>124</v>
      </c>
      <c r="B28">
        <v>12</v>
      </c>
      <c r="C28" t="s">
        <v>492</v>
      </c>
      <c r="D28">
        <f t="shared" si="0"/>
        <v>175</v>
      </c>
      <c r="E28" t="s">
        <v>492</v>
      </c>
      <c r="F28">
        <v>175</v>
      </c>
      <c r="G28">
        <v>19</v>
      </c>
      <c r="H28">
        <v>0</v>
      </c>
      <c r="I28">
        <v>1</v>
      </c>
      <c r="K28">
        <f t="shared" si="1"/>
        <v>0</v>
      </c>
      <c r="L28">
        <f t="shared" si="2"/>
        <v>0</v>
      </c>
      <c r="M28">
        <f t="shared" si="3"/>
        <v>0.10857142857142857</v>
      </c>
      <c r="N28">
        <f t="shared" si="4"/>
        <v>-0.10857142857142857</v>
      </c>
    </row>
    <row r="29" spans="1:14" x14ac:dyDescent="0.35">
      <c r="A29" t="s">
        <v>124</v>
      </c>
      <c r="B29">
        <v>13</v>
      </c>
      <c r="C29" t="s">
        <v>87</v>
      </c>
      <c r="D29">
        <f t="shared" si="0"/>
        <v>77</v>
      </c>
      <c r="E29" t="s">
        <v>87</v>
      </c>
      <c r="F29">
        <v>77</v>
      </c>
      <c r="G29">
        <v>11</v>
      </c>
      <c r="H29">
        <v>0</v>
      </c>
      <c r="I29">
        <v>1</v>
      </c>
      <c r="K29">
        <f t="shared" si="1"/>
        <v>0</v>
      </c>
      <c r="L29">
        <f t="shared" si="2"/>
        <v>0</v>
      </c>
      <c r="M29">
        <f t="shared" si="3"/>
        <v>0.14285714285714285</v>
      </c>
      <c r="N29">
        <f t="shared" si="4"/>
        <v>-0.14285714285714285</v>
      </c>
    </row>
    <row r="30" spans="1:14" x14ac:dyDescent="0.35">
      <c r="A30" t="s">
        <v>124</v>
      </c>
      <c r="B30">
        <v>14</v>
      </c>
      <c r="C30" t="s">
        <v>105</v>
      </c>
      <c r="D30">
        <f t="shared" si="0"/>
        <v>40</v>
      </c>
      <c r="E30" t="s">
        <v>105</v>
      </c>
      <c r="F30">
        <v>40</v>
      </c>
      <c r="G30">
        <v>5</v>
      </c>
      <c r="H30">
        <v>0</v>
      </c>
      <c r="I30">
        <v>1</v>
      </c>
      <c r="K30">
        <f t="shared" si="1"/>
        <v>0</v>
      </c>
      <c r="L30">
        <f t="shared" si="2"/>
        <v>0</v>
      </c>
      <c r="M30">
        <f t="shared" si="3"/>
        <v>0.125</v>
      </c>
      <c r="N30">
        <f t="shared" si="4"/>
        <v>-0.125</v>
      </c>
    </row>
    <row r="31" spans="1:14" x14ac:dyDescent="0.35">
      <c r="A31" t="s">
        <v>124</v>
      </c>
      <c r="B31">
        <v>15</v>
      </c>
      <c r="C31" t="s">
        <v>120</v>
      </c>
      <c r="D31">
        <f t="shared" si="0"/>
        <v>187</v>
      </c>
      <c r="E31" t="s">
        <v>120</v>
      </c>
      <c r="F31">
        <v>187</v>
      </c>
      <c r="G31">
        <v>31</v>
      </c>
      <c r="H31">
        <v>0</v>
      </c>
      <c r="I31">
        <v>1</v>
      </c>
      <c r="K31">
        <f t="shared" si="1"/>
        <v>0</v>
      </c>
      <c r="L31">
        <f t="shared" si="2"/>
        <v>0</v>
      </c>
      <c r="M31">
        <f t="shared" si="3"/>
        <v>0.16577540106951871</v>
      </c>
      <c r="N31">
        <f t="shared" si="4"/>
        <v>-0.16577540106951871</v>
      </c>
    </row>
    <row r="32" spans="1:14" x14ac:dyDescent="0.35">
      <c r="A32" t="s">
        <v>124</v>
      </c>
      <c r="B32">
        <v>16</v>
      </c>
      <c r="C32" t="s">
        <v>133</v>
      </c>
      <c r="D32">
        <f t="shared" si="0"/>
        <v>352</v>
      </c>
      <c r="E32" t="s">
        <v>133</v>
      </c>
      <c r="F32">
        <v>352</v>
      </c>
      <c r="G32">
        <v>49</v>
      </c>
      <c r="H32">
        <v>0</v>
      </c>
      <c r="I32">
        <v>1</v>
      </c>
      <c r="K32">
        <f t="shared" si="1"/>
        <v>0</v>
      </c>
      <c r="L32">
        <f t="shared" si="2"/>
        <v>0</v>
      </c>
      <c r="M32">
        <f t="shared" si="3"/>
        <v>0.13920454545454544</v>
      </c>
      <c r="N32">
        <f t="shared" si="4"/>
        <v>-0.13920454545454544</v>
      </c>
    </row>
    <row r="33" spans="1:14" x14ac:dyDescent="0.35">
      <c r="A33" t="s">
        <v>124</v>
      </c>
      <c r="B33">
        <v>17</v>
      </c>
      <c r="C33" t="s">
        <v>173</v>
      </c>
      <c r="D33">
        <f t="shared" si="0"/>
        <v>117</v>
      </c>
      <c r="E33" t="s">
        <v>173</v>
      </c>
      <c r="F33">
        <v>117</v>
      </c>
      <c r="G33">
        <v>14</v>
      </c>
      <c r="H33">
        <v>0</v>
      </c>
      <c r="I33">
        <v>1</v>
      </c>
      <c r="K33">
        <f t="shared" si="1"/>
        <v>0</v>
      </c>
      <c r="L33">
        <f t="shared" si="2"/>
        <v>0</v>
      </c>
      <c r="M33">
        <f t="shared" si="3"/>
        <v>0.11965811965811966</v>
      </c>
      <c r="N33">
        <f t="shared" si="4"/>
        <v>-0.11965811965811966</v>
      </c>
    </row>
    <row r="34" spans="1:14" x14ac:dyDescent="0.35">
      <c r="A34" t="s">
        <v>124</v>
      </c>
      <c r="B34">
        <v>18</v>
      </c>
      <c r="C34" t="s">
        <v>716</v>
      </c>
      <c r="D34">
        <f t="shared" si="0"/>
        <v>3</v>
      </c>
      <c r="F34">
        <v>0</v>
      </c>
      <c r="G34">
        <v>0</v>
      </c>
      <c r="H34">
        <v>3</v>
      </c>
      <c r="I34">
        <v>1</v>
      </c>
      <c r="K34">
        <f t="shared" si="1"/>
        <v>2</v>
      </c>
      <c r="L34">
        <f t="shared" si="2"/>
        <v>1</v>
      </c>
      <c r="M34">
        <f t="shared" si="3"/>
        <v>0</v>
      </c>
      <c r="N34">
        <f t="shared" si="4"/>
        <v>3</v>
      </c>
    </row>
    <row r="35" spans="1:14" x14ac:dyDescent="0.35">
      <c r="A35" t="s">
        <v>124</v>
      </c>
      <c r="B35">
        <v>19</v>
      </c>
      <c r="C35" t="s">
        <v>163</v>
      </c>
      <c r="D35">
        <f t="shared" si="0"/>
        <v>260</v>
      </c>
      <c r="E35" t="s">
        <v>163</v>
      </c>
      <c r="F35">
        <v>260</v>
      </c>
      <c r="G35">
        <v>37</v>
      </c>
      <c r="H35">
        <v>0</v>
      </c>
      <c r="I35">
        <v>1</v>
      </c>
      <c r="K35">
        <f t="shared" si="1"/>
        <v>0</v>
      </c>
      <c r="L35">
        <f t="shared" si="2"/>
        <v>0</v>
      </c>
      <c r="M35">
        <f t="shared" si="3"/>
        <v>0.1423076923076923</v>
      </c>
      <c r="N35">
        <f t="shared" si="4"/>
        <v>-0.1423076923076923</v>
      </c>
    </row>
    <row r="36" spans="1:14" x14ac:dyDescent="0.35">
      <c r="A36" t="s">
        <v>124</v>
      </c>
      <c r="B36">
        <v>20</v>
      </c>
      <c r="C36" t="s">
        <v>66</v>
      </c>
      <c r="D36">
        <f t="shared" si="0"/>
        <v>98</v>
      </c>
      <c r="E36" t="s">
        <v>66</v>
      </c>
      <c r="F36">
        <v>98</v>
      </c>
      <c r="G36">
        <v>7</v>
      </c>
      <c r="H36">
        <v>0</v>
      </c>
      <c r="I36">
        <v>1</v>
      </c>
      <c r="K36">
        <f t="shared" si="1"/>
        <v>0</v>
      </c>
      <c r="L36">
        <f t="shared" si="2"/>
        <v>0</v>
      </c>
      <c r="M36">
        <f t="shared" si="3"/>
        <v>7.1428571428571425E-2</v>
      </c>
      <c r="N36">
        <f t="shared" si="4"/>
        <v>-7.1428571428571425E-2</v>
      </c>
    </row>
    <row r="37" spans="1:14" x14ac:dyDescent="0.35">
      <c r="A37" t="s">
        <v>124</v>
      </c>
      <c r="B37">
        <v>21</v>
      </c>
      <c r="C37" t="s">
        <v>653</v>
      </c>
      <c r="D37">
        <f t="shared" si="0"/>
        <v>118</v>
      </c>
      <c r="E37" t="s">
        <v>653</v>
      </c>
      <c r="F37">
        <v>118</v>
      </c>
      <c r="G37">
        <v>15</v>
      </c>
      <c r="H37">
        <v>0</v>
      </c>
      <c r="I37">
        <v>1</v>
      </c>
      <c r="K37">
        <f t="shared" si="1"/>
        <v>0</v>
      </c>
      <c r="L37">
        <f t="shared" si="2"/>
        <v>0</v>
      </c>
      <c r="M37">
        <f t="shared" si="3"/>
        <v>0.1271186440677966</v>
      </c>
      <c r="N37">
        <f t="shared" si="4"/>
        <v>-0.1271186440677966</v>
      </c>
    </row>
    <row r="38" spans="1:14" x14ac:dyDescent="0.35">
      <c r="A38" t="s">
        <v>124</v>
      </c>
      <c r="B38">
        <v>22</v>
      </c>
      <c r="C38" t="s">
        <v>82</v>
      </c>
      <c r="D38">
        <f t="shared" si="0"/>
        <v>41</v>
      </c>
      <c r="F38">
        <v>0</v>
      </c>
      <c r="G38">
        <v>0</v>
      </c>
      <c r="H38">
        <v>41</v>
      </c>
      <c r="I38">
        <v>1</v>
      </c>
      <c r="K38">
        <f t="shared" si="1"/>
        <v>2</v>
      </c>
      <c r="L38">
        <f t="shared" si="2"/>
        <v>1</v>
      </c>
      <c r="M38">
        <f t="shared" si="3"/>
        <v>0</v>
      </c>
      <c r="N38">
        <f t="shared" si="4"/>
        <v>3</v>
      </c>
    </row>
    <row r="39" spans="1:14" x14ac:dyDescent="0.35">
      <c r="A39" t="s">
        <v>124</v>
      </c>
      <c r="B39">
        <v>23</v>
      </c>
      <c r="C39" t="s">
        <v>766</v>
      </c>
      <c r="D39">
        <f t="shared" si="0"/>
        <v>358</v>
      </c>
      <c r="E39" t="s">
        <v>766</v>
      </c>
      <c r="F39">
        <v>358</v>
      </c>
      <c r="G39">
        <v>57</v>
      </c>
      <c r="H39">
        <v>0</v>
      </c>
      <c r="I39">
        <v>1</v>
      </c>
      <c r="K39">
        <f t="shared" si="1"/>
        <v>0</v>
      </c>
      <c r="L39">
        <f t="shared" si="2"/>
        <v>0</v>
      </c>
      <c r="M39">
        <f t="shared" si="3"/>
        <v>0.15921787709497207</v>
      </c>
      <c r="N39">
        <f t="shared" si="4"/>
        <v>-0.15921787709497207</v>
      </c>
    </row>
    <row r="40" spans="1:14" x14ac:dyDescent="0.35">
      <c r="A40" t="s">
        <v>124</v>
      </c>
      <c r="B40">
        <v>24</v>
      </c>
      <c r="C40" t="s">
        <v>767</v>
      </c>
      <c r="D40">
        <f t="shared" si="0"/>
        <v>242</v>
      </c>
      <c r="E40" t="s">
        <v>768</v>
      </c>
      <c r="F40">
        <v>149</v>
      </c>
      <c r="G40">
        <v>19</v>
      </c>
      <c r="H40">
        <v>95</v>
      </c>
      <c r="I40">
        <v>1</v>
      </c>
      <c r="K40">
        <f t="shared" si="1"/>
        <v>0.47570332480818417</v>
      </c>
      <c r="L40">
        <f t="shared" si="2"/>
        <v>0.3925619834710744</v>
      </c>
      <c r="M40">
        <f t="shared" si="3"/>
        <v>7.8512396694214878E-2</v>
      </c>
      <c r="N40">
        <f t="shared" si="4"/>
        <v>0.78975291158504379</v>
      </c>
    </row>
    <row r="41" spans="1:14" x14ac:dyDescent="0.35">
      <c r="A41" t="s">
        <v>124</v>
      </c>
      <c r="B41">
        <v>25</v>
      </c>
      <c r="C41" t="s">
        <v>754</v>
      </c>
      <c r="D41">
        <f t="shared" si="0"/>
        <v>59</v>
      </c>
      <c r="E41" t="s">
        <v>754</v>
      </c>
      <c r="F41">
        <v>59</v>
      </c>
      <c r="G41">
        <v>6</v>
      </c>
      <c r="H41">
        <v>0</v>
      </c>
      <c r="I41">
        <v>1</v>
      </c>
      <c r="K41">
        <f t="shared" si="1"/>
        <v>0</v>
      </c>
      <c r="L41">
        <f t="shared" si="2"/>
        <v>0</v>
      </c>
      <c r="M41">
        <f t="shared" si="3"/>
        <v>0.10169491525423729</v>
      </c>
      <c r="N41">
        <f t="shared" si="4"/>
        <v>-0.10169491525423729</v>
      </c>
    </row>
    <row r="42" spans="1:14" x14ac:dyDescent="0.35">
      <c r="A42" t="s">
        <v>124</v>
      </c>
      <c r="B42">
        <v>26</v>
      </c>
      <c r="C42" t="s">
        <v>53</v>
      </c>
      <c r="D42">
        <f t="shared" si="0"/>
        <v>28</v>
      </c>
      <c r="E42" t="s">
        <v>53</v>
      </c>
      <c r="F42">
        <v>28</v>
      </c>
      <c r="G42">
        <v>1</v>
      </c>
      <c r="H42">
        <v>0</v>
      </c>
      <c r="I42">
        <v>1</v>
      </c>
      <c r="K42">
        <f t="shared" si="1"/>
        <v>0</v>
      </c>
      <c r="L42">
        <f t="shared" si="2"/>
        <v>0</v>
      </c>
      <c r="M42">
        <f t="shared" si="3"/>
        <v>3.5714285714285712E-2</v>
      </c>
      <c r="N42">
        <f t="shared" si="4"/>
        <v>-3.5714285714285712E-2</v>
      </c>
    </row>
    <row r="43" spans="1:14" x14ac:dyDescent="0.35">
      <c r="A43" t="s">
        <v>124</v>
      </c>
      <c r="B43">
        <v>27</v>
      </c>
      <c r="C43" t="s">
        <v>75</v>
      </c>
      <c r="D43">
        <f t="shared" si="0"/>
        <v>262</v>
      </c>
      <c r="E43" t="s">
        <v>75</v>
      </c>
      <c r="F43">
        <v>262</v>
      </c>
      <c r="G43">
        <v>36</v>
      </c>
      <c r="H43">
        <v>0</v>
      </c>
      <c r="I43">
        <v>1</v>
      </c>
      <c r="K43">
        <f t="shared" si="1"/>
        <v>0</v>
      </c>
      <c r="L43">
        <f t="shared" si="2"/>
        <v>0</v>
      </c>
      <c r="M43">
        <f t="shared" si="3"/>
        <v>0.13740458015267176</v>
      </c>
      <c r="N43">
        <f t="shared" si="4"/>
        <v>-0.13740458015267176</v>
      </c>
    </row>
    <row r="44" spans="1:14" x14ac:dyDescent="0.35">
      <c r="A44" t="s">
        <v>124</v>
      </c>
      <c r="B44">
        <v>28</v>
      </c>
      <c r="C44" t="s">
        <v>303</v>
      </c>
      <c r="D44">
        <f t="shared" si="0"/>
        <v>17</v>
      </c>
      <c r="F44">
        <v>0</v>
      </c>
      <c r="G44">
        <v>0</v>
      </c>
      <c r="H44">
        <v>17</v>
      </c>
      <c r="I44">
        <v>1</v>
      </c>
      <c r="K44">
        <f t="shared" si="1"/>
        <v>2</v>
      </c>
      <c r="L44">
        <f t="shared" si="2"/>
        <v>1</v>
      </c>
      <c r="M44">
        <f t="shared" si="3"/>
        <v>0</v>
      </c>
      <c r="N44">
        <f t="shared" si="4"/>
        <v>3</v>
      </c>
    </row>
    <row r="45" spans="1:14" x14ac:dyDescent="0.35">
      <c r="A45" t="s">
        <v>124</v>
      </c>
      <c r="B45">
        <v>29</v>
      </c>
      <c r="C45" t="s">
        <v>141</v>
      </c>
      <c r="D45">
        <f t="shared" si="0"/>
        <v>15</v>
      </c>
      <c r="F45">
        <v>0</v>
      </c>
      <c r="G45">
        <v>0</v>
      </c>
      <c r="H45">
        <v>15</v>
      </c>
      <c r="I45">
        <v>1</v>
      </c>
      <c r="K45">
        <f t="shared" si="1"/>
        <v>2</v>
      </c>
      <c r="L45">
        <f t="shared" si="2"/>
        <v>1</v>
      </c>
      <c r="M45">
        <f t="shared" si="3"/>
        <v>0</v>
      </c>
      <c r="N45">
        <f t="shared" si="4"/>
        <v>3</v>
      </c>
    </row>
    <row r="46" spans="1:14" x14ac:dyDescent="0.35">
      <c r="A46" t="s">
        <v>124</v>
      </c>
      <c r="B46">
        <v>30</v>
      </c>
      <c r="C46" t="s">
        <v>736</v>
      </c>
      <c r="D46">
        <f t="shared" si="0"/>
        <v>312</v>
      </c>
      <c r="E46" t="s">
        <v>736</v>
      </c>
      <c r="F46">
        <v>312</v>
      </c>
      <c r="G46">
        <v>45</v>
      </c>
      <c r="H46">
        <v>0</v>
      </c>
      <c r="I46">
        <v>1</v>
      </c>
      <c r="K46">
        <f t="shared" si="1"/>
        <v>0</v>
      </c>
      <c r="L46">
        <f t="shared" si="2"/>
        <v>0</v>
      </c>
      <c r="M46">
        <f t="shared" si="3"/>
        <v>0.14423076923076922</v>
      </c>
      <c r="N46">
        <f t="shared" si="4"/>
        <v>-0.14423076923076922</v>
      </c>
    </row>
    <row r="47" spans="1:14" x14ac:dyDescent="0.35">
      <c r="A47" t="s">
        <v>124</v>
      </c>
      <c r="B47">
        <v>31</v>
      </c>
      <c r="C47" t="s">
        <v>769</v>
      </c>
      <c r="D47">
        <f t="shared" si="0"/>
        <v>279</v>
      </c>
      <c r="E47" t="s">
        <v>769</v>
      </c>
      <c r="F47">
        <v>279</v>
      </c>
      <c r="G47">
        <v>40</v>
      </c>
      <c r="H47">
        <v>0</v>
      </c>
      <c r="I47">
        <v>1</v>
      </c>
      <c r="K47">
        <f t="shared" si="1"/>
        <v>0</v>
      </c>
      <c r="L47">
        <f t="shared" si="2"/>
        <v>0</v>
      </c>
      <c r="M47">
        <f t="shared" si="3"/>
        <v>0.14336917562724014</v>
      </c>
      <c r="N47">
        <f t="shared" si="4"/>
        <v>-0.14336917562724014</v>
      </c>
    </row>
    <row r="48" spans="1:14" x14ac:dyDescent="0.35">
      <c r="A48" t="s">
        <v>124</v>
      </c>
      <c r="B48">
        <v>32</v>
      </c>
      <c r="C48" t="s">
        <v>68</v>
      </c>
      <c r="D48">
        <f t="shared" si="0"/>
        <v>169</v>
      </c>
      <c r="E48" t="s">
        <v>68</v>
      </c>
      <c r="F48">
        <v>169</v>
      </c>
      <c r="G48">
        <v>22</v>
      </c>
      <c r="H48">
        <v>0</v>
      </c>
      <c r="I48">
        <v>1</v>
      </c>
      <c r="K48">
        <f t="shared" si="1"/>
        <v>0</v>
      </c>
      <c r="L48">
        <f t="shared" si="2"/>
        <v>0</v>
      </c>
      <c r="M48">
        <f t="shared" si="3"/>
        <v>0.13017751479289941</v>
      </c>
      <c r="N48">
        <f t="shared" si="4"/>
        <v>-0.13017751479289941</v>
      </c>
    </row>
    <row r="49" spans="1:14" x14ac:dyDescent="0.35">
      <c r="A49" t="s">
        <v>124</v>
      </c>
      <c r="B49">
        <v>33</v>
      </c>
      <c r="C49" t="s">
        <v>553</v>
      </c>
      <c r="D49">
        <f t="shared" si="0"/>
        <v>105</v>
      </c>
      <c r="E49" t="s">
        <v>553</v>
      </c>
      <c r="F49">
        <v>105</v>
      </c>
      <c r="G49">
        <v>13</v>
      </c>
      <c r="H49">
        <v>0</v>
      </c>
      <c r="I49">
        <v>1</v>
      </c>
      <c r="K49">
        <f t="shared" si="1"/>
        <v>0</v>
      </c>
      <c r="L49">
        <f t="shared" si="2"/>
        <v>0</v>
      </c>
      <c r="M49">
        <f t="shared" si="3"/>
        <v>0.12380952380952381</v>
      </c>
      <c r="N49">
        <f t="shared" si="4"/>
        <v>-0.12380952380952381</v>
      </c>
    </row>
    <row r="50" spans="1:14" x14ac:dyDescent="0.35">
      <c r="A50" t="s">
        <v>124</v>
      </c>
      <c r="B50">
        <v>34</v>
      </c>
      <c r="C50" t="s">
        <v>96</v>
      </c>
      <c r="D50">
        <f t="shared" si="0"/>
        <v>103</v>
      </c>
      <c r="E50" t="s">
        <v>96</v>
      </c>
      <c r="F50">
        <v>103</v>
      </c>
      <c r="G50">
        <v>14</v>
      </c>
      <c r="H50">
        <v>0</v>
      </c>
      <c r="I50">
        <v>1</v>
      </c>
      <c r="K50">
        <f t="shared" si="1"/>
        <v>0</v>
      </c>
      <c r="L50">
        <f t="shared" si="2"/>
        <v>0</v>
      </c>
      <c r="M50">
        <f t="shared" si="3"/>
        <v>0.13592233009708737</v>
      </c>
      <c r="N50">
        <f t="shared" si="4"/>
        <v>-0.13592233009708737</v>
      </c>
    </row>
    <row r="51" spans="1:14" x14ac:dyDescent="0.35">
      <c r="A51" t="s">
        <v>124</v>
      </c>
      <c r="B51">
        <v>35</v>
      </c>
      <c r="C51" t="s">
        <v>129</v>
      </c>
      <c r="D51">
        <f t="shared" si="0"/>
        <v>350</v>
      </c>
      <c r="E51" t="s">
        <v>129</v>
      </c>
      <c r="F51">
        <v>350</v>
      </c>
      <c r="G51">
        <v>49</v>
      </c>
      <c r="H51">
        <v>0</v>
      </c>
      <c r="I51">
        <v>1</v>
      </c>
      <c r="K51">
        <f t="shared" si="1"/>
        <v>0</v>
      </c>
      <c r="L51">
        <f t="shared" si="2"/>
        <v>0</v>
      </c>
      <c r="M51">
        <f t="shared" si="3"/>
        <v>0.14000000000000001</v>
      </c>
      <c r="N51">
        <f t="shared" si="4"/>
        <v>-0.14000000000000001</v>
      </c>
    </row>
    <row r="52" spans="1:14" x14ac:dyDescent="0.35">
      <c r="A52" t="s">
        <v>124</v>
      </c>
      <c r="B52">
        <v>36</v>
      </c>
      <c r="C52" t="s">
        <v>770</v>
      </c>
      <c r="D52">
        <f t="shared" si="0"/>
        <v>28</v>
      </c>
      <c r="F52">
        <v>0</v>
      </c>
      <c r="G52">
        <v>0</v>
      </c>
      <c r="H52">
        <v>28</v>
      </c>
      <c r="I52">
        <v>1</v>
      </c>
      <c r="K52">
        <f t="shared" si="1"/>
        <v>2</v>
      </c>
      <c r="L52">
        <f t="shared" si="2"/>
        <v>1</v>
      </c>
      <c r="M52">
        <f t="shared" si="3"/>
        <v>0</v>
      </c>
      <c r="N52">
        <f t="shared" si="4"/>
        <v>3</v>
      </c>
    </row>
    <row r="53" spans="1:14" x14ac:dyDescent="0.35">
      <c r="A53" t="s">
        <v>124</v>
      </c>
      <c r="B53">
        <v>37</v>
      </c>
      <c r="C53" t="s">
        <v>37</v>
      </c>
      <c r="D53">
        <f t="shared" si="0"/>
        <v>110</v>
      </c>
      <c r="E53" t="s">
        <v>37</v>
      </c>
      <c r="F53">
        <v>110</v>
      </c>
      <c r="G53">
        <v>16</v>
      </c>
      <c r="H53">
        <v>0</v>
      </c>
      <c r="I53">
        <v>1</v>
      </c>
      <c r="K53">
        <f t="shared" si="1"/>
        <v>0</v>
      </c>
      <c r="L53">
        <f t="shared" si="2"/>
        <v>0</v>
      </c>
      <c r="M53">
        <f t="shared" si="3"/>
        <v>0.14545454545454545</v>
      </c>
      <c r="N53">
        <f t="shared" si="4"/>
        <v>-0.14545454545454545</v>
      </c>
    </row>
    <row r="54" spans="1:14" x14ac:dyDescent="0.35">
      <c r="A54" t="s">
        <v>124</v>
      </c>
      <c r="B54">
        <v>38</v>
      </c>
      <c r="C54" t="s">
        <v>132</v>
      </c>
      <c r="D54">
        <f t="shared" si="0"/>
        <v>58</v>
      </c>
      <c r="E54" t="s">
        <v>132</v>
      </c>
      <c r="F54">
        <v>58</v>
      </c>
      <c r="G54">
        <v>4</v>
      </c>
      <c r="H54">
        <v>0</v>
      </c>
      <c r="I54">
        <v>1</v>
      </c>
      <c r="K54">
        <f t="shared" si="1"/>
        <v>0</v>
      </c>
      <c r="L54">
        <f t="shared" si="2"/>
        <v>0</v>
      </c>
      <c r="M54">
        <f t="shared" si="3"/>
        <v>6.8965517241379309E-2</v>
      </c>
      <c r="N54">
        <f t="shared" si="4"/>
        <v>-6.8965517241379309E-2</v>
      </c>
    </row>
    <row r="55" spans="1:14" x14ac:dyDescent="0.35">
      <c r="A55" t="s">
        <v>124</v>
      </c>
      <c r="B55">
        <v>39</v>
      </c>
      <c r="C55" t="s">
        <v>88</v>
      </c>
      <c r="D55">
        <f t="shared" si="0"/>
        <v>224</v>
      </c>
      <c r="E55" t="s">
        <v>88</v>
      </c>
      <c r="F55">
        <v>224</v>
      </c>
      <c r="G55">
        <v>33</v>
      </c>
      <c r="H55">
        <v>0</v>
      </c>
      <c r="I55">
        <v>1</v>
      </c>
      <c r="K55">
        <f t="shared" si="1"/>
        <v>0</v>
      </c>
      <c r="L55">
        <f t="shared" si="2"/>
        <v>0</v>
      </c>
      <c r="M55">
        <f t="shared" si="3"/>
        <v>0.14732142857142858</v>
      </c>
      <c r="N55">
        <f t="shared" si="4"/>
        <v>-0.14732142857142858</v>
      </c>
    </row>
    <row r="56" spans="1:14" x14ac:dyDescent="0.35">
      <c r="A56" t="s">
        <v>124</v>
      </c>
      <c r="B56">
        <v>40</v>
      </c>
      <c r="C56" t="s">
        <v>635</v>
      </c>
      <c r="D56">
        <f t="shared" si="0"/>
        <v>224</v>
      </c>
      <c r="E56" t="s">
        <v>635</v>
      </c>
      <c r="F56">
        <v>224</v>
      </c>
      <c r="G56">
        <v>28</v>
      </c>
      <c r="H56">
        <v>0</v>
      </c>
      <c r="I56">
        <v>1</v>
      </c>
      <c r="K56">
        <f t="shared" si="1"/>
        <v>0</v>
      </c>
      <c r="L56">
        <f t="shared" si="2"/>
        <v>0</v>
      </c>
      <c r="M56">
        <f t="shared" si="3"/>
        <v>0.125</v>
      </c>
      <c r="N56">
        <f t="shared" si="4"/>
        <v>-0.125</v>
      </c>
    </row>
    <row r="57" spans="1:14" x14ac:dyDescent="0.35">
      <c r="A57" t="s">
        <v>124</v>
      </c>
      <c r="B57">
        <v>41</v>
      </c>
      <c r="C57" t="s">
        <v>145</v>
      </c>
      <c r="D57">
        <f t="shared" si="0"/>
        <v>119</v>
      </c>
      <c r="E57" t="s">
        <v>145</v>
      </c>
      <c r="F57">
        <v>119</v>
      </c>
      <c r="G57">
        <v>13</v>
      </c>
      <c r="H57">
        <v>0</v>
      </c>
      <c r="I57">
        <v>1</v>
      </c>
      <c r="K57">
        <f t="shared" si="1"/>
        <v>0</v>
      </c>
      <c r="L57">
        <f t="shared" si="2"/>
        <v>0</v>
      </c>
      <c r="M57">
        <f t="shared" si="3"/>
        <v>0.1092436974789916</v>
      </c>
      <c r="N57">
        <f t="shared" si="4"/>
        <v>-0.1092436974789916</v>
      </c>
    </row>
    <row r="58" spans="1:14" x14ac:dyDescent="0.35">
      <c r="A58" t="s">
        <v>124</v>
      </c>
      <c r="B58">
        <v>42</v>
      </c>
      <c r="C58" t="s">
        <v>169</v>
      </c>
      <c r="D58">
        <f t="shared" si="0"/>
        <v>23</v>
      </c>
      <c r="E58" t="s">
        <v>169</v>
      </c>
      <c r="F58">
        <v>23</v>
      </c>
      <c r="G58">
        <v>1</v>
      </c>
      <c r="H58">
        <v>0</v>
      </c>
      <c r="I58">
        <v>1</v>
      </c>
      <c r="K58">
        <f t="shared" si="1"/>
        <v>0</v>
      </c>
      <c r="L58">
        <f t="shared" si="2"/>
        <v>0</v>
      </c>
      <c r="M58">
        <f t="shared" si="3"/>
        <v>4.3478260869565216E-2</v>
      </c>
      <c r="N58">
        <f t="shared" si="4"/>
        <v>-4.3478260869565216E-2</v>
      </c>
    </row>
    <row r="59" spans="1:14" x14ac:dyDescent="0.35">
      <c r="A59" t="s">
        <v>124</v>
      </c>
      <c r="B59">
        <v>43</v>
      </c>
      <c r="C59" t="s">
        <v>101</v>
      </c>
      <c r="D59">
        <f t="shared" si="0"/>
        <v>135</v>
      </c>
      <c r="E59" t="s">
        <v>101</v>
      </c>
      <c r="F59">
        <v>135</v>
      </c>
      <c r="G59">
        <v>20</v>
      </c>
      <c r="H59">
        <v>0</v>
      </c>
      <c r="I59">
        <v>1</v>
      </c>
      <c r="K59">
        <f t="shared" si="1"/>
        <v>0</v>
      </c>
      <c r="L59">
        <f t="shared" si="2"/>
        <v>0</v>
      </c>
      <c r="M59">
        <f t="shared" si="3"/>
        <v>0.14814814814814814</v>
      </c>
      <c r="N59">
        <f t="shared" si="4"/>
        <v>-0.14814814814814814</v>
      </c>
    </row>
    <row r="60" spans="1:14" x14ac:dyDescent="0.35">
      <c r="A60" t="s">
        <v>124</v>
      </c>
      <c r="B60">
        <v>44</v>
      </c>
      <c r="C60" t="s">
        <v>143</v>
      </c>
      <c r="D60">
        <f t="shared" si="0"/>
        <v>101</v>
      </c>
      <c r="E60" t="s">
        <v>143</v>
      </c>
      <c r="F60">
        <v>101</v>
      </c>
      <c r="G60">
        <v>14</v>
      </c>
      <c r="H60">
        <v>0</v>
      </c>
      <c r="I60">
        <v>1</v>
      </c>
      <c r="K60">
        <f t="shared" si="1"/>
        <v>0</v>
      </c>
      <c r="L60">
        <f t="shared" si="2"/>
        <v>0</v>
      </c>
      <c r="M60">
        <f t="shared" si="3"/>
        <v>0.13861386138613863</v>
      </c>
      <c r="N60">
        <f t="shared" si="4"/>
        <v>-0.13861386138613863</v>
      </c>
    </row>
    <row r="61" spans="1:14" x14ac:dyDescent="0.35">
      <c r="A61" t="s">
        <v>124</v>
      </c>
      <c r="B61">
        <v>45</v>
      </c>
      <c r="C61" t="s">
        <v>69</v>
      </c>
      <c r="D61">
        <f t="shared" si="0"/>
        <v>36</v>
      </c>
      <c r="E61" t="s">
        <v>69</v>
      </c>
      <c r="F61">
        <v>36</v>
      </c>
      <c r="G61">
        <v>5</v>
      </c>
      <c r="H61">
        <v>0</v>
      </c>
      <c r="I61">
        <v>1</v>
      </c>
      <c r="K61">
        <f t="shared" si="1"/>
        <v>0</v>
      </c>
      <c r="L61">
        <f t="shared" si="2"/>
        <v>0</v>
      </c>
      <c r="M61">
        <f t="shared" si="3"/>
        <v>0.1388888888888889</v>
      </c>
      <c r="N61">
        <f t="shared" si="4"/>
        <v>-0.1388888888888889</v>
      </c>
    </row>
    <row r="62" spans="1:14" x14ac:dyDescent="0.35">
      <c r="A62" t="s">
        <v>124</v>
      </c>
      <c r="B62">
        <v>46</v>
      </c>
      <c r="C62" t="s">
        <v>31</v>
      </c>
      <c r="D62">
        <f t="shared" si="0"/>
        <v>78</v>
      </c>
      <c r="E62" t="s">
        <v>31</v>
      </c>
      <c r="F62">
        <v>78</v>
      </c>
      <c r="G62">
        <v>9</v>
      </c>
      <c r="H62">
        <v>0</v>
      </c>
      <c r="I62">
        <v>1</v>
      </c>
      <c r="K62">
        <f t="shared" si="1"/>
        <v>0</v>
      </c>
      <c r="L62">
        <f t="shared" si="2"/>
        <v>0</v>
      </c>
      <c r="M62">
        <f t="shared" si="3"/>
        <v>0.11538461538461539</v>
      </c>
      <c r="N62">
        <f t="shared" si="4"/>
        <v>-0.11538461538461539</v>
      </c>
    </row>
    <row r="63" spans="1:14" x14ac:dyDescent="0.35">
      <c r="A63" t="s">
        <v>124</v>
      </c>
      <c r="B63">
        <v>47</v>
      </c>
      <c r="C63" t="s">
        <v>727</v>
      </c>
      <c r="D63">
        <f t="shared" si="0"/>
        <v>96</v>
      </c>
      <c r="E63" t="s">
        <v>727</v>
      </c>
      <c r="F63">
        <v>96</v>
      </c>
      <c r="G63">
        <v>14</v>
      </c>
      <c r="H63">
        <v>0</v>
      </c>
      <c r="I63">
        <v>1</v>
      </c>
      <c r="K63">
        <f t="shared" si="1"/>
        <v>0</v>
      </c>
      <c r="L63">
        <f t="shared" si="2"/>
        <v>0</v>
      </c>
      <c r="M63">
        <f t="shared" si="3"/>
        <v>0.14583333333333334</v>
      </c>
      <c r="N63">
        <f t="shared" si="4"/>
        <v>-0.14583333333333334</v>
      </c>
    </row>
    <row r="64" spans="1:14" x14ac:dyDescent="0.35">
      <c r="A64" t="s">
        <v>124</v>
      </c>
      <c r="B64">
        <v>48</v>
      </c>
      <c r="C64" t="s">
        <v>771</v>
      </c>
      <c r="D64">
        <f t="shared" si="0"/>
        <v>246</v>
      </c>
      <c r="E64" t="s">
        <v>422</v>
      </c>
      <c r="F64">
        <v>214</v>
      </c>
      <c r="G64">
        <v>33</v>
      </c>
      <c r="H64">
        <v>34</v>
      </c>
      <c r="I64">
        <v>1</v>
      </c>
      <c r="K64">
        <f t="shared" si="1"/>
        <v>0.1391304347826087</v>
      </c>
      <c r="L64">
        <f t="shared" si="2"/>
        <v>0.13821138211382114</v>
      </c>
      <c r="M64">
        <f t="shared" si="3"/>
        <v>0.13414634146341464</v>
      </c>
      <c r="N64">
        <f t="shared" si="4"/>
        <v>0.1431954754330152</v>
      </c>
    </row>
    <row r="65" spans="1:14" x14ac:dyDescent="0.35">
      <c r="A65" t="s">
        <v>124</v>
      </c>
      <c r="B65">
        <v>49</v>
      </c>
      <c r="C65" t="s">
        <v>175</v>
      </c>
      <c r="D65">
        <f t="shared" si="0"/>
        <v>192</v>
      </c>
      <c r="E65" t="s">
        <v>175</v>
      </c>
      <c r="F65">
        <v>192</v>
      </c>
      <c r="G65">
        <v>28</v>
      </c>
      <c r="H65">
        <v>0</v>
      </c>
      <c r="I65">
        <v>1</v>
      </c>
      <c r="K65">
        <f t="shared" si="1"/>
        <v>0</v>
      </c>
      <c r="L65">
        <f t="shared" si="2"/>
        <v>0</v>
      </c>
      <c r="M65">
        <f t="shared" si="3"/>
        <v>0.14583333333333334</v>
      </c>
      <c r="N65">
        <f t="shared" si="4"/>
        <v>-0.14583333333333334</v>
      </c>
    </row>
    <row r="66" spans="1:14" x14ac:dyDescent="0.35">
      <c r="A66" t="s">
        <v>124</v>
      </c>
      <c r="B66">
        <v>50</v>
      </c>
      <c r="C66" t="s">
        <v>84</v>
      </c>
      <c r="D66">
        <f t="shared" si="0"/>
        <v>127</v>
      </c>
      <c r="E66" t="s">
        <v>84</v>
      </c>
      <c r="F66">
        <v>127</v>
      </c>
      <c r="G66">
        <v>16</v>
      </c>
      <c r="H66">
        <v>0</v>
      </c>
      <c r="I66">
        <v>1</v>
      </c>
      <c r="K66">
        <f t="shared" si="1"/>
        <v>0</v>
      </c>
      <c r="L66">
        <f t="shared" si="2"/>
        <v>0</v>
      </c>
      <c r="M66">
        <f t="shared" si="3"/>
        <v>0.12598425196850394</v>
      </c>
      <c r="N66">
        <f t="shared" si="4"/>
        <v>-0.12598425196850394</v>
      </c>
    </row>
    <row r="67" spans="1:14" x14ac:dyDescent="0.35">
      <c r="A67" t="s">
        <v>46</v>
      </c>
      <c r="B67">
        <v>1</v>
      </c>
      <c r="C67" t="s">
        <v>48</v>
      </c>
      <c r="D67">
        <f t="shared" ref="D67:D130" si="5">LEN(C67)</f>
        <v>449</v>
      </c>
      <c r="E67" t="s">
        <v>772</v>
      </c>
      <c r="F67">
        <v>283</v>
      </c>
      <c r="G67">
        <v>39</v>
      </c>
      <c r="H67">
        <v>166</v>
      </c>
      <c r="I67">
        <v>2</v>
      </c>
      <c r="K67">
        <f t="shared" ref="K67:K130" si="6">ABS((D67-F67)/((D67+F67)/2))</f>
        <v>0.45355191256830601</v>
      </c>
      <c r="L67">
        <f t="shared" ref="L67:L130" si="7">H67/D67</f>
        <v>0.36971046770601335</v>
      </c>
      <c r="M67">
        <f t="shared" ref="M67:M130" si="8">G67/D67</f>
        <v>8.6859688195991089E-2</v>
      </c>
      <c r="N67">
        <f t="shared" ref="N67:N130" si="9">K67+L67-M67</f>
        <v>0.7364026920783282</v>
      </c>
    </row>
    <row r="68" spans="1:14" x14ac:dyDescent="0.35">
      <c r="A68" t="s">
        <v>46</v>
      </c>
      <c r="B68">
        <v>2</v>
      </c>
      <c r="C68" t="s">
        <v>745</v>
      </c>
      <c r="D68">
        <f t="shared" si="5"/>
        <v>63</v>
      </c>
      <c r="E68" t="s">
        <v>745</v>
      </c>
      <c r="F68">
        <v>63</v>
      </c>
      <c r="G68">
        <v>8</v>
      </c>
      <c r="H68">
        <v>0</v>
      </c>
      <c r="I68">
        <v>2</v>
      </c>
      <c r="K68">
        <f t="shared" si="6"/>
        <v>0</v>
      </c>
      <c r="L68">
        <f t="shared" si="7"/>
        <v>0</v>
      </c>
      <c r="M68">
        <f t="shared" si="8"/>
        <v>0.12698412698412698</v>
      </c>
      <c r="N68">
        <f t="shared" si="9"/>
        <v>-0.12698412698412698</v>
      </c>
    </row>
    <row r="69" spans="1:14" x14ac:dyDescent="0.35">
      <c r="A69" t="s">
        <v>46</v>
      </c>
      <c r="B69">
        <v>3</v>
      </c>
      <c r="C69" t="s">
        <v>106</v>
      </c>
      <c r="D69">
        <f t="shared" si="5"/>
        <v>270</v>
      </c>
      <c r="E69" t="s">
        <v>768</v>
      </c>
      <c r="F69">
        <v>149</v>
      </c>
      <c r="G69">
        <v>24</v>
      </c>
      <c r="H69">
        <v>121</v>
      </c>
      <c r="I69">
        <v>2</v>
      </c>
      <c r="K69">
        <f t="shared" si="6"/>
        <v>0.57756563245823389</v>
      </c>
      <c r="L69">
        <f t="shared" si="7"/>
        <v>0.44814814814814813</v>
      </c>
      <c r="M69">
        <f t="shared" si="8"/>
        <v>8.8888888888888892E-2</v>
      </c>
      <c r="N69">
        <f t="shared" si="9"/>
        <v>0.93682489171749317</v>
      </c>
    </row>
    <row r="70" spans="1:14" x14ac:dyDescent="0.35">
      <c r="A70" t="s">
        <v>46</v>
      </c>
      <c r="B70">
        <v>4</v>
      </c>
      <c r="C70" t="s">
        <v>58</v>
      </c>
      <c r="D70">
        <f t="shared" si="5"/>
        <v>61</v>
      </c>
      <c r="E70" t="s">
        <v>58</v>
      </c>
      <c r="F70">
        <v>61</v>
      </c>
      <c r="G70">
        <v>6</v>
      </c>
      <c r="H70">
        <v>0</v>
      </c>
      <c r="I70">
        <v>2</v>
      </c>
      <c r="K70">
        <f t="shared" si="6"/>
        <v>0</v>
      </c>
      <c r="L70">
        <f t="shared" si="7"/>
        <v>0</v>
      </c>
      <c r="M70">
        <f t="shared" si="8"/>
        <v>9.8360655737704916E-2</v>
      </c>
      <c r="N70">
        <f t="shared" si="9"/>
        <v>-9.8360655737704916E-2</v>
      </c>
    </row>
    <row r="71" spans="1:14" x14ac:dyDescent="0.35">
      <c r="A71" t="s">
        <v>46</v>
      </c>
      <c r="B71">
        <v>5</v>
      </c>
      <c r="C71" t="s">
        <v>50</v>
      </c>
      <c r="D71">
        <f t="shared" si="5"/>
        <v>269</v>
      </c>
      <c r="E71" t="s">
        <v>550</v>
      </c>
      <c r="F71">
        <v>124</v>
      </c>
      <c r="G71">
        <v>17</v>
      </c>
      <c r="H71">
        <v>145</v>
      </c>
      <c r="I71">
        <v>2</v>
      </c>
      <c r="K71">
        <f t="shared" si="6"/>
        <v>0.7379134860050891</v>
      </c>
      <c r="L71">
        <f t="shared" si="7"/>
        <v>0.53903345724907059</v>
      </c>
      <c r="M71">
        <f t="shared" si="8"/>
        <v>6.3197026022304828E-2</v>
      </c>
      <c r="N71">
        <f t="shared" si="9"/>
        <v>1.2137499172318549</v>
      </c>
    </row>
    <row r="72" spans="1:14" x14ac:dyDescent="0.35">
      <c r="A72" t="s">
        <v>46</v>
      </c>
      <c r="B72">
        <v>6</v>
      </c>
      <c r="C72" t="s">
        <v>773</v>
      </c>
      <c r="D72">
        <f t="shared" si="5"/>
        <v>180</v>
      </c>
      <c r="E72" t="s">
        <v>773</v>
      </c>
      <c r="F72">
        <v>180</v>
      </c>
      <c r="G72">
        <v>24</v>
      </c>
      <c r="H72">
        <v>0</v>
      </c>
      <c r="I72">
        <v>2</v>
      </c>
      <c r="K72">
        <f t="shared" si="6"/>
        <v>0</v>
      </c>
      <c r="L72">
        <f t="shared" si="7"/>
        <v>0</v>
      </c>
      <c r="M72">
        <f t="shared" si="8"/>
        <v>0.13333333333333333</v>
      </c>
      <c r="N72">
        <f t="shared" si="9"/>
        <v>-0.13333333333333333</v>
      </c>
    </row>
    <row r="73" spans="1:14" x14ac:dyDescent="0.35">
      <c r="A73" t="s">
        <v>46</v>
      </c>
      <c r="B73">
        <v>7</v>
      </c>
      <c r="C73" t="s">
        <v>29</v>
      </c>
      <c r="D73">
        <f t="shared" si="5"/>
        <v>151</v>
      </c>
      <c r="E73" t="s">
        <v>29</v>
      </c>
      <c r="F73">
        <v>151</v>
      </c>
      <c r="G73">
        <v>21</v>
      </c>
      <c r="H73">
        <v>0</v>
      </c>
      <c r="I73">
        <v>2</v>
      </c>
      <c r="K73">
        <f t="shared" si="6"/>
        <v>0</v>
      </c>
      <c r="L73">
        <f t="shared" si="7"/>
        <v>0</v>
      </c>
      <c r="M73">
        <f t="shared" si="8"/>
        <v>0.13907284768211919</v>
      </c>
      <c r="N73">
        <f t="shared" si="9"/>
        <v>-0.13907284768211919</v>
      </c>
    </row>
    <row r="74" spans="1:14" x14ac:dyDescent="0.35">
      <c r="A74" t="s">
        <v>46</v>
      </c>
      <c r="B74">
        <v>8</v>
      </c>
      <c r="C74" t="s">
        <v>707</v>
      </c>
      <c r="D74">
        <f t="shared" si="5"/>
        <v>6</v>
      </c>
      <c r="F74">
        <v>0</v>
      </c>
      <c r="G74">
        <v>0</v>
      </c>
      <c r="H74">
        <v>6</v>
      </c>
      <c r="I74">
        <v>2</v>
      </c>
      <c r="K74">
        <f t="shared" si="6"/>
        <v>2</v>
      </c>
      <c r="L74">
        <f t="shared" si="7"/>
        <v>1</v>
      </c>
      <c r="M74">
        <f t="shared" si="8"/>
        <v>0</v>
      </c>
      <c r="N74">
        <f t="shared" si="9"/>
        <v>3</v>
      </c>
    </row>
    <row r="75" spans="1:14" x14ac:dyDescent="0.35">
      <c r="A75" t="s">
        <v>46</v>
      </c>
      <c r="B75">
        <v>9</v>
      </c>
      <c r="C75" t="s">
        <v>116</v>
      </c>
      <c r="D75">
        <f t="shared" si="5"/>
        <v>662</v>
      </c>
      <c r="E75" t="s">
        <v>774</v>
      </c>
      <c r="F75">
        <v>250</v>
      </c>
      <c r="G75">
        <v>33</v>
      </c>
      <c r="H75">
        <v>412</v>
      </c>
      <c r="I75">
        <v>2</v>
      </c>
      <c r="K75">
        <f t="shared" si="6"/>
        <v>0.90350877192982459</v>
      </c>
      <c r="L75">
        <f t="shared" si="7"/>
        <v>0.62235649546827798</v>
      </c>
      <c r="M75">
        <f t="shared" si="8"/>
        <v>4.9848942598187312E-2</v>
      </c>
      <c r="N75">
        <f t="shared" si="9"/>
        <v>1.4760163247999152</v>
      </c>
    </row>
    <row r="76" spans="1:14" x14ac:dyDescent="0.35">
      <c r="A76" t="s">
        <v>46</v>
      </c>
      <c r="B76">
        <v>10</v>
      </c>
      <c r="C76" t="s">
        <v>67</v>
      </c>
      <c r="D76">
        <f t="shared" si="5"/>
        <v>97</v>
      </c>
      <c r="E76" t="s">
        <v>67</v>
      </c>
      <c r="F76">
        <v>97</v>
      </c>
      <c r="G76">
        <v>15</v>
      </c>
      <c r="H76">
        <v>0</v>
      </c>
      <c r="I76">
        <v>2</v>
      </c>
      <c r="K76">
        <f t="shared" si="6"/>
        <v>0</v>
      </c>
      <c r="L76">
        <f t="shared" si="7"/>
        <v>0</v>
      </c>
      <c r="M76">
        <f t="shared" si="8"/>
        <v>0.15463917525773196</v>
      </c>
      <c r="N76">
        <f t="shared" si="9"/>
        <v>-0.15463917525773196</v>
      </c>
    </row>
    <row r="77" spans="1:14" x14ac:dyDescent="0.35">
      <c r="A77" t="s">
        <v>46</v>
      </c>
      <c r="B77">
        <v>11</v>
      </c>
      <c r="C77" t="s">
        <v>120</v>
      </c>
      <c r="D77">
        <f t="shared" si="5"/>
        <v>187</v>
      </c>
      <c r="E77" t="s">
        <v>120</v>
      </c>
      <c r="F77">
        <v>187</v>
      </c>
      <c r="G77">
        <v>31</v>
      </c>
      <c r="H77">
        <v>0</v>
      </c>
      <c r="I77">
        <v>2</v>
      </c>
      <c r="K77">
        <f t="shared" si="6"/>
        <v>0</v>
      </c>
      <c r="L77">
        <f t="shared" si="7"/>
        <v>0</v>
      </c>
      <c r="M77">
        <f t="shared" si="8"/>
        <v>0.16577540106951871</v>
      </c>
      <c r="N77">
        <f t="shared" si="9"/>
        <v>-0.16577540106951871</v>
      </c>
    </row>
    <row r="78" spans="1:14" x14ac:dyDescent="0.35">
      <c r="A78" t="s">
        <v>46</v>
      </c>
      <c r="B78">
        <v>12</v>
      </c>
      <c r="C78" t="s">
        <v>30</v>
      </c>
      <c r="D78">
        <f t="shared" si="5"/>
        <v>82</v>
      </c>
      <c r="E78" t="s">
        <v>30</v>
      </c>
      <c r="F78">
        <v>82</v>
      </c>
      <c r="G78">
        <v>9</v>
      </c>
      <c r="H78">
        <v>0</v>
      </c>
      <c r="I78">
        <v>2</v>
      </c>
      <c r="K78">
        <f t="shared" si="6"/>
        <v>0</v>
      </c>
      <c r="L78">
        <f t="shared" si="7"/>
        <v>0</v>
      </c>
      <c r="M78">
        <f t="shared" si="8"/>
        <v>0.10975609756097561</v>
      </c>
      <c r="N78">
        <f t="shared" si="9"/>
        <v>-0.10975609756097561</v>
      </c>
    </row>
    <row r="79" spans="1:14" x14ac:dyDescent="0.35">
      <c r="A79" t="s">
        <v>46</v>
      </c>
      <c r="B79">
        <v>13</v>
      </c>
      <c r="C79" t="s">
        <v>32</v>
      </c>
      <c r="D79">
        <f t="shared" si="5"/>
        <v>557</v>
      </c>
      <c r="E79" t="s">
        <v>85</v>
      </c>
      <c r="F79">
        <v>216</v>
      </c>
      <c r="G79">
        <v>29</v>
      </c>
      <c r="H79">
        <v>341</v>
      </c>
      <c r="I79">
        <v>2</v>
      </c>
      <c r="K79">
        <f t="shared" si="6"/>
        <v>0.88227684346701163</v>
      </c>
      <c r="L79">
        <f t="shared" si="7"/>
        <v>0.61220825852782768</v>
      </c>
      <c r="M79">
        <f t="shared" si="8"/>
        <v>5.2064631956912029E-2</v>
      </c>
      <c r="N79">
        <f t="shared" si="9"/>
        <v>1.4424204700379273</v>
      </c>
    </row>
    <row r="80" spans="1:14" x14ac:dyDescent="0.35">
      <c r="A80" t="s">
        <v>46</v>
      </c>
      <c r="B80">
        <v>14</v>
      </c>
      <c r="C80" t="s">
        <v>23</v>
      </c>
      <c r="D80">
        <f t="shared" si="5"/>
        <v>265</v>
      </c>
      <c r="E80" t="s">
        <v>554</v>
      </c>
      <c r="F80">
        <v>166</v>
      </c>
      <c r="G80">
        <v>23</v>
      </c>
      <c r="H80">
        <v>99</v>
      </c>
      <c r="I80">
        <v>2</v>
      </c>
      <c r="K80">
        <f t="shared" si="6"/>
        <v>0.45939675174013922</v>
      </c>
      <c r="L80">
        <f t="shared" si="7"/>
        <v>0.37358490566037733</v>
      </c>
      <c r="M80">
        <f t="shared" si="8"/>
        <v>8.6792452830188674E-2</v>
      </c>
      <c r="N80">
        <f t="shared" si="9"/>
        <v>0.74618920457032789</v>
      </c>
    </row>
    <row r="81" spans="1:14" x14ac:dyDescent="0.35">
      <c r="A81" t="s">
        <v>46</v>
      </c>
      <c r="B81">
        <v>15</v>
      </c>
      <c r="C81" t="s">
        <v>64</v>
      </c>
      <c r="D81">
        <f t="shared" si="5"/>
        <v>226</v>
      </c>
      <c r="E81" t="s">
        <v>775</v>
      </c>
      <c r="F81">
        <v>215</v>
      </c>
      <c r="G81">
        <v>30</v>
      </c>
      <c r="H81">
        <v>11</v>
      </c>
      <c r="I81">
        <v>2</v>
      </c>
      <c r="K81">
        <f t="shared" si="6"/>
        <v>4.9886621315192746E-2</v>
      </c>
      <c r="L81">
        <f t="shared" si="7"/>
        <v>4.8672566371681415E-2</v>
      </c>
      <c r="M81">
        <f t="shared" si="8"/>
        <v>0.13274336283185842</v>
      </c>
      <c r="N81">
        <f t="shared" si="9"/>
        <v>-3.4184175144984258E-2</v>
      </c>
    </row>
    <row r="82" spans="1:14" x14ac:dyDescent="0.35">
      <c r="A82" t="s">
        <v>46</v>
      </c>
      <c r="B82">
        <v>16</v>
      </c>
      <c r="C82" t="s">
        <v>13</v>
      </c>
      <c r="D82">
        <f t="shared" si="5"/>
        <v>43</v>
      </c>
      <c r="E82" t="s">
        <v>13</v>
      </c>
      <c r="F82">
        <v>43</v>
      </c>
      <c r="G82">
        <v>5</v>
      </c>
      <c r="H82">
        <v>0</v>
      </c>
      <c r="I82">
        <v>2</v>
      </c>
      <c r="K82">
        <f t="shared" si="6"/>
        <v>0</v>
      </c>
      <c r="L82">
        <f t="shared" si="7"/>
        <v>0</v>
      </c>
      <c r="M82">
        <f t="shared" si="8"/>
        <v>0.11627906976744186</v>
      </c>
      <c r="N82">
        <f t="shared" si="9"/>
        <v>-0.11627906976744186</v>
      </c>
    </row>
    <row r="83" spans="1:14" x14ac:dyDescent="0.35">
      <c r="A83" t="s">
        <v>46</v>
      </c>
      <c r="B83">
        <v>17</v>
      </c>
      <c r="C83" t="s">
        <v>22</v>
      </c>
      <c r="D83">
        <f t="shared" si="5"/>
        <v>175</v>
      </c>
      <c r="E83" t="s">
        <v>548</v>
      </c>
      <c r="F83">
        <v>97</v>
      </c>
      <c r="G83">
        <v>13</v>
      </c>
      <c r="H83">
        <v>78</v>
      </c>
      <c r="I83">
        <v>2</v>
      </c>
      <c r="K83">
        <f t="shared" si="6"/>
        <v>0.57352941176470584</v>
      </c>
      <c r="L83">
        <f t="shared" si="7"/>
        <v>0.44571428571428573</v>
      </c>
      <c r="M83">
        <f t="shared" si="8"/>
        <v>7.4285714285714288E-2</v>
      </c>
      <c r="N83">
        <f t="shared" si="9"/>
        <v>0.94495798319327728</v>
      </c>
    </row>
    <row r="84" spans="1:14" x14ac:dyDescent="0.35">
      <c r="A84" t="s">
        <v>46</v>
      </c>
      <c r="B84">
        <v>18</v>
      </c>
      <c r="C84" t="s">
        <v>111</v>
      </c>
      <c r="D84">
        <f t="shared" si="5"/>
        <v>15</v>
      </c>
      <c r="F84">
        <v>0</v>
      </c>
      <c r="G84">
        <v>0</v>
      </c>
      <c r="H84">
        <v>15</v>
      </c>
      <c r="I84">
        <v>2</v>
      </c>
      <c r="K84">
        <f t="shared" si="6"/>
        <v>2</v>
      </c>
      <c r="L84">
        <f t="shared" si="7"/>
        <v>1</v>
      </c>
      <c r="M84">
        <f t="shared" si="8"/>
        <v>0</v>
      </c>
      <c r="N84">
        <f t="shared" si="9"/>
        <v>3</v>
      </c>
    </row>
    <row r="85" spans="1:14" x14ac:dyDescent="0.35">
      <c r="A85" t="s">
        <v>46</v>
      </c>
      <c r="B85">
        <v>19</v>
      </c>
      <c r="C85" t="s">
        <v>59</v>
      </c>
      <c r="D85">
        <f t="shared" si="5"/>
        <v>26</v>
      </c>
      <c r="E85" t="s">
        <v>59</v>
      </c>
      <c r="F85">
        <v>26</v>
      </c>
      <c r="G85">
        <v>1</v>
      </c>
      <c r="H85">
        <v>0</v>
      </c>
      <c r="I85">
        <v>2</v>
      </c>
      <c r="K85">
        <f t="shared" si="6"/>
        <v>0</v>
      </c>
      <c r="L85">
        <f t="shared" si="7"/>
        <v>0</v>
      </c>
      <c r="M85">
        <f t="shared" si="8"/>
        <v>3.8461538461538464E-2</v>
      </c>
      <c r="N85">
        <f t="shared" si="9"/>
        <v>-3.8461538461538464E-2</v>
      </c>
    </row>
    <row r="86" spans="1:14" x14ac:dyDescent="0.35">
      <c r="A86" t="s">
        <v>46</v>
      </c>
      <c r="B86">
        <v>20</v>
      </c>
      <c r="C86" t="s">
        <v>57</v>
      </c>
      <c r="D86">
        <f t="shared" si="5"/>
        <v>172</v>
      </c>
      <c r="E86" t="s">
        <v>176</v>
      </c>
      <c r="F86">
        <v>146</v>
      </c>
      <c r="G86">
        <v>20</v>
      </c>
      <c r="H86">
        <v>26</v>
      </c>
      <c r="I86">
        <v>2</v>
      </c>
      <c r="K86">
        <f t="shared" si="6"/>
        <v>0.16352201257861634</v>
      </c>
      <c r="L86">
        <f t="shared" si="7"/>
        <v>0.15116279069767441</v>
      </c>
      <c r="M86">
        <f t="shared" si="8"/>
        <v>0.11627906976744186</v>
      </c>
      <c r="N86">
        <f t="shared" si="9"/>
        <v>0.19840573350884894</v>
      </c>
    </row>
    <row r="87" spans="1:14" x14ac:dyDescent="0.35">
      <c r="A87" t="s">
        <v>46</v>
      </c>
      <c r="B87">
        <v>21</v>
      </c>
      <c r="C87" t="s">
        <v>144</v>
      </c>
      <c r="D87">
        <f t="shared" si="5"/>
        <v>125</v>
      </c>
      <c r="E87" t="s">
        <v>144</v>
      </c>
      <c r="F87">
        <v>125</v>
      </c>
      <c r="G87">
        <v>18</v>
      </c>
      <c r="H87">
        <v>0</v>
      </c>
      <c r="I87">
        <v>2</v>
      </c>
      <c r="K87">
        <f t="shared" si="6"/>
        <v>0</v>
      </c>
      <c r="L87">
        <f t="shared" si="7"/>
        <v>0</v>
      </c>
      <c r="M87">
        <f t="shared" si="8"/>
        <v>0.14399999999999999</v>
      </c>
      <c r="N87">
        <f t="shared" si="9"/>
        <v>-0.14399999999999999</v>
      </c>
    </row>
    <row r="88" spans="1:14" x14ac:dyDescent="0.35">
      <c r="A88" t="s">
        <v>46</v>
      </c>
      <c r="B88">
        <v>22</v>
      </c>
      <c r="C88" t="s">
        <v>119</v>
      </c>
      <c r="D88">
        <f t="shared" si="5"/>
        <v>107</v>
      </c>
      <c r="E88" t="s">
        <v>119</v>
      </c>
      <c r="F88">
        <v>107</v>
      </c>
      <c r="G88">
        <v>13</v>
      </c>
      <c r="H88">
        <v>0</v>
      </c>
      <c r="I88">
        <v>2</v>
      </c>
      <c r="K88">
        <f t="shared" si="6"/>
        <v>0</v>
      </c>
      <c r="L88">
        <f t="shared" si="7"/>
        <v>0</v>
      </c>
      <c r="M88">
        <f t="shared" si="8"/>
        <v>0.12149532710280374</v>
      </c>
      <c r="N88">
        <f t="shared" si="9"/>
        <v>-0.12149532710280374</v>
      </c>
    </row>
    <row r="89" spans="1:14" x14ac:dyDescent="0.35">
      <c r="A89" t="s">
        <v>46</v>
      </c>
      <c r="B89">
        <v>23</v>
      </c>
      <c r="C89" t="s">
        <v>776</v>
      </c>
      <c r="D89">
        <f t="shared" si="5"/>
        <v>289</v>
      </c>
      <c r="E89" t="s">
        <v>167</v>
      </c>
      <c r="F89">
        <v>168</v>
      </c>
      <c r="G89">
        <v>22</v>
      </c>
      <c r="H89">
        <v>121</v>
      </c>
      <c r="I89">
        <v>2</v>
      </c>
      <c r="K89">
        <f t="shared" si="6"/>
        <v>0.52954048140043763</v>
      </c>
      <c r="L89">
        <f t="shared" si="7"/>
        <v>0.41868512110726641</v>
      </c>
      <c r="M89">
        <f t="shared" si="8"/>
        <v>7.6124567474048443E-2</v>
      </c>
      <c r="N89">
        <f t="shared" si="9"/>
        <v>0.87210103503365555</v>
      </c>
    </row>
    <row r="90" spans="1:14" x14ac:dyDescent="0.35">
      <c r="A90" t="s">
        <v>46</v>
      </c>
      <c r="B90">
        <v>24</v>
      </c>
      <c r="C90" t="s">
        <v>741</v>
      </c>
      <c r="D90">
        <f t="shared" si="5"/>
        <v>294</v>
      </c>
      <c r="E90" t="s">
        <v>742</v>
      </c>
      <c r="F90">
        <v>209</v>
      </c>
      <c r="G90">
        <v>36</v>
      </c>
      <c r="H90">
        <v>85</v>
      </c>
      <c r="I90">
        <v>2</v>
      </c>
      <c r="K90">
        <f t="shared" si="6"/>
        <v>0.33797216699801191</v>
      </c>
      <c r="L90">
        <f t="shared" si="7"/>
        <v>0.28911564625850339</v>
      </c>
      <c r="M90">
        <f t="shared" si="8"/>
        <v>0.12244897959183673</v>
      </c>
      <c r="N90">
        <f t="shared" si="9"/>
        <v>0.50463883366467854</v>
      </c>
    </row>
    <row r="91" spans="1:14" x14ac:dyDescent="0.35">
      <c r="A91" t="s">
        <v>46</v>
      </c>
      <c r="B91">
        <v>25</v>
      </c>
      <c r="C91" t="s">
        <v>68</v>
      </c>
      <c r="D91">
        <f t="shared" si="5"/>
        <v>169</v>
      </c>
      <c r="E91" t="s">
        <v>68</v>
      </c>
      <c r="F91">
        <v>169</v>
      </c>
      <c r="G91">
        <v>22</v>
      </c>
      <c r="H91">
        <v>0</v>
      </c>
      <c r="I91">
        <v>2</v>
      </c>
      <c r="K91">
        <f t="shared" si="6"/>
        <v>0</v>
      </c>
      <c r="L91">
        <f t="shared" si="7"/>
        <v>0</v>
      </c>
      <c r="M91">
        <f t="shared" si="8"/>
        <v>0.13017751479289941</v>
      </c>
      <c r="N91">
        <f t="shared" si="9"/>
        <v>-0.13017751479289941</v>
      </c>
    </row>
    <row r="92" spans="1:14" x14ac:dyDescent="0.35">
      <c r="A92" t="s">
        <v>46</v>
      </c>
      <c r="B92">
        <v>26</v>
      </c>
      <c r="C92" t="s">
        <v>522</v>
      </c>
      <c r="D92">
        <f t="shared" si="5"/>
        <v>172</v>
      </c>
      <c r="E92" t="s">
        <v>522</v>
      </c>
      <c r="F92">
        <v>172</v>
      </c>
      <c r="G92">
        <v>21</v>
      </c>
      <c r="H92">
        <v>0</v>
      </c>
      <c r="I92">
        <v>2</v>
      </c>
      <c r="K92">
        <f t="shared" si="6"/>
        <v>0</v>
      </c>
      <c r="L92">
        <f t="shared" si="7"/>
        <v>0</v>
      </c>
      <c r="M92">
        <f t="shared" si="8"/>
        <v>0.12209302325581395</v>
      </c>
      <c r="N92">
        <f t="shared" si="9"/>
        <v>-0.12209302325581395</v>
      </c>
    </row>
    <row r="93" spans="1:14" x14ac:dyDescent="0.35">
      <c r="A93" t="s">
        <v>46</v>
      </c>
      <c r="B93">
        <v>27</v>
      </c>
      <c r="C93" t="s">
        <v>109</v>
      </c>
      <c r="D93">
        <f t="shared" si="5"/>
        <v>310</v>
      </c>
      <c r="E93" t="s">
        <v>542</v>
      </c>
      <c r="F93">
        <v>188</v>
      </c>
      <c r="G93">
        <v>26</v>
      </c>
      <c r="H93">
        <v>122</v>
      </c>
      <c r="I93">
        <v>2</v>
      </c>
      <c r="K93">
        <f t="shared" si="6"/>
        <v>0.48995983935742971</v>
      </c>
      <c r="L93">
        <f t="shared" si="7"/>
        <v>0.3935483870967742</v>
      </c>
      <c r="M93">
        <f t="shared" si="8"/>
        <v>8.387096774193549E-2</v>
      </c>
      <c r="N93">
        <f t="shared" si="9"/>
        <v>0.79963725871226843</v>
      </c>
    </row>
    <row r="94" spans="1:14" x14ac:dyDescent="0.35">
      <c r="A94" t="s">
        <v>46</v>
      </c>
      <c r="B94">
        <v>28</v>
      </c>
      <c r="C94" t="s">
        <v>49</v>
      </c>
      <c r="D94">
        <f t="shared" si="5"/>
        <v>72</v>
      </c>
      <c r="E94" t="s">
        <v>49</v>
      </c>
      <c r="F94">
        <v>72</v>
      </c>
      <c r="G94">
        <v>7</v>
      </c>
      <c r="H94">
        <v>0</v>
      </c>
      <c r="I94">
        <v>2</v>
      </c>
      <c r="K94">
        <f t="shared" si="6"/>
        <v>0</v>
      </c>
      <c r="L94">
        <f t="shared" si="7"/>
        <v>0</v>
      </c>
      <c r="M94">
        <f t="shared" si="8"/>
        <v>9.7222222222222224E-2</v>
      </c>
      <c r="N94">
        <f t="shared" si="9"/>
        <v>-9.7222222222222224E-2</v>
      </c>
    </row>
    <row r="95" spans="1:14" x14ac:dyDescent="0.35">
      <c r="A95" t="s">
        <v>46</v>
      </c>
      <c r="B95">
        <v>29</v>
      </c>
      <c r="C95" t="s">
        <v>738</v>
      </c>
      <c r="D95">
        <f t="shared" si="5"/>
        <v>394</v>
      </c>
      <c r="E95" t="s">
        <v>138</v>
      </c>
      <c r="F95">
        <v>238</v>
      </c>
      <c r="G95">
        <v>35</v>
      </c>
      <c r="H95">
        <v>156</v>
      </c>
      <c r="I95">
        <v>2</v>
      </c>
      <c r="K95">
        <f t="shared" si="6"/>
        <v>0.49367088607594939</v>
      </c>
      <c r="L95">
        <f t="shared" si="7"/>
        <v>0.39593908629441626</v>
      </c>
      <c r="M95">
        <f t="shared" si="8"/>
        <v>8.8832487309644673E-2</v>
      </c>
      <c r="N95">
        <f t="shared" si="9"/>
        <v>0.80077748506072099</v>
      </c>
    </row>
    <row r="96" spans="1:14" x14ac:dyDescent="0.35">
      <c r="A96" t="s">
        <v>46</v>
      </c>
      <c r="B96">
        <v>30</v>
      </c>
      <c r="C96" t="s">
        <v>725</v>
      </c>
      <c r="D96">
        <f t="shared" si="5"/>
        <v>27</v>
      </c>
      <c r="E96" t="s">
        <v>725</v>
      </c>
      <c r="F96">
        <v>27</v>
      </c>
      <c r="G96">
        <v>1</v>
      </c>
      <c r="H96">
        <v>0</v>
      </c>
      <c r="I96">
        <v>2</v>
      </c>
      <c r="K96">
        <f t="shared" si="6"/>
        <v>0</v>
      </c>
      <c r="L96">
        <f t="shared" si="7"/>
        <v>0</v>
      </c>
      <c r="M96">
        <f t="shared" si="8"/>
        <v>3.7037037037037035E-2</v>
      </c>
      <c r="N96">
        <f t="shared" si="9"/>
        <v>-3.7037037037037035E-2</v>
      </c>
    </row>
    <row r="97" spans="1:14" x14ac:dyDescent="0.35">
      <c r="A97" t="s">
        <v>46</v>
      </c>
      <c r="B97">
        <v>31</v>
      </c>
      <c r="C97" t="s">
        <v>156</v>
      </c>
      <c r="D97">
        <f t="shared" si="5"/>
        <v>94</v>
      </c>
      <c r="E97" t="s">
        <v>156</v>
      </c>
      <c r="F97">
        <v>94</v>
      </c>
      <c r="G97">
        <v>10</v>
      </c>
      <c r="H97">
        <v>0</v>
      </c>
      <c r="I97">
        <v>2</v>
      </c>
      <c r="K97">
        <f t="shared" si="6"/>
        <v>0</v>
      </c>
      <c r="L97">
        <f t="shared" si="7"/>
        <v>0</v>
      </c>
      <c r="M97">
        <f t="shared" si="8"/>
        <v>0.10638297872340426</v>
      </c>
      <c r="N97">
        <f t="shared" si="9"/>
        <v>-0.10638297872340426</v>
      </c>
    </row>
    <row r="98" spans="1:14" x14ac:dyDescent="0.35">
      <c r="A98" t="s">
        <v>46</v>
      </c>
      <c r="B98">
        <v>32</v>
      </c>
      <c r="C98" t="s">
        <v>71</v>
      </c>
      <c r="D98">
        <f t="shared" si="5"/>
        <v>633</v>
      </c>
      <c r="E98" t="s">
        <v>224</v>
      </c>
      <c r="F98">
        <v>270</v>
      </c>
      <c r="G98">
        <v>37</v>
      </c>
      <c r="H98">
        <v>363</v>
      </c>
      <c r="I98">
        <v>2</v>
      </c>
      <c r="K98">
        <f t="shared" si="6"/>
        <v>0.8039867109634552</v>
      </c>
      <c r="L98">
        <f t="shared" si="7"/>
        <v>0.57345971563981046</v>
      </c>
      <c r="M98">
        <f t="shared" si="8"/>
        <v>5.845181674565561E-2</v>
      </c>
      <c r="N98">
        <f t="shared" si="9"/>
        <v>1.31899460985761</v>
      </c>
    </row>
    <row r="99" spans="1:14" x14ac:dyDescent="0.35">
      <c r="A99" t="s">
        <v>46</v>
      </c>
      <c r="B99">
        <v>33</v>
      </c>
      <c r="C99" t="s">
        <v>28</v>
      </c>
      <c r="D99">
        <f t="shared" si="5"/>
        <v>164</v>
      </c>
      <c r="E99" t="s">
        <v>28</v>
      </c>
      <c r="F99">
        <v>164</v>
      </c>
      <c r="G99">
        <v>27</v>
      </c>
      <c r="H99">
        <v>0</v>
      </c>
      <c r="I99">
        <v>2</v>
      </c>
      <c r="K99">
        <f t="shared" si="6"/>
        <v>0</v>
      </c>
      <c r="L99">
        <f t="shared" si="7"/>
        <v>0</v>
      </c>
      <c r="M99">
        <f t="shared" si="8"/>
        <v>0.16463414634146342</v>
      </c>
      <c r="N99">
        <f t="shared" si="9"/>
        <v>-0.16463414634146342</v>
      </c>
    </row>
    <row r="100" spans="1:14" x14ac:dyDescent="0.35">
      <c r="A100" t="s">
        <v>46</v>
      </c>
      <c r="B100">
        <v>34</v>
      </c>
      <c r="C100" t="s">
        <v>14</v>
      </c>
      <c r="D100">
        <f t="shared" si="5"/>
        <v>52</v>
      </c>
      <c r="E100" t="s">
        <v>14</v>
      </c>
      <c r="F100">
        <v>52</v>
      </c>
      <c r="G100">
        <v>4</v>
      </c>
      <c r="H100">
        <v>0</v>
      </c>
      <c r="I100">
        <v>2</v>
      </c>
      <c r="K100">
        <f t="shared" si="6"/>
        <v>0</v>
      </c>
      <c r="L100">
        <f t="shared" si="7"/>
        <v>0</v>
      </c>
      <c r="M100">
        <f t="shared" si="8"/>
        <v>7.6923076923076927E-2</v>
      </c>
      <c r="N100">
        <f t="shared" si="9"/>
        <v>-7.6923076923076927E-2</v>
      </c>
    </row>
    <row r="101" spans="1:14" x14ac:dyDescent="0.35">
      <c r="A101" t="s">
        <v>46</v>
      </c>
      <c r="B101">
        <v>35</v>
      </c>
      <c r="C101" t="s">
        <v>61</v>
      </c>
      <c r="D101">
        <f t="shared" si="5"/>
        <v>1251</v>
      </c>
      <c r="E101" t="s">
        <v>133</v>
      </c>
      <c r="F101">
        <v>352</v>
      </c>
      <c r="G101">
        <v>49</v>
      </c>
      <c r="H101">
        <v>899</v>
      </c>
      <c r="I101">
        <v>2</v>
      </c>
      <c r="K101">
        <f t="shared" si="6"/>
        <v>1.1216469120399251</v>
      </c>
      <c r="L101">
        <f t="shared" si="7"/>
        <v>0.71862509992006396</v>
      </c>
      <c r="M101">
        <f t="shared" si="8"/>
        <v>3.9168665067945641E-2</v>
      </c>
      <c r="N101">
        <f t="shared" si="9"/>
        <v>1.8011033468920434</v>
      </c>
    </row>
    <row r="102" spans="1:14" x14ac:dyDescent="0.35">
      <c r="A102" t="s">
        <v>46</v>
      </c>
      <c r="B102">
        <v>36</v>
      </c>
      <c r="C102" t="s">
        <v>760</v>
      </c>
      <c r="D102">
        <f t="shared" si="5"/>
        <v>29</v>
      </c>
      <c r="F102">
        <v>0</v>
      </c>
      <c r="G102">
        <v>0</v>
      </c>
      <c r="H102">
        <v>29</v>
      </c>
      <c r="I102">
        <v>2</v>
      </c>
      <c r="K102">
        <f t="shared" si="6"/>
        <v>2</v>
      </c>
      <c r="L102">
        <f t="shared" si="7"/>
        <v>1</v>
      </c>
      <c r="M102">
        <f t="shared" si="8"/>
        <v>0</v>
      </c>
      <c r="N102">
        <f t="shared" si="9"/>
        <v>3</v>
      </c>
    </row>
    <row r="103" spans="1:14" x14ac:dyDescent="0.35">
      <c r="A103" t="s">
        <v>46</v>
      </c>
      <c r="B103">
        <v>37</v>
      </c>
      <c r="C103" t="s">
        <v>712</v>
      </c>
      <c r="D103">
        <f t="shared" si="5"/>
        <v>11</v>
      </c>
      <c r="F103">
        <v>0</v>
      </c>
      <c r="G103">
        <v>0</v>
      </c>
      <c r="H103">
        <v>11</v>
      </c>
      <c r="I103">
        <v>2</v>
      </c>
      <c r="K103">
        <f t="shared" si="6"/>
        <v>2</v>
      </c>
      <c r="L103">
        <f t="shared" si="7"/>
        <v>1</v>
      </c>
      <c r="M103">
        <f t="shared" si="8"/>
        <v>0</v>
      </c>
      <c r="N103">
        <f t="shared" si="9"/>
        <v>3</v>
      </c>
    </row>
    <row r="104" spans="1:14" x14ac:dyDescent="0.35">
      <c r="A104" t="s">
        <v>46</v>
      </c>
      <c r="B104">
        <v>38</v>
      </c>
      <c r="C104" t="s">
        <v>53</v>
      </c>
      <c r="D104">
        <f t="shared" si="5"/>
        <v>28</v>
      </c>
      <c r="E104" t="s">
        <v>53</v>
      </c>
      <c r="F104">
        <v>28</v>
      </c>
      <c r="G104">
        <v>1</v>
      </c>
      <c r="H104">
        <v>0</v>
      </c>
      <c r="I104">
        <v>2</v>
      </c>
      <c r="K104">
        <f t="shared" si="6"/>
        <v>0</v>
      </c>
      <c r="L104">
        <f t="shared" si="7"/>
        <v>0</v>
      </c>
      <c r="M104">
        <f t="shared" si="8"/>
        <v>3.5714285714285712E-2</v>
      </c>
      <c r="N104">
        <f t="shared" si="9"/>
        <v>-3.5714285714285712E-2</v>
      </c>
    </row>
    <row r="105" spans="1:14" x14ac:dyDescent="0.35">
      <c r="A105" t="s">
        <v>46</v>
      </c>
      <c r="B105">
        <v>39</v>
      </c>
      <c r="C105" t="s">
        <v>51</v>
      </c>
      <c r="D105">
        <f t="shared" si="5"/>
        <v>53</v>
      </c>
      <c r="E105" t="s">
        <v>51</v>
      </c>
      <c r="F105">
        <v>53</v>
      </c>
      <c r="G105">
        <v>8</v>
      </c>
      <c r="H105">
        <v>0</v>
      </c>
      <c r="I105">
        <v>2</v>
      </c>
      <c r="K105">
        <f t="shared" si="6"/>
        <v>0</v>
      </c>
      <c r="L105">
        <f t="shared" si="7"/>
        <v>0</v>
      </c>
      <c r="M105">
        <f t="shared" si="8"/>
        <v>0.15094339622641509</v>
      </c>
      <c r="N105">
        <f t="shared" si="9"/>
        <v>-0.15094339622641509</v>
      </c>
    </row>
    <row r="106" spans="1:14" x14ac:dyDescent="0.35">
      <c r="A106" t="s">
        <v>46</v>
      </c>
      <c r="B106">
        <v>40</v>
      </c>
      <c r="C106" t="s">
        <v>151</v>
      </c>
      <c r="D106">
        <f t="shared" si="5"/>
        <v>295</v>
      </c>
      <c r="E106" t="s">
        <v>777</v>
      </c>
      <c r="F106">
        <v>152</v>
      </c>
      <c r="G106">
        <v>19</v>
      </c>
      <c r="H106">
        <v>143</v>
      </c>
      <c r="I106">
        <v>2</v>
      </c>
      <c r="K106">
        <f t="shared" si="6"/>
        <v>0.63982102908277405</v>
      </c>
      <c r="L106">
        <f t="shared" si="7"/>
        <v>0.48474576271186443</v>
      </c>
      <c r="M106">
        <f t="shared" si="8"/>
        <v>6.4406779661016947E-2</v>
      </c>
      <c r="N106">
        <f t="shared" si="9"/>
        <v>1.0601600121336214</v>
      </c>
    </row>
    <row r="107" spans="1:14" x14ac:dyDescent="0.35">
      <c r="A107" t="s">
        <v>46</v>
      </c>
      <c r="B107">
        <v>41</v>
      </c>
      <c r="C107" t="s">
        <v>24</v>
      </c>
      <c r="D107">
        <f t="shared" si="5"/>
        <v>53</v>
      </c>
      <c r="E107" t="s">
        <v>24</v>
      </c>
      <c r="F107">
        <v>53</v>
      </c>
      <c r="G107">
        <v>8</v>
      </c>
      <c r="H107">
        <v>0</v>
      </c>
      <c r="I107">
        <v>2</v>
      </c>
      <c r="K107">
        <f t="shared" si="6"/>
        <v>0</v>
      </c>
      <c r="L107">
        <f t="shared" si="7"/>
        <v>0</v>
      </c>
      <c r="M107">
        <f t="shared" si="8"/>
        <v>0.15094339622641509</v>
      </c>
      <c r="N107">
        <f t="shared" si="9"/>
        <v>-0.15094339622641509</v>
      </c>
    </row>
    <row r="108" spans="1:14" x14ac:dyDescent="0.35">
      <c r="A108" t="s">
        <v>46</v>
      </c>
      <c r="B108">
        <v>42</v>
      </c>
      <c r="C108" t="s">
        <v>26</v>
      </c>
      <c r="D108">
        <f t="shared" si="5"/>
        <v>38</v>
      </c>
      <c r="E108" t="s">
        <v>590</v>
      </c>
      <c r="F108">
        <v>24</v>
      </c>
      <c r="G108">
        <v>1</v>
      </c>
      <c r="H108">
        <v>14</v>
      </c>
      <c r="I108">
        <v>2</v>
      </c>
      <c r="K108">
        <f t="shared" si="6"/>
        <v>0.45161290322580644</v>
      </c>
      <c r="L108">
        <f t="shared" si="7"/>
        <v>0.36842105263157893</v>
      </c>
      <c r="M108">
        <f t="shared" si="8"/>
        <v>2.6315789473684209E-2</v>
      </c>
      <c r="N108">
        <f t="shared" si="9"/>
        <v>0.79371816638370118</v>
      </c>
    </row>
    <row r="109" spans="1:14" x14ac:dyDescent="0.35">
      <c r="A109" t="s">
        <v>46</v>
      </c>
      <c r="B109">
        <v>43</v>
      </c>
      <c r="C109" t="s">
        <v>778</v>
      </c>
      <c r="D109">
        <f t="shared" si="5"/>
        <v>105</v>
      </c>
      <c r="E109" t="s">
        <v>778</v>
      </c>
      <c r="F109">
        <v>105</v>
      </c>
      <c r="G109">
        <v>15</v>
      </c>
      <c r="H109">
        <v>0</v>
      </c>
      <c r="I109">
        <v>2</v>
      </c>
      <c r="K109">
        <f t="shared" si="6"/>
        <v>0</v>
      </c>
      <c r="L109">
        <f t="shared" si="7"/>
        <v>0</v>
      </c>
      <c r="M109">
        <f t="shared" si="8"/>
        <v>0.14285714285714285</v>
      </c>
      <c r="N109">
        <f t="shared" si="9"/>
        <v>-0.14285714285714285</v>
      </c>
    </row>
    <row r="110" spans="1:14" x14ac:dyDescent="0.35">
      <c r="A110" t="s">
        <v>46</v>
      </c>
      <c r="B110">
        <v>44</v>
      </c>
      <c r="C110" t="s">
        <v>147</v>
      </c>
      <c r="D110">
        <f t="shared" si="5"/>
        <v>151</v>
      </c>
      <c r="E110" t="s">
        <v>147</v>
      </c>
      <c r="F110">
        <v>151</v>
      </c>
      <c r="G110">
        <v>19</v>
      </c>
      <c r="H110">
        <v>0</v>
      </c>
      <c r="I110">
        <v>2</v>
      </c>
      <c r="K110">
        <f t="shared" si="6"/>
        <v>0</v>
      </c>
      <c r="L110">
        <f t="shared" si="7"/>
        <v>0</v>
      </c>
      <c r="M110">
        <f t="shared" si="8"/>
        <v>0.12582781456953643</v>
      </c>
      <c r="N110">
        <f t="shared" si="9"/>
        <v>-0.12582781456953643</v>
      </c>
    </row>
    <row r="111" spans="1:14" x14ac:dyDescent="0.35">
      <c r="A111" t="s">
        <v>46</v>
      </c>
      <c r="B111">
        <v>45</v>
      </c>
      <c r="C111" t="s">
        <v>748</v>
      </c>
      <c r="D111">
        <f t="shared" si="5"/>
        <v>88</v>
      </c>
      <c r="E111" t="s">
        <v>748</v>
      </c>
      <c r="F111">
        <v>88</v>
      </c>
      <c r="G111">
        <v>9</v>
      </c>
      <c r="H111">
        <v>0</v>
      </c>
      <c r="I111">
        <v>2</v>
      </c>
      <c r="K111">
        <f t="shared" si="6"/>
        <v>0</v>
      </c>
      <c r="L111">
        <f t="shared" si="7"/>
        <v>0</v>
      </c>
      <c r="M111">
        <f t="shared" si="8"/>
        <v>0.10227272727272728</v>
      </c>
      <c r="N111">
        <f t="shared" si="9"/>
        <v>-0.10227272727272728</v>
      </c>
    </row>
    <row r="112" spans="1:14" x14ac:dyDescent="0.35">
      <c r="A112" t="s">
        <v>46</v>
      </c>
      <c r="B112">
        <v>46</v>
      </c>
      <c r="C112" t="s">
        <v>114</v>
      </c>
      <c r="D112">
        <f t="shared" si="5"/>
        <v>380</v>
      </c>
      <c r="E112" t="s">
        <v>166</v>
      </c>
      <c r="F112">
        <v>207</v>
      </c>
      <c r="G112">
        <v>25</v>
      </c>
      <c r="H112">
        <v>173</v>
      </c>
      <c r="I112">
        <v>2</v>
      </c>
      <c r="K112">
        <f t="shared" si="6"/>
        <v>0.58943781942078366</v>
      </c>
      <c r="L112">
        <f t="shared" si="7"/>
        <v>0.45526315789473687</v>
      </c>
      <c r="M112">
        <f t="shared" si="8"/>
        <v>6.5789473684210523E-2</v>
      </c>
      <c r="N112">
        <f t="shared" si="9"/>
        <v>0.97891150363130996</v>
      </c>
    </row>
    <row r="113" spans="1:14" x14ac:dyDescent="0.35">
      <c r="A113" t="s">
        <v>46</v>
      </c>
      <c r="B113">
        <v>47</v>
      </c>
      <c r="C113" t="s">
        <v>756</v>
      </c>
      <c r="D113">
        <f t="shared" si="5"/>
        <v>299</v>
      </c>
      <c r="E113" t="s">
        <v>135</v>
      </c>
      <c r="F113">
        <v>181</v>
      </c>
      <c r="G113">
        <v>22</v>
      </c>
      <c r="H113">
        <v>118</v>
      </c>
      <c r="I113">
        <v>2</v>
      </c>
      <c r="K113">
        <f t="shared" si="6"/>
        <v>0.49166666666666664</v>
      </c>
      <c r="L113">
        <f t="shared" si="7"/>
        <v>0.39464882943143814</v>
      </c>
      <c r="M113">
        <f t="shared" si="8"/>
        <v>7.3578595317725759E-2</v>
      </c>
      <c r="N113">
        <f t="shared" si="9"/>
        <v>0.81273690078037908</v>
      </c>
    </row>
    <row r="114" spans="1:14" x14ac:dyDescent="0.35">
      <c r="A114" t="s">
        <v>46</v>
      </c>
      <c r="B114">
        <v>48</v>
      </c>
      <c r="C114" t="s">
        <v>45</v>
      </c>
      <c r="D114">
        <f t="shared" si="5"/>
        <v>214</v>
      </c>
      <c r="E114" t="s">
        <v>45</v>
      </c>
      <c r="F114">
        <v>214</v>
      </c>
      <c r="G114">
        <v>34</v>
      </c>
      <c r="H114">
        <v>0</v>
      </c>
      <c r="I114">
        <v>2</v>
      </c>
      <c r="K114">
        <f t="shared" si="6"/>
        <v>0</v>
      </c>
      <c r="L114">
        <f t="shared" si="7"/>
        <v>0</v>
      </c>
      <c r="M114">
        <f t="shared" si="8"/>
        <v>0.15887850467289719</v>
      </c>
      <c r="N114">
        <f t="shared" si="9"/>
        <v>-0.15887850467289719</v>
      </c>
    </row>
    <row r="115" spans="1:14" x14ac:dyDescent="0.35">
      <c r="A115" t="s">
        <v>46</v>
      </c>
      <c r="B115">
        <v>49</v>
      </c>
      <c r="C115" t="s">
        <v>779</v>
      </c>
      <c r="D115">
        <f t="shared" si="5"/>
        <v>773</v>
      </c>
      <c r="E115" t="s">
        <v>740</v>
      </c>
      <c r="F115">
        <v>348</v>
      </c>
      <c r="G115">
        <v>58</v>
      </c>
      <c r="H115">
        <v>425</v>
      </c>
      <c r="I115">
        <v>2</v>
      </c>
      <c r="K115">
        <f t="shared" si="6"/>
        <v>0.75825156110615521</v>
      </c>
      <c r="L115">
        <f t="shared" si="7"/>
        <v>0.54980595084087969</v>
      </c>
      <c r="M115">
        <f t="shared" si="8"/>
        <v>7.5032341526520052E-2</v>
      </c>
      <c r="N115">
        <f t="shared" si="9"/>
        <v>1.2330251704205146</v>
      </c>
    </row>
    <row r="116" spans="1:14" x14ac:dyDescent="0.35">
      <c r="A116" t="s">
        <v>46</v>
      </c>
      <c r="B116">
        <v>50</v>
      </c>
      <c r="C116" t="s">
        <v>113</v>
      </c>
      <c r="D116">
        <f t="shared" si="5"/>
        <v>96</v>
      </c>
      <c r="E116" t="s">
        <v>113</v>
      </c>
      <c r="F116">
        <v>96</v>
      </c>
      <c r="G116">
        <v>14</v>
      </c>
      <c r="H116">
        <v>0</v>
      </c>
      <c r="I116">
        <v>2</v>
      </c>
      <c r="K116">
        <f t="shared" si="6"/>
        <v>0</v>
      </c>
      <c r="L116">
        <f t="shared" si="7"/>
        <v>0</v>
      </c>
      <c r="M116">
        <f t="shared" si="8"/>
        <v>0.14583333333333334</v>
      </c>
      <c r="N116">
        <f t="shared" si="9"/>
        <v>-0.14583333333333334</v>
      </c>
    </row>
    <row r="117" spans="1:14" x14ac:dyDescent="0.35">
      <c r="A117" t="s">
        <v>73</v>
      </c>
      <c r="B117">
        <v>1</v>
      </c>
      <c r="C117" t="s">
        <v>137</v>
      </c>
      <c r="D117">
        <f t="shared" si="5"/>
        <v>105</v>
      </c>
      <c r="E117" t="s">
        <v>137</v>
      </c>
      <c r="F117">
        <v>105</v>
      </c>
      <c r="G117">
        <v>13</v>
      </c>
      <c r="H117">
        <v>0</v>
      </c>
      <c r="I117">
        <v>1</v>
      </c>
      <c r="K117">
        <f t="shared" si="6"/>
        <v>0</v>
      </c>
      <c r="L117">
        <f t="shared" si="7"/>
        <v>0</v>
      </c>
      <c r="M117">
        <f t="shared" si="8"/>
        <v>0.12380952380952381</v>
      </c>
      <c r="N117">
        <f t="shared" si="9"/>
        <v>-0.12380952380952381</v>
      </c>
    </row>
    <row r="118" spans="1:14" x14ac:dyDescent="0.35">
      <c r="A118" t="s">
        <v>73</v>
      </c>
      <c r="B118">
        <v>2</v>
      </c>
      <c r="C118" t="s">
        <v>171</v>
      </c>
      <c r="D118">
        <f t="shared" si="5"/>
        <v>101</v>
      </c>
      <c r="E118" t="s">
        <v>171</v>
      </c>
      <c r="F118">
        <v>101</v>
      </c>
      <c r="G118">
        <v>12</v>
      </c>
      <c r="H118">
        <v>0</v>
      </c>
      <c r="I118">
        <v>1</v>
      </c>
      <c r="K118">
        <f t="shared" si="6"/>
        <v>0</v>
      </c>
      <c r="L118">
        <f t="shared" si="7"/>
        <v>0</v>
      </c>
      <c r="M118">
        <f t="shared" si="8"/>
        <v>0.11881188118811881</v>
      </c>
      <c r="N118">
        <f t="shared" si="9"/>
        <v>-0.11881188118811881</v>
      </c>
    </row>
    <row r="119" spans="1:14" x14ac:dyDescent="0.35">
      <c r="A119" t="s">
        <v>73</v>
      </c>
      <c r="B119">
        <v>3</v>
      </c>
      <c r="C119" t="s">
        <v>83</v>
      </c>
      <c r="D119">
        <f t="shared" si="5"/>
        <v>287</v>
      </c>
      <c r="E119" t="s">
        <v>83</v>
      </c>
      <c r="F119">
        <v>287</v>
      </c>
      <c r="G119">
        <v>37</v>
      </c>
      <c r="H119">
        <v>0</v>
      </c>
      <c r="I119">
        <v>1</v>
      </c>
      <c r="K119">
        <f t="shared" si="6"/>
        <v>0</v>
      </c>
      <c r="L119">
        <f t="shared" si="7"/>
        <v>0</v>
      </c>
      <c r="M119">
        <f t="shared" si="8"/>
        <v>0.1289198606271777</v>
      </c>
      <c r="N119">
        <f t="shared" si="9"/>
        <v>-0.1289198606271777</v>
      </c>
    </row>
    <row r="120" spans="1:14" x14ac:dyDescent="0.35">
      <c r="A120" t="s">
        <v>73</v>
      </c>
      <c r="B120">
        <v>4</v>
      </c>
      <c r="C120" t="s">
        <v>174</v>
      </c>
      <c r="D120">
        <f t="shared" si="5"/>
        <v>308</v>
      </c>
      <c r="E120" t="s">
        <v>174</v>
      </c>
      <c r="F120">
        <v>308</v>
      </c>
      <c r="G120">
        <v>42</v>
      </c>
      <c r="H120">
        <v>0</v>
      </c>
      <c r="I120">
        <v>1</v>
      </c>
      <c r="K120">
        <f t="shared" si="6"/>
        <v>0</v>
      </c>
      <c r="L120">
        <f t="shared" si="7"/>
        <v>0</v>
      </c>
      <c r="M120">
        <f t="shared" si="8"/>
        <v>0.13636363636363635</v>
      </c>
      <c r="N120">
        <f t="shared" si="9"/>
        <v>-0.13636363636363635</v>
      </c>
    </row>
    <row r="121" spans="1:14" x14ac:dyDescent="0.35">
      <c r="A121" t="s">
        <v>73</v>
      </c>
      <c r="B121">
        <v>5</v>
      </c>
      <c r="C121" t="s">
        <v>780</v>
      </c>
      <c r="D121">
        <f t="shared" si="5"/>
        <v>112</v>
      </c>
      <c r="E121" t="s">
        <v>780</v>
      </c>
      <c r="F121">
        <v>112</v>
      </c>
      <c r="G121">
        <v>13</v>
      </c>
      <c r="H121">
        <v>0</v>
      </c>
      <c r="I121">
        <v>1</v>
      </c>
      <c r="K121">
        <f t="shared" si="6"/>
        <v>0</v>
      </c>
      <c r="L121">
        <f t="shared" si="7"/>
        <v>0</v>
      </c>
      <c r="M121">
        <f t="shared" si="8"/>
        <v>0.11607142857142858</v>
      </c>
      <c r="N121">
        <f t="shared" si="9"/>
        <v>-0.11607142857142858</v>
      </c>
    </row>
    <row r="122" spans="1:14" x14ac:dyDescent="0.35">
      <c r="A122" t="s">
        <v>73</v>
      </c>
      <c r="B122">
        <v>6</v>
      </c>
      <c r="C122" t="s">
        <v>118</v>
      </c>
      <c r="D122">
        <f t="shared" si="5"/>
        <v>43</v>
      </c>
      <c r="E122" t="s">
        <v>118</v>
      </c>
      <c r="F122">
        <v>43</v>
      </c>
      <c r="G122">
        <v>3</v>
      </c>
      <c r="H122">
        <v>0</v>
      </c>
      <c r="I122">
        <v>1</v>
      </c>
      <c r="K122">
        <f t="shared" si="6"/>
        <v>0</v>
      </c>
      <c r="L122">
        <f t="shared" si="7"/>
        <v>0</v>
      </c>
      <c r="M122">
        <f t="shared" si="8"/>
        <v>6.9767441860465115E-2</v>
      </c>
      <c r="N122">
        <f t="shared" si="9"/>
        <v>-6.9767441860465115E-2</v>
      </c>
    </row>
    <row r="123" spans="1:14" x14ac:dyDescent="0.35">
      <c r="A123" t="s">
        <v>73</v>
      </c>
      <c r="B123">
        <v>7</v>
      </c>
      <c r="C123" t="s">
        <v>781</v>
      </c>
      <c r="D123">
        <f t="shared" si="5"/>
        <v>77</v>
      </c>
      <c r="E123" t="s">
        <v>781</v>
      </c>
      <c r="F123">
        <v>77</v>
      </c>
      <c r="G123">
        <v>8</v>
      </c>
      <c r="H123">
        <v>0</v>
      </c>
      <c r="I123">
        <v>1</v>
      </c>
      <c r="K123">
        <f t="shared" si="6"/>
        <v>0</v>
      </c>
      <c r="L123">
        <f t="shared" si="7"/>
        <v>0</v>
      </c>
      <c r="M123">
        <f t="shared" si="8"/>
        <v>0.1038961038961039</v>
      </c>
      <c r="N123">
        <f t="shared" si="9"/>
        <v>-0.1038961038961039</v>
      </c>
    </row>
    <row r="124" spans="1:14" x14ac:dyDescent="0.35">
      <c r="A124" t="s">
        <v>73</v>
      </c>
      <c r="B124">
        <v>8</v>
      </c>
      <c r="C124" t="s">
        <v>773</v>
      </c>
      <c r="D124">
        <f t="shared" si="5"/>
        <v>180</v>
      </c>
      <c r="E124" t="s">
        <v>773</v>
      </c>
      <c r="F124">
        <v>180</v>
      </c>
      <c r="G124">
        <v>24</v>
      </c>
      <c r="H124">
        <v>0</v>
      </c>
      <c r="I124">
        <v>1</v>
      </c>
      <c r="K124">
        <f t="shared" si="6"/>
        <v>0</v>
      </c>
      <c r="L124">
        <f t="shared" si="7"/>
        <v>0</v>
      </c>
      <c r="M124">
        <f t="shared" si="8"/>
        <v>0.13333333333333333</v>
      </c>
      <c r="N124">
        <f t="shared" si="9"/>
        <v>-0.13333333333333333</v>
      </c>
    </row>
    <row r="125" spans="1:14" x14ac:dyDescent="0.35">
      <c r="A125" t="s">
        <v>73</v>
      </c>
      <c r="B125">
        <v>9</v>
      </c>
      <c r="C125" t="s">
        <v>782</v>
      </c>
      <c r="D125">
        <f t="shared" si="5"/>
        <v>39</v>
      </c>
      <c r="E125" t="s">
        <v>782</v>
      </c>
      <c r="F125">
        <v>39</v>
      </c>
      <c r="G125">
        <v>3</v>
      </c>
      <c r="H125">
        <v>0</v>
      </c>
      <c r="I125">
        <v>1</v>
      </c>
      <c r="K125">
        <f t="shared" si="6"/>
        <v>0</v>
      </c>
      <c r="L125">
        <f t="shared" si="7"/>
        <v>0</v>
      </c>
      <c r="M125">
        <f t="shared" si="8"/>
        <v>7.6923076923076927E-2</v>
      </c>
      <c r="N125">
        <f t="shared" si="9"/>
        <v>-7.6923076923076927E-2</v>
      </c>
    </row>
    <row r="126" spans="1:14" x14ac:dyDescent="0.35">
      <c r="A126" t="s">
        <v>73</v>
      </c>
      <c r="B126">
        <v>10</v>
      </c>
      <c r="C126" t="s">
        <v>740</v>
      </c>
      <c r="D126">
        <f t="shared" si="5"/>
        <v>348</v>
      </c>
      <c r="E126" t="s">
        <v>740</v>
      </c>
      <c r="F126">
        <v>348</v>
      </c>
      <c r="G126">
        <v>58</v>
      </c>
      <c r="H126">
        <v>0</v>
      </c>
      <c r="I126">
        <v>1</v>
      </c>
      <c r="K126">
        <f t="shared" si="6"/>
        <v>0</v>
      </c>
      <c r="L126">
        <f t="shared" si="7"/>
        <v>0</v>
      </c>
      <c r="M126">
        <f t="shared" si="8"/>
        <v>0.16666666666666666</v>
      </c>
      <c r="N126">
        <f t="shared" si="9"/>
        <v>-0.16666666666666666</v>
      </c>
    </row>
    <row r="127" spans="1:14" x14ac:dyDescent="0.35">
      <c r="A127" t="s">
        <v>73</v>
      </c>
      <c r="B127">
        <v>11</v>
      </c>
      <c r="C127" t="s">
        <v>18</v>
      </c>
      <c r="D127">
        <f t="shared" si="5"/>
        <v>93</v>
      </c>
      <c r="E127" t="s">
        <v>18</v>
      </c>
      <c r="F127">
        <v>93</v>
      </c>
      <c r="G127">
        <v>12</v>
      </c>
      <c r="H127">
        <v>0</v>
      </c>
      <c r="I127">
        <v>1</v>
      </c>
      <c r="K127">
        <f t="shared" si="6"/>
        <v>0</v>
      </c>
      <c r="L127">
        <f t="shared" si="7"/>
        <v>0</v>
      </c>
      <c r="M127">
        <f t="shared" si="8"/>
        <v>0.12903225806451613</v>
      </c>
      <c r="N127">
        <f t="shared" si="9"/>
        <v>-0.12903225806451613</v>
      </c>
    </row>
    <row r="128" spans="1:14" x14ac:dyDescent="0.35">
      <c r="A128" t="s">
        <v>73</v>
      </c>
      <c r="B128">
        <v>12</v>
      </c>
      <c r="C128" t="s">
        <v>172</v>
      </c>
      <c r="D128">
        <f t="shared" si="5"/>
        <v>259</v>
      </c>
      <c r="E128" t="s">
        <v>172</v>
      </c>
      <c r="F128">
        <v>259</v>
      </c>
      <c r="G128">
        <v>39</v>
      </c>
      <c r="H128">
        <v>0</v>
      </c>
      <c r="I128">
        <v>1</v>
      </c>
      <c r="K128">
        <f t="shared" si="6"/>
        <v>0</v>
      </c>
      <c r="L128">
        <f t="shared" si="7"/>
        <v>0</v>
      </c>
      <c r="M128">
        <f t="shared" si="8"/>
        <v>0.15057915057915058</v>
      </c>
      <c r="N128">
        <f t="shared" si="9"/>
        <v>-0.15057915057915058</v>
      </c>
    </row>
    <row r="129" spans="1:14" x14ac:dyDescent="0.35">
      <c r="A129" t="s">
        <v>73</v>
      </c>
      <c r="B129">
        <v>13</v>
      </c>
      <c r="C129" t="s">
        <v>760</v>
      </c>
      <c r="D129">
        <f t="shared" si="5"/>
        <v>29</v>
      </c>
      <c r="F129">
        <v>0</v>
      </c>
      <c r="G129">
        <v>0</v>
      </c>
      <c r="H129">
        <v>29</v>
      </c>
      <c r="I129">
        <v>1</v>
      </c>
      <c r="K129">
        <f t="shared" si="6"/>
        <v>2</v>
      </c>
      <c r="L129">
        <f t="shared" si="7"/>
        <v>1</v>
      </c>
      <c r="M129">
        <f t="shared" si="8"/>
        <v>0</v>
      </c>
      <c r="N129">
        <f t="shared" si="9"/>
        <v>3</v>
      </c>
    </row>
    <row r="130" spans="1:14" x14ac:dyDescent="0.35">
      <c r="A130" t="s">
        <v>73</v>
      </c>
      <c r="B130">
        <v>14</v>
      </c>
      <c r="C130" t="s">
        <v>85</v>
      </c>
      <c r="D130">
        <f t="shared" si="5"/>
        <v>216</v>
      </c>
      <c r="E130" t="s">
        <v>85</v>
      </c>
      <c r="F130">
        <v>216</v>
      </c>
      <c r="G130">
        <v>29</v>
      </c>
      <c r="H130">
        <v>0</v>
      </c>
      <c r="I130">
        <v>1</v>
      </c>
      <c r="K130">
        <f t="shared" si="6"/>
        <v>0</v>
      </c>
      <c r="L130">
        <f t="shared" si="7"/>
        <v>0</v>
      </c>
      <c r="M130">
        <f t="shared" si="8"/>
        <v>0.13425925925925927</v>
      </c>
      <c r="N130">
        <f t="shared" si="9"/>
        <v>-0.13425925925925927</v>
      </c>
    </row>
    <row r="131" spans="1:14" x14ac:dyDescent="0.35">
      <c r="A131" t="s">
        <v>73</v>
      </c>
      <c r="B131">
        <v>15</v>
      </c>
      <c r="C131" t="s">
        <v>783</v>
      </c>
      <c r="D131">
        <f t="shared" ref="D131:D166" si="10">LEN(C131)</f>
        <v>234</v>
      </c>
      <c r="E131" t="s">
        <v>755</v>
      </c>
      <c r="F131">
        <v>128</v>
      </c>
      <c r="G131">
        <v>22</v>
      </c>
      <c r="H131">
        <v>106</v>
      </c>
      <c r="I131">
        <v>1</v>
      </c>
      <c r="K131">
        <f t="shared" ref="K131:K166" si="11">ABS((D131-F131)/((D131+F131)/2))</f>
        <v>0.58563535911602205</v>
      </c>
      <c r="L131">
        <f t="shared" ref="L131:L166" si="12">H131/D131</f>
        <v>0.45299145299145299</v>
      </c>
      <c r="M131">
        <f t="shared" ref="M131:M166" si="13">G131/D131</f>
        <v>9.4017094017094016E-2</v>
      </c>
      <c r="N131">
        <f t="shared" ref="N131:N166" si="14">K131+L131-M131</f>
        <v>0.94460971809038108</v>
      </c>
    </row>
    <row r="132" spans="1:14" x14ac:dyDescent="0.35">
      <c r="A132" t="s">
        <v>73</v>
      </c>
      <c r="B132">
        <v>16</v>
      </c>
      <c r="C132" t="s">
        <v>784</v>
      </c>
      <c r="D132">
        <f t="shared" si="10"/>
        <v>195</v>
      </c>
      <c r="E132" t="s">
        <v>784</v>
      </c>
      <c r="F132">
        <v>195</v>
      </c>
      <c r="G132">
        <v>27</v>
      </c>
      <c r="H132">
        <v>0</v>
      </c>
      <c r="I132">
        <v>1</v>
      </c>
      <c r="K132">
        <f t="shared" si="11"/>
        <v>0</v>
      </c>
      <c r="L132">
        <f t="shared" si="12"/>
        <v>0</v>
      </c>
      <c r="M132">
        <f t="shared" si="13"/>
        <v>0.13846153846153847</v>
      </c>
      <c r="N132">
        <f t="shared" si="14"/>
        <v>-0.13846153846153847</v>
      </c>
    </row>
    <row r="133" spans="1:14" x14ac:dyDescent="0.35">
      <c r="A133" t="s">
        <v>73</v>
      </c>
      <c r="B133">
        <v>17</v>
      </c>
      <c r="C133" t="s">
        <v>785</v>
      </c>
      <c r="D133">
        <f t="shared" si="10"/>
        <v>56</v>
      </c>
      <c r="E133" t="s">
        <v>785</v>
      </c>
      <c r="F133">
        <v>56</v>
      </c>
      <c r="G133">
        <v>5</v>
      </c>
      <c r="H133">
        <v>0</v>
      </c>
      <c r="I133">
        <v>1</v>
      </c>
      <c r="K133">
        <f t="shared" si="11"/>
        <v>0</v>
      </c>
      <c r="L133">
        <f t="shared" si="12"/>
        <v>0</v>
      </c>
      <c r="M133">
        <f t="shared" si="13"/>
        <v>8.9285714285714288E-2</v>
      </c>
      <c r="N133">
        <f t="shared" si="14"/>
        <v>-8.9285714285714288E-2</v>
      </c>
    </row>
    <row r="134" spans="1:14" x14ac:dyDescent="0.35">
      <c r="A134" t="s">
        <v>73</v>
      </c>
      <c r="B134">
        <v>18</v>
      </c>
      <c r="C134" t="s">
        <v>753</v>
      </c>
      <c r="D134">
        <f t="shared" si="10"/>
        <v>111</v>
      </c>
      <c r="E134" t="s">
        <v>753</v>
      </c>
      <c r="F134">
        <v>111</v>
      </c>
      <c r="G134">
        <v>14</v>
      </c>
      <c r="H134">
        <v>0</v>
      </c>
      <c r="I134">
        <v>1</v>
      </c>
      <c r="K134">
        <f t="shared" si="11"/>
        <v>0</v>
      </c>
      <c r="L134">
        <f t="shared" si="12"/>
        <v>0</v>
      </c>
      <c r="M134">
        <f t="shared" si="13"/>
        <v>0.12612612612612611</v>
      </c>
      <c r="N134">
        <f t="shared" si="14"/>
        <v>-0.12612612612612611</v>
      </c>
    </row>
    <row r="135" spans="1:14" x14ac:dyDescent="0.35">
      <c r="A135" t="s">
        <v>73</v>
      </c>
      <c r="B135">
        <v>19</v>
      </c>
      <c r="C135" t="s">
        <v>535</v>
      </c>
      <c r="D135">
        <f t="shared" si="10"/>
        <v>141</v>
      </c>
      <c r="E135" t="s">
        <v>535</v>
      </c>
      <c r="F135">
        <v>141</v>
      </c>
      <c r="G135">
        <v>16</v>
      </c>
      <c r="H135">
        <v>0</v>
      </c>
      <c r="I135">
        <v>1</v>
      </c>
      <c r="K135">
        <f t="shared" si="11"/>
        <v>0</v>
      </c>
      <c r="L135">
        <f t="shared" si="12"/>
        <v>0</v>
      </c>
      <c r="M135">
        <f t="shared" si="13"/>
        <v>0.11347517730496454</v>
      </c>
      <c r="N135">
        <f t="shared" si="14"/>
        <v>-0.11347517730496454</v>
      </c>
    </row>
    <row r="136" spans="1:14" x14ac:dyDescent="0.35">
      <c r="A136" t="s">
        <v>73</v>
      </c>
      <c r="B136">
        <v>20</v>
      </c>
      <c r="C136" t="s">
        <v>103</v>
      </c>
      <c r="D136">
        <f t="shared" si="10"/>
        <v>13</v>
      </c>
      <c r="F136">
        <v>0</v>
      </c>
      <c r="G136">
        <v>0</v>
      </c>
      <c r="H136">
        <v>13</v>
      </c>
      <c r="I136">
        <v>1</v>
      </c>
      <c r="K136">
        <f t="shared" si="11"/>
        <v>2</v>
      </c>
      <c r="L136">
        <f t="shared" si="12"/>
        <v>1</v>
      </c>
      <c r="M136">
        <f t="shared" si="13"/>
        <v>0</v>
      </c>
      <c r="N136">
        <f t="shared" si="14"/>
        <v>3</v>
      </c>
    </row>
    <row r="137" spans="1:14" x14ac:dyDescent="0.35">
      <c r="A137" t="s">
        <v>73</v>
      </c>
      <c r="B137">
        <v>21</v>
      </c>
      <c r="C137" t="s">
        <v>786</v>
      </c>
      <c r="D137">
        <f t="shared" si="10"/>
        <v>147</v>
      </c>
      <c r="E137" t="s">
        <v>787</v>
      </c>
      <c r="F137">
        <v>65</v>
      </c>
      <c r="G137">
        <v>12</v>
      </c>
      <c r="H137">
        <v>82</v>
      </c>
      <c r="I137">
        <v>1</v>
      </c>
      <c r="K137">
        <f t="shared" si="11"/>
        <v>0.77358490566037741</v>
      </c>
      <c r="L137">
        <f t="shared" si="12"/>
        <v>0.55782312925170063</v>
      </c>
      <c r="M137">
        <f t="shared" si="13"/>
        <v>8.1632653061224483E-2</v>
      </c>
      <c r="N137">
        <f t="shared" si="14"/>
        <v>1.2497753818508535</v>
      </c>
    </row>
    <row r="138" spans="1:14" x14ac:dyDescent="0.35">
      <c r="A138" t="s">
        <v>73</v>
      </c>
      <c r="B138">
        <v>22</v>
      </c>
      <c r="C138" t="s">
        <v>90</v>
      </c>
      <c r="D138">
        <f t="shared" si="10"/>
        <v>69</v>
      </c>
      <c r="E138" t="s">
        <v>90</v>
      </c>
      <c r="F138">
        <v>69</v>
      </c>
      <c r="G138">
        <v>11</v>
      </c>
      <c r="H138">
        <v>0</v>
      </c>
      <c r="I138">
        <v>1</v>
      </c>
      <c r="K138">
        <f t="shared" si="11"/>
        <v>0</v>
      </c>
      <c r="L138">
        <f t="shared" si="12"/>
        <v>0</v>
      </c>
      <c r="M138">
        <f t="shared" si="13"/>
        <v>0.15942028985507245</v>
      </c>
      <c r="N138">
        <f t="shared" si="14"/>
        <v>-0.15942028985507245</v>
      </c>
    </row>
    <row r="139" spans="1:14" x14ac:dyDescent="0.35">
      <c r="A139" t="s">
        <v>73</v>
      </c>
      <c r="B139">
        <v>23</v>
      </c>
      <c r="C139" t="s">
        <v>146</v>
      </c>
      <c r="D139">
        <f t="shared" si="10"/>
        <v>325</v>
      </c>
      <c r="E139" t="s">
        <v>146</v>
      </c>
      <c r="F139">
        <v>325</v>
      </c>
      <c r="G139">
        <v>49</v>
      </c>
      <c r="H139">
        <v>0</v>
      </c>
      <c r="I139">
        <v>1</v>
      </c>
      <c r="K139">
        <f t="shared" si="11"/>
        <v>0</v>
      </c>
      <c r="L139">
        <f t="shared" si="12"/>
        <v>0</v>
      </c>
      <c r="M139">
        <f t="shared" si="13"/>
        <v>0.15076923076923077</v>
      </c>
      <c r="N139">
        <f t="shared" si="14"/>
        <v>-0.15076923076923077</v>
      </c>
    </row>
    <row r="140" spans="1:14" x14ac:dyDescent="0.35">
      <c r="A140" t="s">
        <v>73</v>
      </c>
      <c r="B140">
        <v>24</v>
      </c>
      <c r="C140" t="s">
        <v>552</v>
      </c>
      <c r="D140">
        <f t="shared" si="10"/>
        <v>72</v>
      </c>
      <c r="E140" t="s">
        <v>552</v>
      </c>
      <c r="F140">
        <v>72</v>
      </c>
      <c r="G140">
        <v>8</v>
      </c>
      <c r="H140">
        <v>0</v>
      </c>
      <c r="I140">
        <v>1</v>
      </c>
      <c r="K140">
        <f t="shared" si="11"/>
        <v>0</v>
      </c>
      <c r="L140">
        <f t="shared" si="12"/>
        <v>0</v>
      </c>
      <c r="M140">
        <f t="shared" si="13"/>
        <v>0.1111111111111111</v>
      </c>
      <c r="N140">
        <f t="shared" si="14"/>
        <v>-0.1111111111111111</v>
      </c>
    </row>
    <row r="141" spans="1:14" x14ac:dyDescent="0.35">
      <c r="A141" t="s">
        <v>73</v>
      </c>
      <c r="B141">
        <v>25</v>
      </c>
      <c r="C141" t="s">
        <v>345</v>
      </c>
      <c r="D141">
        <f t="shared" si="10"/>
        <v>27</v>
      </c>
      <c r="F141">
        <v>0</v>
      </c>
      <c r="G141">
        <v>0</v>
      </c>
      <c r="H141">
        <v>27</v>
      </c>
      <c r="I141">
        <v>1</v>
      </c>
      <c r="K141">
        <f t="shared" si="11"/>
        <v>2</v>
      </c>
      <c r="L141">
        <f t="shared" si="12"/>
        <v>1</v>
      </c>
      <c r="M141">
        <f t="shared" si="13"/>
        <v>0</v>
      </c>
      <c r="N141">
        <f t="shared" si="14"/>
        <v>3</v>
      </c>
    </row>
    <row r="142" spans="1:14" x14ac:dyDescent="0.35">
      <c r="A142" t="s">
        <v>73</v>
      </c>
      <c r="B142">
        <v>26</v>
      </c>
      <c r="C142" t="s">
        <v>733</v>
      </c>
      <c r="D142">
        <f t="shared" si="10"/>
        <v>136</v>
      </c>
      <c r="E142" t="s">
        <v>733</v>
      </c>
      <c r="F142">
        <v>136</v>
      </c>
      <c r="G142">
        <v>24</v>
      </c>
      <c r="H142">
        <v>0</v>
      </c>
      <c r="I142">
        <v>1</v>
      </c>
      <c r="K142">
        <f t="shared" si="11"/>
        <v>0</v>
      </c>
      <c r="L142">
        <f t="shared" si="12"/>
        <v>0</v>
      </c>
      <c r="M142">
        <f t="shared" si="13"/>
        <v>0.17647058823529413</v>
      </c>
      <c r="N142">
        <f t="shared" si="14"/>
        <v>-0.17647058823529413</v>
      </c>
    </row>
    <row r="143" spans="1:14" x14ac:dyDescent="0.35">
      <c r="A143" t="s">
        <v>73</v>
      </c>
      <c r="B143">
        <v>27</v>
      </c>
      <c r="C143" t="s">
        <v>758</v>
      </c>
      <c r="D143">
        <f t="shared" si="10"/>
        <v>193</v>
      </c>
      <c r="E143" t="s">
        <v>758</v>
      </c>
      <c r="F143">
        <v>193</v>
      </c>
      <c r="G143">
        <v>32</v>
      </c>
      <c r="H143">
        <v>0</v>
      </c>
      <c r="I143">
        <v>1</v>
      </c>
      <c r="K143">
        <f t="shared" si="11"/>
        <v>0</v>
      </c>
      <c r="L143">
        <f t="shared" si="12"/>
        <v>0</v>
      </c>
      <c r="M143">
        <f t="shared" si="13"/>
        <v>0.16580310880829016</v>
      </c>
      <c r="N143">
        <f t="shared" si="14"/>
        <v>-0.16580310880829016</v>
      </c>
    </row>
    <row r="144" spans="1:14" x14ac:dyDescent="0.35">
      <c r="A144" t="s">
        <v>73</v>
      </c>
      <c r="B144">
        <v>28</v>
      </c>
      <c r="C144" t="s">
        <v>69</v>
      </c>
      <c r="D144">
        <f t="shared" si="10"/>
        <v>36</v>
      </c>
      <c r="E144" t="s">
        <v>69</v>
      </c>
      <c r="F144">
        <v>36</v>
      </c>
      <c r="G144">
        <v>5</v>
      </c>
      <c r="H144">
        <v>0</v>
      </c>
      <c r="I144">
        <v>1</v>
      </c>
      <c r="K144">
        <f t="shared" si="11"/>
        <v>0</v>
      </c>
      <c r="L144">
        <f t="shared" si="12"/>
        <v>0</v>
      </c>
      <c r="M144">
        <f t="shared" si="13"/>
        <v>0.1388888888888889</v>
      </c>
      <c r="N144">
        <f t="shared" si="14"/>
        <v>-0.1388888888888889</v>
      </c>
    </row>
    <row r="145" spans="1:14" x14ac:dyDescent="0.35">
      <c r="A145" t="s">
        <v>73</v>
      </c>
      <c r="B145">
        <v>29</v>
      </c>
      <c r="C145" t="s">
        <v>716</v>
      </c>
      <c r="D145">
        <f t="shared" si="10"/>
        <v>3</v>
      </c>
      <c r="F145">
        <v>0</v>
      </c>
      <c r="G145">
        <v>0</v>
      </c>
      <c r="H145">
        <v>3</v>
      </c>
      <c r="I145">
        <v>1</v>
      </c>
      <c r="K145">
        <f t="shared" si="11"/>
        <v>2</v>
      </c>
      <c r="L145">
        <f t="shared" si="12"/>
        <v>1</v>
      </c>
      <c r="M145">
        <f t="shared" si="13"/>
        <v>0</v>
      </c>
      <c r="N145">
        <f t="shared" si="14"/>
        <v>3</v>
      </c>
    </row>
    <row r="146" spans="1:14" x14ac:dyDescent="0.35">
      <c r="A146" t="s">
        <v>73</v>
      </c>
      <c r="B146">
        <v>30</v>
      </c>
      <c r="C146" t="s">
        <v>59</v>
      </c>
      <c r="D146">
        <f t="shared" si="10"/>
        <v>26</v>
      </c>
      <c r="E146" t="s">
        <v>59</v>
      </c>
      <c r="F146">
        <v>26</v>
      </c>
      <c r="G146">
        <v>1</v>
      </c>
      <c r="H146">
        <v>0</v>
      </c>
      <c r="I146">
        <v>1</v>
      </c>
      <c r="K146">
        <f t="shared" si="11"/>
        <v>0</v>
      </c>
      <c r="L146">
        <f t="shared" si="12"/>
        <v>0</v>
      </c>
      <c r="M146">
        <f t="shared" si="13"/>
        <v>3.8461538461538464E-2</v>
      </c>
      <c r="N146">
        <f t="shared" si="14"/>
        <v>-3.8461538461538464E-2</v>
      </c>
    </row>
    <row r="147" spans="1:14" x14ac:dyDescent="0.35">
      <c r="A147" t="s">
        <v>73</v>
      </c>
      <c r="B147">
        <v>31</v>
      </c>
      <c r="C147" t="s">
        <v>87</v>
      </c>
      <c r="D147">
        <f t="shared" si="10"/>
        <v>77</v>
      </c>
      <c r="E147" t="s">
        <v>87</v>
      </c>
      <c r="F147">
        <v>77</v>
      </c>
      <c r="G147">
        <v>11</v>
      </c>
      <c r="H147">
        <v>0</v>
      </c>
      <c r="I147">
        <v>1</v>
      </c>
      <c r="K147">
        <f t="shared" si="11"/>
        <v>0</v>
      </c>
      <c r="L147">
        <f t="shared" si="12"/>
        <v>0</v>
      </c>
      <c r="M147">
        <f t="shared" si="13"/>
        <v>0.14285714285714285</v>
      </c>
      <c r="N147">
        <f t="shared" si="14"/>
        <v>-0.14285714285714285</v>
      </c>
    </row>
    <row r="148" spans="1:14" x14ac:dyDescent="0.35">
      <c r="A148" t="s">
        <v>73</v>
      </c>
      <c r="B148">
        <v>32</v>
      </c>
      <c r="C148" t="s">
        <v>746</v>
      </c>
      <c r="D148">
        <f t="shared" si="10"/>
        <v>117</v>
      </c>
      <c r="E148" t="s">
        <v>746</v>
      </c>
      <c r="F148">
        <v>117</v>
      </c>
      <c r="G148">
        <v>16</v>
      </c>
      <c r="H148">
        <v>0</v>
      </c>
      <c r="I148">
        <v>1</v>
      </c>
      <c r="K148">
        <f t="shared" si="11"/>
        <v>0</v>
      </c>
      <c r="L148">
        <f t="shared" si="12"/>
        <v>0</v>
      </c>
      <c r="M148">
        <f t="shared" si="13"/>
        <v>0.13675213675213677</v>
      </c>
      <c r="N148">
        <f t="shared" si="14"/>
        <v>-0.13675213675213677</v>
      </c>
    </row>
    <row r="149" spans="1:14" x14ac:dyDescent="0.35">
      <c r="A149" t="s">
        <v>73</v>
      </c>
      <c r="B149">
        <v>33</v>
      </c>
      <c r="C149" t="s">
        <v>144</v>
      </c>
      <c r="D149">
        <f t="shared" si="10"/>
        <v>125</v>
      </c>
      <c r="E149" t="s">
        <v>144</v>
      </c>
      <c r="F149">
        <v>125</v>
      </c>
      <c r="G149">
        <v>18</v>
      </c>
      <c r="H149">
        <v>0</v>
      </c>
      <c r="I149">
        <v>1</v>
      </c>
      <c r="K149">
        <f t="shared" si="11"/>
        <v>0</v>
      </c>
      <c r="L149">
        <f t="shared" si="12"/>
        <v>0</v>
      </c>
      <c r="M149">
        <f t="shared" si="13"/>
        <v>0.14399999999999999</v>
      </c>
      <c r="N149">
        <f t="shared" si="14"/>
        <v>-0.14399999999999999</v>
      </c>
    </row>
    <row r="150" spans="1:14" x14ac:dyDescent="0.35">
      <c r="A150" t="s">
        <v>73</v>
      </c>
      <c r="B150">
        <v>34</v>
      </c>
      <c r="C150" t="s">
        <v>725</v>
      </c>
      <c r="D150">
        <f t="shared" si="10"/>
        <v>27</v>
      </c>
      <c r="E150" t="s">
        <v>725</v>
      </c>
      <c r="F150">
        <v>27</v>
      </c>
      <c r="G150">
        <v>1</v>
      </c>
      <c r="H150">
        <v>0</v>
      </c>
      <c r="I150">
        <v>1</v>
      </c>
      <c r="K150">
        <f t="shared" si="11"/>
        <v>0</v>
      </c>
      <c r="L150">
        <f t="shared" si="12"/>
        <v>0</v>
      </c>
      <c r="M150">
        <f t="shared" si="13"/>
        <v>3.7037037037037035E-2</v>
      </c>
      <c r="N150">
        <f t="shared" si="14"/>
        <v>-3.7037037037037035E-2</v>
      </c>
    </row>
    <row r="151" spans="1:14" x14ac:dyDescent="0.35">
      <c r="A151" t="s">
        <v>73</v>
      </c>
      <c r="B151">
        <v>35</v>
      </c>
      <c r="C151" t="s">
        <v>91</v>
      </c>
      <c r="D151">
        <f t="shared" si="10"/>
        <v>195</v>
      </c>
      <c r="E151" t="s">
        <v>91</v>
      </c>
      <c r="F151">
        <v>195</v>
      </c>
      <c r="G151">
        <v>25</v>
      </c>
      <c r="H151">
        <v>0</v>
      </c>
      <c r="I151">
        <v>1</v>
      </c>
      <c r="K151">
        <f t="shared" si="11"/>
        <v>0</v>
      </c>
      <c r="L151">
        <f t="shared" si="12"/>
        <v>0</v>
      </c>
      <c r="M151">
        <f t="shared" si="13"/>
        <v>0.12820512820512819</v>
      </c>
      <c r="N151">
        <f t="shared" si="14"/>
        <v>-0.12820512820512819</v>
      </c>
    </row>
    <row r="152" spans="1:14" x14ac:dyDescent="0.35">
      <c r="A152" t="s">
        <v>73</v>
      </c>
      <c r="B152">
        <v>36</v>
      </c>
      <c r="C152" t="s">
        <v>182</v>
      </c>
      <c r="D152">
        <f t="shared" si="10"/>
        <v>197</v>
      </c>
      <c r="E152" t="s">
        <v>182</v>
      </c>
      <c r="F152">
        <v>197</v>
      </c>
      <c r="G152">
        <v>20</v>
      </c>
      <c r="H152">
        <v>0</v>
      </c>
      <c r="I152">
        <v>1</v>
      </c>
      <c r="K152">
        <f t="shared" si="11"/>
        <v>0</v>
      </c>
      <c r="L152">
        <f t="shared" si="12"/>
        <v>0</v>
      </c>
      <c r="M152">
        <f t="shared" si="13"/>
        <v>0.10152284263959391</v>
      </c>
      <c r="N152">
        <f t="shared" si="14"/>
        <v>-0.10152284263959391</v>
      </c>
    </row>
    <row r="153" spans="1:14" x14ac:dyDescent="0.35">
      <c r="A153" t="s">
        <v>73</v>
      </c>
      <c r="B153">
        <v>37</v>
      </c>
      <c r="C153" t="s">
        <v>131</v>
      </c>
      <c r="D153">
        <f t="shared" si="10"/>
        <v>306</v>
      </c>
      <c r="E153" t="s">
        <v>131</v>
      </c>
      <c r="F153">
        <v>306</v>
      </c>
      <c r="G153">
        <v>46</v>
      </c>
      <c r="H153">
        <v>0</v>
      </c>
      <c r="I153">
        <v>1</v>
      </c>
      <c r="K153">
        <f t="shared" si="11"/>
        <v>0</v>
      </c>
      <c r="L153">
        <f t="shared" si="12"/>
        <v>0</v>
      </c>
      <c r="M153">
        <f t="shared" si="13"/>
        <v>0.15032679738562091</v>
      </c>
      <c r="N153">
        <f t="shared" si="14"/>
        <v>-0.15032679738562091</v>
      </c>
    </row>
    <row r="154" spans="1:14" x14ac:dyDescent="0.35">
      <c r="A154" t="s">
        <v>73</v>
      </c>
      <c r="B154">
        <v>38</v>
      </c>
      <c r="C154" t="s">
        <v>15</v>
      </c>
      <c r="D154">
        <f t="shared" si="10"/>
        <v>144</v>
      </c>
      <c r="E154" t="s">
        <v>15</v>
      </c>
      <c r="F154">
        <v>144</v>
      </c>
      <c r="G154">
        <v>16</v>
      </c>
      <c r="H154">
        <v>0</v>
      </c>
      <c r="I154">
        <v>1</v>
      </c>
      <c r="K154">
        <f t="shared" si="11"/>
        <v>0</v>
      </c>
      <c r="L154">
        <f t="shared" si="12"/>
        <v>0</v>
      </c>
      <c r="M154">
        <f t="shared" si="13"/>
        <v>0.1111111111111111</v>
      </c>
      <c r="N154">
        <f t="shared" si="14"/>
        <v>-0.1111111111111111</v>
      </c>
    </row>
    <row r="155" spans="1:14" x14ac:dyDescent="0.35">
      <c r="A155" t="s">
        <v>73</v>
      </c>
      <c r="B155">
        <v>39</v>
      </c>
      <c r="C155" t="s">
        <v>42</v>
      </c>
      <c r="D155">
        <f t="shared" si="10"/>
        <v>13</v>
      </c>
      <c r="F155">
        <v>0</v>
      </c>
      <c r="G155">
        <v>0</v>
      </c>
      <c r="H155">
        <v>13</v>
      </c>
      <c r="I155">
        <v>1</v>
      </c>
      <c r="K155">
        <f t="shared" si="11"/>
        <v>2</v>
      </c>
      <c r="L155">
        <f t="shared" si="12"/>
        <v>1</v>
      </c>
      <c r="M155">
        <f t="shared" si="13"/>
        <v>0</v>
      </c>
      <c r="N155">
        <f t="shared" si="14"/>
        <v>3</v>
      </c>
    </row>
    <row r="156" spans="1:14" x14ac:dyDescent="0.35">
      <c r="A156" t="s">
        <v>73</v>
      </c>
      <c r="B156">
        <v>40</v>
      </c>
      <c r="C156" t="s">
        <v>778</v>
      </c>
      <c r="D156">
        <f t="shared" si="10"/>
        <v>105</v>
      </c>
      <c r="E156" t="s">
        <v>778</v>
      </c>
      <c r="F156">
        <v>105</v>
      </c>
      <c r="G156">
        <v>15</v>
      </c>
      <c r="H156">
        <v>0</v>
      </c>
      <c r="I156">
        <v>1</v>
      </c>
      <c r="K156">
        <f t="shared" si="11"/>
        <v>0</v>
      </c>
      <c r="L156">
        <f t="shared" si="12"/>
        <v>0</v>
      </c>
      <c r="M156">
        <f t="shared" si="13"/>
        <v>0.14285714285714285</v>
      </c>
      <c r="N156">
        <f t="shared" si="14"/>
        <v>-0.14285714285714285</v>
      </c>
    </row>
    <row r="157" spans="1:14" x14ac:dyDescent="0.35">
      <c r="A157" t="s">
        <v>73</v>
      </c>
      <c r="B157">
        <v>41</v>
      </c>
      <c r="C157" t="s">
        <v>748</v>
      </c>
      <c r="D157">
        <f t="shared" si="10"/>
        <v>88</v>
      </c>
      <c r="E157" t="s">
        <v>748</v>
      </c>
      <c r="F157">
        <v>88</v>
      </c>
      <c r="G157">
        <v>9</v>
      </c>
      <c r="H157">
        <v>0</v>
      </c>
      <c r="I157">
        <v>1</v>
      </c>
      <c r="K157">
        <f t="shared" si="11"/>
        <v>0</v>
      </c>
      <c r="L157">
        <f t="shared" si="12"/>
        <v>0</v>
      </c>
      <c r="M157">
        <f t="shared" si="13"/>
        <v>0.10227272727272728</v>
      </c>
      <c r="N157">
        <f t="shared" si="14"/>
        <v>-0.10227272727272728</v>
      </c>
    </row>
    <row r="158" spans="1:14" x14ac:dyDescent="0.35">
      <c r="A158" t="s">
        <v>73</v>
      </c>
      <c r="B158">
        <v>42</v>
      </c>
      <c r="C158" t="s">
        <v>754</v>
      </c>
      <c r="D158">
        <f t="shared" si="10"/>
        <v>59</v>
      </c>
      <c r="E158" t="s">
        <v>754</v>
      </c>
      <c r="F158">
        <v>59</v>
      </c>
      <c r="G158">
        <v>6</v>
      </c>
      <c r="H158">
        <v>0</v>
      </c>
      <c r="I158">
        <v>1</v>
      </c>
      <c r="K158">
        <f t="shared" si="11"/>
        <v>0</v>
      </c>
      <c r="L158">
        <f t="shared" si="12"/>
        <v>0</v>
      </c>
      <c r="M158">
        <f t="shared" si="13"/>
        <v>0.10169491525423729</v>
      </c>
      <c r="N158">
        <f t="shared" si="14"/>
        <v>-0.10169491525423729</v>
      </c>
    </row>
    <row r="159" spans="1:14" x14ac:dyDescent="0.35">
      <c r="A159" t="s">
        <v>73</v>
      </c>
      <c r="B159">
        <v>43</v>
      </c>
      <c r="C159" t="s">
        <v>547</v>
      </c>
      <c r="D159">
        <f t="shared" si="10"/>
        <v>110</v>
      </c>
      <c r="E159" t="s">
        <v>547</v>
      </c>
      <c r="F159">
        <v>110</v>
      </c>
      <c r="G159">
        <v>14</v>
      </c>
      <c r="H159">
        <v>0</v>
      </c>
      <c r="I159">
        <v>1</v>
      </c>
      <c r="K159">
        <f t="shared" si="11"/>
        <v>0</v>
      </c>
      <c r="L159">
        <f t="shared" si="12"/>
        <v>0</v>
      </c>
      <c r="M159">
        <f t="shared" si="13"/>
        <v>0.12727272727272726</v>
      </c>
      <c r="N159">
        <f t="shared" si="14"/>
        <v>-0.12727272727272726</v>
      </c>
    </row>
    <row r="160" spans="1:14" x14ac:dyDescent="0.35">
      <c r="A160" t="s">
        <v>73</v>
      </c>
      <c r="B160">
        <v>44</v>
      </c>
      <c r="C160" t="s">
        <v>173</v>
      </c>
      <c r="D160">
        <f t="shared" si="10"/>
        <v>117</v>
      </c>
      <c r="E160" t="s">
        <v>173</v>
      </c>
      <c r="F160">
        <v>117</v>
      </c>
      <c r="G160">
        <v>14</v>
      </c>
      <c r="H160">
        <v>0</v>
      </c>
      <c r="I160">
        <v>1</v>
      </c>
      <c r="K160">
        <f t="shared" si="11"/>
        <v>0</v>
      </c>
      <c r="L160">
        <f t="shared" si="12"/>
        <v>0</v>
      </c>
      <c r="M160">
        <f t="shared" si="13"/>
        <v>0.11965811965811966</v>
      </c>
      <c r="N160">
        <f t="shared" si="14"/>
        <v>-0.11965811965811966</v>
      </c>
    </row>
    <row r="161" spans="1:14" x14ac:dyDescent="0.35">
      <c r="A161" t="s">
        <v>73</v>
      </c>
      <c r="B161">
        <v>45</v>
      </c>
      <c r="C161" t="s">
        <v>135</v>
      </c>
      <c r="D161">
        <f t="shared" si="10"/>
        <v>181</v>
      </c>
      <c r="E161" t="s">
        <v>135</v>
      </c>
      <c r="F161">
        <v>181</v>
      </c>
      <c r="G161">
        <v>22</v>
      </c>
      <c r="H161">
        <v>0</v>
      </c>
      <c r="I161">
        <v>1</v>
      </c>
      <c r="K161">
        <f t="shared" si="11"/>
        <v>0</v>
      </c>
      <c r="L161">
        <f t="shared" si="12"/>
        <v>0</v>
      </c>
      <c r="M161">
        <f t="shared" si="13"/>
        <v>0.12154696132596685</v>
      </c>
      <c r="N161">
        <f t="shared" si="14"/>
        <v>-0.12154696132596685</v>
      </c>
    </row>
    <row r="162" spans="1:14" x14ac:dyDescent="0.35">
      <c r="A162" t="s">
        <v>73</v>
      </c>
      <c r="B162">
        <v>46</v>
      </c>
      <c r="C162" t="s">
        <v>81</v>
      </c>
      <c r="D162">
        <f t="shared" si="10"/>
        <v>122</v>
      </c>
      <c r="E162" t="s">
        <v>81</v>
      </c>
      <c r="F162">
        <v>122</v>
      </c>
      <c r="G162">
        <v>14</v>
      </c>
      <c r="H162">
        <v>0</v>
      </c>
      <c r="I162">
        <v>1</v>
      </c>
      <c r="K162">
        <f t="shared" si="11"/>
        <v>0</v>
      </c>
      <c r="L162">
        <f t="shared" si="12"/>
        <v>0</v>
      </c>
      <c r="M162">
        <f t="shared" si="13"/>
        <v>0.11475409836065574</v>
      </c>
      <c r="N162">
        <f t="shared" si="14"/>
        <v>-0.11475409836065574</v>
      </c>
    </row>
    <row r="163" spans="1:14" x14ac:dyDescent="0.35">
      <c r="A163" t="s">
        <v>73</v>
      </c>
      <c r="B163">
        <v>47</v>
      </c>
      <c r="C163" t="s">
        <v>633</v>
      </c>
      <c r="D163">
        <f t="shared" si="10"/>
        <v>276</v>
      </c>
      <c r="E163" t="s">
        <v>633</v>
      </c>
      <c r="F163">
        <v>276</v>
      </c>
      <c r="G163">
        <v>37</v>
      </c>
      <c r="H163">
        <v>0</v>
      </c>
      <c r="I163">
        <v>1</v>
      </c>
      <c r="K163">
        <f t="shared" si="11"/>
        <v>0</v>
      </c>
      <c r="L163">
        <f t="shared" si="12"/>
        <v>0</v>
      </c>
      <c r="M163">
        <f t="shared" si="13"/>
        <v>0.13405797101449277</v>
      </c>
      <c r="N163">
        <f t="shared" si="14"/>
        <v>-0.13405797101449277</v>
      </c>
    </row>
    <row r="164" spans="1:14" x14ac:dyDescent="0.35">
      <c r="A164" t="s">
        <v>73</v>
      </c>
      <c r="B164">
        <v>48</v>
      </c>
      <c r="C164" t="s">
        <v>788</v>
      </c>
      <c r="D164">
        <f t="shared" si="10"/>
        <v>113</v>
      </c>
      <c r="E164" t="s">
        <v>788</v>
      </c>
      <c r="F164">
        <v>113</v>
      </c>
      <c r="G164">
        <v>11</v>
      </c>
      <c r="H164">
        <v>0</v>
      </c>
      <c r="I164">
        <v>1</v>
      </c>
      <c r="K164">
        <f t="shared" si="11"/>
        <v>0</v>
      </c>
      <c r="L164">
        <f t="shared" si="12"/>
        <v>0</v>
      </c>
      <c r="M164">
        <f t="shared" si="13"/>
        <v>9.7345132743362831E-2</v>
      </c>
      <c r="N164">
        <f t="shared" si="14"/>
        <v>-9.7345132743362831E-2</v>
      </c>
    </row>
    <row r="165" spans="1:14" x14ac:dyDescent="0.35">
      <c r="A165" t="s">
        <v>73</v>
      </c>
      <c r="B165">
        <v>49</v>
      </c>
      <c r="C165" t="s">
        <v>125</v>
      </c>
      <c r="D165">
        <f t="shared" si="10"/>
        <v>99</v>
      </c>
      <c r="E165" t="s">
        <v>125</v>
      </c>
      <c r="F165">
        <v>99</v>
      </c>
      <c r="G165">
        <v>12</v>
      </c>
      <c r="H165">
        <v>0</v>
      </c>
      <c r="I165">
        <v>1</v>
      </c>
      <c r="K165">
        <f t="shared" si="11"/>
        <v>0</v>
      </c>
      <c r="L165">
        <f t="shared" si="12"/>
        <v>0</v>
      </c>
      <c r="M165">
        <f t="shared" si="13"/>
        <v>0.12121212121212122</v>
      </c>
      <c r="N165">
        <f t="shared" si="14"/>
        <v>-0.12121212121212122</v>
      </c>
    </row>
    <row r="166" spans="1:14" x14ac:dyDescent="0.35">
      <c r="A166" t="s">
        <v>73</v>
      </c>
      <c r="B166">
        <v>50</v>
      </c>
      <c r="C166" t="s">
        <v>104</v>
      </c>
      <c r="D166">
        <f t="shared" si="10"/>
        <v>377</v>
      </c>
      <c r="E166" t="s">
        <v>104</v>
      </c>
      <c r="F166">
        <v>377</v>
      </c>
      <c r="G166">
        <v>61</v>
      </c>
      <c r="H166">
        <v>0</v>
      </c>
      <c r="I166">
        <v>1</v>
      </c>
      <c r="K166">
        <f t="shared" si="11"/>
        <v>0</v>
      </c>
      <c r="L166">
        <f t="shared" si="12"/>
        <v>0</v>
      </c>
      <c r="M166">
        <f t="shared" si="13"/>
        <v>0.16180371352785147</v>
      </c>
      <c r="N166">
        <f t="shared" si="14"/>
        <v>-0.16180371352785147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D97C-D6CB-44E6-B707-77385EF2EEEF}">
  <dimension ref="A1:N166"/>
  <sheetViews>
    <sheetView workbookViewId="0">
      <selection activeCell="N3" sqref="N3"/>
    </sheetView>
  </sheetViews>
  <sheetFormatPr defaultRowHeight="14.5" x14ac:dyDescent="0.35"/>
  <sheetData>
    <row r="1" spans="1:14" ht="101.5" x14ac:dyDescent="0.35">
      <c r="A1" s="1" t="s">
        <v>0</v>
      </c>
      <c r="B1" s="1" t="s">
        <v>1</v>
      </c>
      <c r="C1" s="1" t="s">
        <v>2</v>
      </c>
      <c r="D1" s="1" t="s">
        <v>1401</v>
      </c>
      <c r="E1" s="1" t="s">
        <v>702</v>
      </c>
      <c r="F1" s="1" t="s">
        <v>1401</v>
      </c>
      <c r="G1" s="1" t="s">
        <v>703</v>
      </c>
      <c r="H1" s="1" t="s">
        <v>704</v>
      </c>
      <c r="I1" s="1" t="s">
        <v>3</v>
      </c>
      <c r="K1" s="5" t="s">
        <v>1402</v>
      </c>
      <c r="L1" s="5" t="s">
        <v>1403</v>
      </c>
      <c r="M1" s="5" t="s">
        <v>1404</v>
      </c>
      <c r="N1" s="5" t="s">
        <v>1405</v>
      </c>
    </row>
    <row r="2" spans="1:14" x14ac:dyDescent="0.35">
      <c r="A2" t="s">
        <v>180</v>
      </c>
      <c r="B2">
        <v>1</v>
      </c>
      <c r="C2" t="s">
        <v>98</v>
      </c>
      <c r="D2" cm="1">
        <f t="array" ref="D2:D166">LEN(C2:C166)</f>
        <v>212</v>
      </c>
      <c r="E2" t="s">
        <v>98</v>
      </c>
      <c r="F2" cm="1">
        <f t="array" ref="F2:F166">LEN(E2:E166)</f>
        <v>212</v>
      </c>
      <c r="G2">
        <v>35</v>
      </c>
      <c r="H2">
        <v>0</v>
      </c>
      <c r="I2">
        <v>2</v>
      </c>
      <c r="K2">
        <f>ABS((D2-F2)/((D2+F2)/2))</f>
        <v>0</v>
      </c>
      <c r="L2">
        <f>H2/D2</f>
        <v>0</v>
      </c>
      <c r="M2">
        <f>G2/D2</f>
        <v>0.1650943396226415</v>
      </c>
      <c r="N2">
        <f>K2+L2-M2</f>
        <v>-0.1650943396226415</v>
      </c>
    </row>
    <row r="3" spans="1:14" x14ac:dyDescent="0.35">
      <c r="A3" t="s">
        <v>180</v>
      </c>
      <c r="B3">
        <v>2</v>
      </c>
      <c r="C3" t="s">
        <v>50</v>
      </c>
      <c r="D3">
        <v>269</v>
      </c>
      <c r="E3" t="s">
        <v>550</v>
      </c>
      <c r="F3">
        <v>124</v>
      </c>
      <c r="G3">
        <v>17</v>
      </c>
      <c r="H3">
        <v>145</v>
      </c>
      <c r="I3">
        <v>2</v>
      </c>
      <c r="K3">
        <f t="shared" ref="K3:K66" si="0">ABS((D3-F3)/((D3+F3)/2))</f>
        <v>0.7379134860050891</v>
      </c>
      <c r="L3">
        <f t="shared" ref="L3:L66" si="1">H3/D3</f>
        <v>0.53903345724907059</v>
      </c>
      <c r="M3">
        <f t="shared" ref="M3:M66" si="2">G3/D3</f>
        <v>6.3197026022304828E-2</v>
      </c>
      <c r="N3">
        <f t="shared" ref="N3:N66" si="3">K3+L3-M3</f>
        <v>1.2137499172318549</v>
      </c>
    </row>
    <row r="4" spans="1:14" x14ac:dyDescent="0.35">
      <c r="A4" t="s">
        <v>180</v>
      </c>
      <c r="B4">
        <v>3</v>
      </c>
      <c r="C4" t="s">
        <v>150</v>
      </c>
      <c r="D4">
        <v>173</v>
      </c>
      <c r="E4" t="s">
        <v>150</v>
      </c>
      <c r="F4">
        <v>173</v>
      </c>
      <c r="G4">
        <v>22</v>
      </c>
      <c r="H4">
        <v>0</v>
      </c>
      <c r="I4">
        <v>2</v>
      </c>
      <c r="K4">
        <f t="shared" si="0"/>
        <v>0</v>
      </c>
      <c r="L4">
        <f t="shared" si="1"/>
        <v>0</v>
      </c>
      <c r="M4">
        <f t="shared" si="2"/>
        <v>0.12716763005780346</v>
      </c>
      <c r="N4">
        <f t="shared" si="3"/>
        <v>-0.12716763005780346</v>
      </c>
    </row>
    <row r="5" spans="1:14" x14ac:dyDescent="0.35">
      <c r="A5" t="s">
        <v>180</v>
      </c>
      <c r="B5">
        <v>4</v>
      </c>
      <c r="C5" t="s">
        <v>20</v>
      </c>
      <c r="D5">
        <v>77</v>
      </c>
      <c r="E5" t="s">
        <v>782</v>
      </c>
      <c r="F5">
        <v>39</v>
      </c>
      <c r="G5">
        <v>3</v>
      </c>
      <c r="H5">
        <v>38</v>
      </c>
      <c r="I5">
        <v>2</v>
      </c>
      <c r="K5">
        <f t="shared" si="0"/>
        <v>0.65517241379310343</v>
      </c>
      <c r="L5">
        <f t="shared" si="1"/>
        <v>0.4935064935064935</v>
      </c>
      <c r="M5">
        <f t="shared" si="2"/>
        <v>3.896103896103896E-2</v>
      </c>
      <c r="N5">
        <f t="shared" si="3"/>
        <v>1.109717868338558</v>
      </c>
    </row>
    <row r="6" spans="1:14" x14ac:dyDescent="0.35">
      <c r="A6" t="s">
        <v>180</v>
      </c>
      <c r="B6">
        <v>5</v>
      </c>
      <c r="C6" t="s">
        <v>120</v>
      </c>
      <c r="D6">
        <v>187</v>
      </c>
      <c r="E6" t="s">
        <v>120</v>
      </c>
      <c r="F6">
        <v>187</v>
      </c>
      <c r="G6">
        <v>31</v>
      </c>
      <c r="H6">
        <v>0</v>
      </c>
      <c r="I6">
        <v>2</v>
      </c>
      <c r="K6">
        <f t="shared" si="0"/>
        <v>0</v>
      </c>
      <c r="L6">
        <f t="shared" si="1"/>
        <v>0</v>
      </c>
      <c r="M6">
        <f t="shared" si="2"/>
        <v>0.16577540106951871</v>
      </c>
      <c r="N6">
        <f t="shared" si="3"/>
        <v>-0.16577540106951871</v>
      </c>
    </row>
    <row r="7" spans="1:14" x14ac:dyDescent="0.35">
      <c r="A7" t="s">
        <v>180</v>
      </c>
      <c r="B7">
        <v>6</v>
      </c>
      <c r="C7" t="s">
        <v>789</v>
      </c>
      <c r="D7">
        <v>707</v>
      </c>
      <c r="E7" t="s">
        <v>790</v>
      </c>
      <c r="F7">
        <v>571</v>
      </c>
      <c r="G7">
        <v>79</v>
      </c>
      <c r="H7">
        <v>136</v>
      </c>
      <c r="I7">
        <v>2</v>
      </c>
      <c r="K7">
        <f t="shared" si="0"/>
        <v>0.21283255086071987</v>
      </c>
      <c r="L7">
        <f t="shared" si="1"/>
        <v>0.19236209335219237</v>
      </c>
      <c r="M7">
        <f t="shared" si="2"/>
        <v>0.11173974540311174</v>
      </c>
      <c r="N7">
        <f t="shared" si="3"/>
        <v>0.29345489880980047</v>
      </c>
    </row>
    <row r="8" spans="1:14" x14ac:dyDescent="0.35">
      <c r="A8" t="s">
        <v>180</v>
      </c>
      <c r="B8">
        <v>7</v>
      </c>
      <c r="C8" t="s">
        <v>721</v>
      </c>
      <c r="D8">
        <v>175</v>
      </c>
      <c r="E8" t="s">
        <v>100</v>
      </c>
      <c r="F8">
        <v>137</v>
      </c>
      <c r="G8">
        <v>17</v>
      </c>
      <c r="H8">
        <v>38</v>
      </c>
      <c r="I8">
        <v>2</v>
      </c>
      <c r="K8">
        <f t="shared" si="0"/>
        <v>0.24358974358974358</v>
      </c>
      <c r="L8">
        <f t="shared" si="1"/>
        <v>0.21714285714285714</v>
      </c>
      <c r="M8">
        <f t="shared" si="2"/>
        <v>9.7142857142857142E-2</v>
      </c>
      <c r="N8">
        <f t="shared" si="3"/>
        <v>0.36358974358974355</v>
      </c>
    </row>
    <row r="9" spans="1:14" x14ac:dyDescent="0.35">
      <c r="A9" t="s">
        <v>180</v>
      </c>
      <c r="B9">
        <v>8</v>
      </c>
      <c r="C9" t="s">
        <v>63</v>
      </c>
      <c r="D9">
        <v>937</v>
      </c>
      <c r="E9" t="s">
        <v>791</v>
      </c>
      <c r="F9">
        <v>235</v>
      </c>
      <c r="G9">
        <v>33</v>
      </c>
      <c r="H9">
        <v>702</v>
      </c>
      <c r="I9">
        <v>2</v>
      </c>
      <c r="K9">
        <f t="shared" si="0"/>
        <v>1.1979522184300342</v>
      </c>
      <c r="L9">
        <f t="shared" si="1"/>
        <v>0.74919957310565632</v>
      </c>
      <c r="M9">
        <f t="shared" si="2"/>
        <v>3.5218783351120594E-2</v>
      </c>
      <c r="N9">
        <f t="shared" si="3"/>
        <v>1.91193300818457</v>
      </c>
    </row>
    <row r="10" spans="1:14" x14ac:dyDescent="0.35">
      <c r="A10" t="s">
        <v>180</v>
      </c>
      <c r="B10">
        <v>9</v>
      </c>
      <c r="C10" t="s">
        <v>54</v>
      </c>
      <c r="D10">
        <v>174</v>
      </c>
      <c r="E10" t="s">
        <v>54</v>
      </c>
      <c r="F10">
        <v>174</v>
      </c>
      <c r="G10">
        <v>21</v>
      </c>
      <c r="H10">
        <v>0</v>
      </c>
      <c r="I10">
        <v>2</v>
      </c>
      <c r="K10">
        <f t="shared" si="0"/>
        <v>0</v>
      </c>
      <c r="L10">
        <f t="shared" si="1"/>
        <v>0</v>
      </c>
      <c r="M10">
        <f t="shared" si="2"/>
        <v>0.1206896551724138</v>
      </c>
      <c r="N10">
        <f t="shared" si="3"/>
        <v>-0.1206896551724138</v>
      </c>
    </row>
    <row r="11" spans="1:14" x14ac:dyDescent="0.35">
      <c r="A11" t="s">
        <v>180</v>
      </c>
      <c r="B11">
        <v>10</v>
      </c>
      <c r="C11" t="s">
        <v>149</v>
      </c>
      <c r="D11">
        <v>1024</v>
      </c>
      <c r="E11" t="s">
        <v>792</v>
      </c>
      <c r="F11">
        <v>381</v>
      </c>
      <c r="G11">
        <v>50</v>
      </c>
      <c r="H11">
        <v>643</v>
      </c>
      <c r="I11">
        <v>2</v>
      </c>
      <c r="K11">
        <f t="shared" si="0"/>
        <v>0.91530249110320283</v>
      </c>
      <c r="L11">
        <f t="shared" si="1"/>
        <v>0.6279296875</v>
      </c>
      <c r="M11">
        <f t="shared" si="2"/>
        <v>4.8828125E-2</v>
      </c>
      <c r="N11">
        <f t="shared" si="3"/>
        <v>1.4944040536032028</v>
      </c>
    </row>
    <row r="12" spans="1:14" x14ac:dyDescent="0.35">
      <c r="A12" t="s">
        <v>180</v>
      </c>
      <c r="B12">
        <v>11</v>
      </c>
      <c r="C12" t="s">
        <v>716</v>
      </c>
      <c r="D12">
        <v>3</v>
      </c>
      <c r="F12">
        <v>0</v>
      </c>
      <c r="G12">
        <v>0</v>
      </c>
      <c r="H12">
        <v>3</v>
      </c>
      <c r="I12">
        <v>2</v>
      </c>
      <c r="K12">
        <f t="shared" si="0"/>
        <v>2</v>
      </c>
      <c r="L12">
        <f t="shared" si="1"/>
        <v>1</v>
      </c>
      <c r="M12">
        <f t="shared" si="2"/>
        <v>0</v>
      </c>
      <c r="N12">
        <f t="shared" si="3"/>
        <v>3</v>
      </c>
    </row>
    <row r="13" spans="1:14" x14ac:dyDescent="0.35">
      <c r="A13" t="s">
        <v>180</v>
      </c>
      <c r="B13">
        <v>12</v>
      </c>
      <c r="C13" t="s">
        <v>24</v>
      </c>
      <c r="D13">
        <v>53</v>
      </c>
      <c r="E13" t="s">
        <v>24</v>
      </c>
      <c r="F13">
        <v>53</v>
      </c>
      <c r="G13">
        <v>8</v>
      </c>
      <c r="H13">
        <v>0</v>
      </c>
      <c r="I13">
        <v>2</v>
      </c>
      <c r="K13">
        <f t="shared" si="0"/>
        <v>0</v>
      </c>
      <c r="L13">
        <f t="shared" si="1"/>
        <v>0</v>
      </c>
      <c r="M13">
        <f t="shared" si="2"/>
        <v>0.15094339622641509</v>
      </c>
      <c r="N13">
        <f t="shared" si="3"/>
        <v>-0.15094339622641509</v>
      </c>
    </row>
    <row r="14" spans="1:14" x14ac:dyDescent="0.35">
      <c r="A14" t="s">
        <v>180</v>
      </c>
      <c r="B14">
        <v>13</v>
      </c>
      <c r="C14" t="s">
        <v>728</v>
      </c>
      <c r="D14">
        <v>117</v>
      </c>
      <c r="E14" t="s">
        <v>728</v>
      </c>
      <c r="F14">
        <v>117</v>
      </c>
      <c r="G14">
        <v>13</v>
      </c>
      <c r="H14">
        <v>0</v>
      </c>
      <c r="I14">
        <v>2</v>
      </c>
      <c r="K14">
        <f t="shared" si="0"/>
        <v>0</v>
      </c>
      <c r="L14">
        <f t="shared" si="1"/>
        <v>0</v>
      </c>
      <c r="M14">
        <f t="shared" si="2"/>
        <v>0.1111111111111111</v>
      </c>
      <c r="N14">
        <f t="shared" si="3"/>
        <v>-0.1111111111111111</v>
      </c>
    </row>
    <row r="15" spans="1:14" x14ac:dyDescent="0.35">
      <c r="A15" t="s">
        <v>180</v>
      </c>
      <c r="B15">
        <v>14</v>
      </c>
      <c r="C15" t="s">
        <v>74</v>
      </c>
      <c r="D15">
        <v>35</v>
      </c>
      <c r="E15" t="s">
        <v>74</v>
      </c>
      <c r="F15">
        <v>35</v>
      </c>
      <c r="G15">
        <v>2</v>
      </c>
      <c r="H15">
        <v>0</v>
      </c>
      <c r="I15">
        <v>2</v>
      </c>
      <c r="K15">
        <f t="shared" si="0"/>
        <v>0</v>
      </c>
      <c r="L15">
        <f t="shared" si="1"/>
        <v>0</v>
      </c>
      <c r="M15">
        <f t="shared" si="2"/>
        <v>5.7142857142857141E-2</v>
      </c>
      <c r="N15">
        <f t="shared" si="3"/>
        <v>-5.7142857142857141E-2</v>
      </c>
    </row>
    <row r="16" spans="1:14" x14ac:dyDescent="0.35">
      <c r="A16" t="s">
        <v>180</v>
      </c>
      <c r="B16">
        <v>15</v>
      </c>
      <c r="C16" t="s">
        <v>26</v>
      </c>
      <c r="D16">
        <v>38</v>
      </c>
      <c r="E16" t="s">
        <v>590</v>
      </c>
      <c r="F16">
        <v>24</v>
      </c>
      <c r="G16">
        <v>1</v>
      </c>
      <c r="H16">
        <v>14</v>
      </c>
      <c r="I16">
        <v>2</v>
      </c>
      <c r="K16">
        <f t="shared" si="0"/>
        <v>0.45161290322580644</v>
      </c>
      <c r="L16">
        <f t="shared" si="1"/>
        <v>0.36842105263157893</v>
      </c>
      <c r="M16">
        <f t="shared" si="2"/>
        <v>2.6315789473684209E-2</v>
      </c>
      <c r="N16">
        <f t="shared" si="3"/>
        <v>0.79371816638370118</v>
      </c>
    </row>
    <row r="17" spans="1:14" x14ac:dyDescent="0.35">
      <c r="A17" t="s">
        <v>180</v>
      </c>
      <c r="B17">
        <v>16</v>
      </c>
      <c r="C17" t="s">
        <v>713</v>
      </c>
      <c r="D17">
        <v>4</v>
      </c>
      <c r="F17">
        <v>0</v>
      </c>
      <c r="G17">
        <v>0</v>
      </c>
      <c r="H17">
        <v>4</v>
      </c>
      <c r="I17">
        <v>2</v>
      </c>
      <c r="K17">
        <f t="shared" si="0"/>
        <v>2</v>
      </c>
      <c r="L17">
        <f t="shared" si="1"/>
        <v>1</v>
      </c>
      <c r="M17">
        <f t="shared" si="2"/>
        <v>0</v>
      </c>
      <c r="N17">
        <f t="shared" si="3"/>
        <v>3</v>
      </c>
    </row>
    <row r="18" spans="1:14" x14ac:dyDescent="0.35">
      <c r="A18" t="s">
        <v>180</v>
      </c>
      <c r="B18">
        <v>17</v>
      </c>
      <c r="C18" t="s">
        <v>16</v>
      </c>
      <c r="D18">
        <v>690</v>
      </c>
      <c r="E18" t="s">
        <v>766</v>
      </c>
      <c r="F18">
        <v>358</v>
      </c>
      <c r="G18">
        <v>57</v>
      </c>
      <c r="H18">
        <v>332</v>
      </c>
      <c r="I18">
        <v>2</v>
      </c>
      <c r="K18">
        <f t="shared" si="0"/>
        <v>0.63358778625954193</v>
      </c>
      <c r="L18">
        <f t="shared" si="1"/>
        <v>0.48115942028985509</v>
      </c>
      <c r="M18">
        <f t="shared" si="2"/>
        <v>8.2608695652173908E-2</v>
      </c>
      <c r="N18">
        <f t="shared" si="3"/>
        <v>1.0321385108972232</v>
      </c>
    </row>
    <row r="19" spans="1:14" x14ac:dyDescent="0.35">
      <c r="A19" t="s">
        <v>180</v>
      </c>
      <c r="B19">
        <v>18</v>
      </c>
      <c r="C19" t="s">
        <v>108</v>
      </c>
      <c r="D19">
        <v>100</v>
      </c>
      <c r="E19" t="s">
        <v>108</v>
      </c>
      <c r="F19">
        <v>100</v>
      </c>
      <c r="G19">
        <v>12</v>
      </c>
      <c r="H19">
        <v>0</v>
      </c>
      <c r="I19">
        <v>2</v>
      </c>
      <c r="K19">
        <f t="shared" si="0"/>
        <v>0</v>
      </c>
      <c r="L19">
        <f t="shared" si="1"/>
        <v>0</v>
      </c>
      <c r="M19">
        <f t="shared" si="2"/>
        <v>0.12</v>
      </c>
      <c r="N19">
        <f t="shared" si="3"/>
        <v>-0.12</v>
      </c>
    </row>
    <row r="20" spans="1:14" x14ac:dyDescent="0.35">
      <c r="A20" t="s">
        <v>180</v>
      </c>
      <c r="B20">
        <v>19</v>
      </c>
      <c r="C20" t="s">
        <v>147</v>
      </c>
      <c r="D20">
        <v>151</v>
      </c>
      <c r="E20" t="s">
        <v>147</v>
      </c>
      <c r="F20">
        <v>151</v>
      </c>
      <c r="G20">
        <v>19</v>
      </c>
      <c r="H20">
        <v>0</v>
      </c>
      <c r="I20">
        <v>2</v>
      </c>
      <c r="K20">
        <f t="shared" si="0"/>
        <v>0</v>
      </c>
      <c r="L20">
        <f t="shared" si="1"/>
        <v>0</v>
      </c>
      <c r="M20">
        <f t="shared" si="2"/>
        <v>0.12582781456953643</v>
      </c>
      <c r="N20">
        <f t="shared" si="3"/>
        <v>-0.12582781456953643</v>
      </c>
    </row>
    <row r="21" spans="1:14" x14ac:dyDescent="0.35">
      <c r="A21" t="s">
        <v>180</v>
      </c>
      <c r="B21">
        <v>20</v>
      </c>
      <c r="C21" t="s">
        <v>43</v>
      </c>
      <c r="D21">
        <v>28</v>
      </c>
      <c r="E21" t="s">
        <v>43</v>
      </c>
      <c r="F21">
        <v>28</v>
      </c>
      <c r="G21">
        <v>1</v>
      </c>
      <c r="H21">
        <v>0</v>
      </c>
      <c r="I21">
        <v>2</v>
      </c>
      <c r="K21">
        <f t="shared" si="0"/>
        <v>0</v>
      </c>
      <c r="L21">
        <f t="shared" si="1"/>
        <v>0</v>
      </c>
      <c r="M21">
        <f t="shared" si="2"/>
        <v>3.5714285714285712E-2</v>
      </c>
      <c r="N21">
        <f t="shared" si="3"/>
        <v>-3.5714285714285712E-2</v>
      </c>
    </row>
    <row r="22" spans="1:14" x14ac:dyDescent="0.35">
      <c r="A22" t="s">
        <v>180</v>
      </c>
      <c r="B22">
        <v>21</v>
      </c>
      <c r="C22" t="s">
        <v>779</v>
      </c>
      <c r="D22">
        <v>773</v>
      </c>
      <c r="E22" t="s">
        <v>740</v>
      </c>
      <c r="F22">
        <v>348</v>
      </c>
      <c r="G22">
        <v>58</v>
      </c>
      <c r="H22">
        <v>425</v>
      </c>
      <c r="I22">
        <v>2</v>
      </c>
      <c r="K22">
        <f t="shared" si="0"/>
        <v>0.75825156110615521</v>
      </c>
      <c r="L22">
        <f t="shared" si="1"/>
        <v>0.54980595084087969</v>
      </c>
      <c r="M22">
        <f t="shared" si="2"/>
        <v>7.5032341526520052E-2</v>
      </c>
      <c r="N22">
        <f t="shared" si="3"/>
        <v>1.2330251704205146</v>
      </c>
    </row>
    <row r="23" spans="1:14" x14ac:dyDescent="0.35">
      <c r="A23" t="s">
        <v>180</v>
      </c>
      <c r="B23">
        <v>22</v>
      </c>
      <c r="C23" t="s">
        <v>71</v>
      </c>
      <c r="D23">
        <v>633</v>
      </c>
      <c r="E23" t="s">
        <v>224</v>
      </c>
      <c r="F23">
        <v>270</v>
      </c>
      <c r="G23">
        <v>37</v>
      </c>
      <c r="H23">
        <v>363</v>
      </c>
      <c r="I23">
        <v>2</v>
      </c>
      <c r="K23">
        <f t="shared" si="0"/>
        <v>0.8039867109634552</v>
      </c>
      <c r="L23">
        <f t="shared" si="1"/>
        <v>0.57345971563981046</v>
      </c>
      <c r="M23">
        <f t="shared" si="2"/>
        <v>5.845181674565561E-2</v>
      </c>
      <c r="N23">
        <f t="shared" si="3"/>
        <v>1.31899460985761</v>
      </c>
    </row>
    <row r="24" spans="1:14" x14ac:dyDescent="0.35">
      <c r="A24" t="s">
        <v>180</v>
      </c>
      <c r="B24">
        <v>23</v>
      </c>
      <c r="C24" t="s">
        <v>15</v>
      </c>
      <c r="D24">
        <v>144</v>
      </c>
      <c r="E24" t="s">
        <v>15</v>
      </c>
      <c r="F24">
        <v>144</v>
      </c>
      <c r="G24">
        <v>16</v>
      </c>
      <c r="H24">
        <v>0</v>
      </c>
      <c r="I24">
        <v>2</v>
      </c>
      <c r="K24">
        <f t="shared" si="0"/>
        <v>0</v>
      </c>
      <c r="L24">
        <f t="shared" si="1"/>
        <v>0</v>
      </c>
      <c r="M24">
        <f t="shared" si="2"/>
        <v>0.1111111111111111</v>
      </c>
      <c r="N24">
        <f t="shared" si="3"/>
        <v>-0.1111111111111111</v>
      </c>
    </row>
    <row r="25" spans="1:14" x14ac:dyDescent="0.35">
      <c r="A25" t="s">
        <v>180</v>
      </c>
      <c r="B25">
        <v>24</v>
      </c>
      <c r="C25" t="s">
        <v>53</v>
      </c>
      <c r="D25">
        <v>28</v>
      </c>
      <c r="E25" t="s">
        <v>53</v>
      </c>
      <c r="F25">
        <v>28</v>
      </c>
      <c r="G25">
        <v>1</v>
      </c>
      <c r="H25">
        <v>0</v>
      </c>
      <c r="I25">
        <v>2</v>
      </c>
      <c r="K25">
        <f t="shared" si="0"/>
        <v>0</v>
      </c>
      <c r="L25">
        <f t="shared" si="1"/>
        <v>0</v>
      </c>
      <c r="M25">
        <f t="shared" si="2"/>
        <v>3.5714285714285712E-2</v>
      </c>
      <c r="N25">
        <f t="shared" si="3"/>
        <v>-3.5714285714285712E-2</v>
      </c>
    </row>
    <row r="26" spans="1:14" x14ac:dyDescent="0.35">
      <c r="A26" t="s">
        <v>180</v>
      </c>
      <c r="B26">
        <v>25</v>
      </c>
      <c r="C26" t="s">
        <v>47</v>
      </c>
      <c r="D26">
        <v>190</v>
      </c>
      <c r="E26" t="s">
        <v>47</v>
      </c>
      <c r="F26">
        <v>190</v>
      </c>
      <c r="G26">
        <v>25</v>
      </c>
      <c r="H26">
        <v>0</v>
      </c>
      <c r="I26">
        <v>2</v>
      </c>
      <c r="K26">
        <f t="shared" si="0"/>
        <v>0</v>
      </c>
      <c r="L26">
        <f t="shared" si="1"/>
        <v>0</v>
      </c>
      <c r="M26">
        <f t="shared" si="2"/>
        <v>0.13157894736842105</v>
      </c>
      <c r="N26">
        <f t="shared" si="3"/>
        <v>-0.13157894736842105</v>
      </c>
    </row>
    <row r="27" spans="1:14" x14ac:dyDescent="0.35">
      <c r="A27" t="s">
        <v>180</v>
      </c>
      <c r="B27">
        <v>26</v>
      </c>
      <c r="C27" t="s">
        <v>28</v>
      </c>
      <c r="D27">
        <v>164</v>
      </c>
      <c r="E27" t="s">
        <v>28</v>
      </c>
      <c r="F27">
        <v>164</v>
      </c>
      <c r="G27">
        <v>27</v>
      </c>
      <c r="H27">
        <v>0</v>
      </c>
      <c r="I27">
        <v>2</v>
      </c>
      <c r="K27">
        <f t="shared" si="0"/>
        <v>0</v>
      </c>
      <c r="L27">
        <f t="shared" si="1"/>
        <v>0</v>
      </c>
      <c r="M27">
        <f t="shared" si="2"/>
        <v>0.16463414634146342</v>
      </c>
      <c r="N27">
        <f t="shared" si="3"/>
        <v>-0.16463414634146342</v>
      </c>
    </row>
    <row r="28" spans="1:14" x14ac:dyDescent="0.35">
      <c r="A28" t="s">
        <v>180</v>
      </c>
      <c r="B28">
        <v>27</v>
      </c>
      <c r="C28" t="s">
        <v>535</v>
      </c>
      <c r="D28">
        <v>141</v>
      </c>
      <c r="E28" t="s">
        <v>535</v>
      </c>
      <c r="F28">
        <v>141</v>
      </c>
      <c r="G28">
        <v>16</v>
      </c>
      <c r="H28">
        <v>0</v>
      </c>
      <c r="I28">
        <v>2</v>
      </c>
      <c r="K28">
        <f t="shared" si="0"/>
        <v>0</v>
      </c>
      <c r="L28">
        <f t="shared" si="1"/>
        <v>0</v>
      </c>
      <c r="M28">
        <f t="shared" si="2"/>
        <v>0.11347517730496454</v>
      </c>
      <c r="N28">
        <f t="shared" si="3"/>
        <v>-0.11347517730496454</v>
      </c>
    </row>
    <row r="29" spans="1:14" x14ac:dyDescent="0.35">
      <c r="A29" t="s">
        <v>180</v>
      </c>
      <c r="B29">
        <v>28</v>
      </c>
      <c r="C29" t="s">
        <v>39</v>
      </c>
      <c r="D29">
        <v>75</v>
      </c>
      <c r="E29" t="s">
        <v>39</v>
      </c>
      <c r="F29">
        <v>75</v>
      </c>
      <c r="G29">
        <v>11</v>
      </c>
      <c r="H29">
        <v>0</v>
      </c>
      <c r="I29">
        <v>2</v>
      </c>
      <c r="K29">
        <f t="shared" si="0"/>
        <v>0</v>
      </c>
      <c r="L29">
        <f t="shared" si="1"/>
        <v>0</v>
      </c>
      <c r="M29">
        <f t="shared" si="2"/>
        <v>0.14666666666666667</v>
      </c>
      <c r="N29">
        <f t="shared" si="3"/>
        <v>-0.14666666666666667</v>
      </c>
    </row>
    <row r="30" spans="1:14" x14ac:dyDescent="0.35">
      <c r="A30" t="s">
        <v>180</v>
      </c>
      <c r="B30">
        <v>29</v>
      </c>
      <c r="C30" t="s">
        <v>745</v>
      </c>
      <c r="D30">
        <v>63</v>
      </c>
      <c r="E30" t="s">
        <v>745</v>
      </c>
      <c r="F30">
        <v>63</v>
      </c>
      <c r="G30">
        <v>8</v>
      </c>
      <c r="H30">
        <v>0</v>
      </c>
      <c r="I30">
        <v>2</v>
      </c>
      <c r="K30">
        <f t="shared" si="0"/>
        <v>0</v>
      </c>
      <c r="L30">
        <f t="shared" si="1"/>
        <v>0</v>
      </c>
      <c r="M30">
        <f t="shared" si="2"/>
        <v>0.12698412698412698</v>
      </c>
      <c r="N30">
        <f t="shared" si="3"/>
        <v>-0.12698412698412698</v>
      </c>
    </row>
    <row r="31" spans="1:14" x14ac:dyDescent="0.35">
      <c r="A31" t="s">
        <v>180</v>
      </c>
      <c r="B31">
        <v>30</v>
      </c>
      <c r="C31" t="s">
        <v>756</v>
      </c>
      <c r="D31">
        <v>299</v>
      </c>
      <c r="E31" t="s">
        <v>135</v>
      </c>
      <c r="F31">
        <v>181</v>
      </c>
      <c r="G31">
        <v>22</v>
      </c>
      <c r="H31">
        <v>118</v>
      </c>
      <c r="I31">
        <v>2</v>
      </c>
      <c r="K31">
        <f t="shared" si="0"/>
        <v>0.49166666666666664</v>
      </c>
      <c r="L31">
        <f t="shared" si="1"/>
        <v>0.39464882943143814</v>
      </c>
      <c r="M31">
        <f t="shared" si="2"/>
        <v>7.3578595317725759E-2</v>
      </c>
      <c r="N31">
        <f t="shared" si="3"/>
        <v>0.81273690078037908</v>
      </c>
    </row>
    <row r="32" spans="1:14" x14ac:dyDescent="0.35">
      <c r="A32" t="s">
        <v>180</v>
      </c>
      <c r="B32">
        <v>31</v>
      </c>
      <c r="C32" t="s">
        <v>750</v>
      </c>
      <c r="D32">
        <v>484</v>
      </c>
      <c r="E32" t="s">
        <v>735</v>
      </c>
      <c r="F32">
        <v>355</v>
      </c>
      <c r="G32">
        <v>51</v>
      </c>
      <c r="H32">
        <v>129</v>
      </c>
      <c r="I32">
        <v>2</v>
      </c>
      <c r="K32">
        <f t="shared" si="0"/>
        <v>0.30750893921334921</v>
      </c>
      <c r="L32">
        <f t="shared" si="1"/>
        <v>0.26652892561983471</v>
      </c>
      <c r="M32">
        <f t="shared" si="2"/>
        <v>0.10537190082644628</v>
      </c>
      <c r="N32">
        <f t="shared" si="3"/>
        <v>0.4686659640067376</v>
      </c>
    </row>
    <row r="33" spans="1:14" x14ac:dyDescent="0.35">
      <c r="A33" t="s">
        <v>180</v>
      </c>
      <c r="B33">
        <v>32</v>
      </c>
      <c r="C33" t="s">
        <v>117</v>
      </c>
      <c r="D33">
        <v>195</v>
      </c>
      <c r="E33" t="s">
        <v>117</v>
      </c>
      <c r="F33">
        <v>195</v>
      </c>
      <c r="G33">
        <v>26</v>
      </c>
      <c r="H33">
        <v>0</v>
      </c>
      <c r="I33">
        <v>2</v>
      </c>
      <c r="K33">
        <f t="shared" si="0"/>
        <v>0</v>
      </c>
      <c r="L33">
        <f t="shared" si="1"/>
        <v>0</v>
      </c>
      <c r="M33">
        <f t="shared" si="2"/>
        <v>0.13333333333333333</v>
      </c>
      <c r="N33">
        <f t="shared" si="3"/>
        <v>-0.13333333333333333</v>
      </c>
    </row>
    <row r="34" spans="1:14" x14ac:dyDescent="0.35">
      <c r="A34" t="s">
        <v>180</v>
      </c>
      <c r="B34">
        <v>33</v>
      </c>
      <c r="C34" t="s">
        <v>37</v>
      </c>
      <c r="D34">
        <v>110</v>
      </c>
      <c r="E34" t="s">
        <v>37</v>
      </c>
      <c r="F34">
        <v>110</v>
      </c>
      <c r="G34">
        <v>16</v>
      </c>
      <c r="H34">
        <v>0</v>
      </c>
      <c r="I34">
        <v>2</v>
      </c>
      <c r="K34">
        <f t="shared" si="0"/>
        <v>0</v>
      </c>
      <c r="L34">
        <f t="shared" si="1"/>
        <v>0</v>
      </c>
      <c r="M34">
        <f t="shared" si="2"/>
        <v>0.14545454545454545</v>
      </c>
      <c r="N34">
        <f t="shared" si="3"/>
        <v>-0.14545454545454545</v>
      </c>
    </row>
    <row r="35" spans="1:14" x14ac:dyDescent="0.35">
      <c r="A35" t="s">
        <v>180</v>
      </c>
      <c r="B35">
        <v>34</v>
      </c>
      <c r="C35" t="s">
        <v>69</v>
      </c>
      <c r="D35">
        <v>36</v>
      </c>
      <c r="E35" t="s">
        <v>69</v>
      </c>
      <c r="F35">
        <v>36</v>
      </c>
      <c r="G35">
        <v>5</v>
      </c>
      <c r="H35">
        <v>0</v>
      </c>
      <c r="I35">
        <v>2</v>
      </c>
      <c r="K35">
        <f t="shared" si="0"/>
        <v>0</v>
      </c>
      <c r="L35">
        <f t="shared" si="1"/>
        <v>0</v>
      </c>
      <c r="M35">
        <f t="shared" si="2"/>
        <v>0.1388888888888889</v>
      </c>
      <c r="N35">
        <f t="shared" si="3"/>
        <v>-0.1388888888888889</v>
      </c>
    </row>
    <row r="36" spans="1:14" x14ac:dyDescent="0.35">
      <c r="A36" t="s">
        <v>180</v>
      </c>
      <c r="B36">
        <v>35</v>
      </c>
      <c r="C36" t="s">
        <v>31</v>
      </c>
      <c r="D36">
        <v>78</v>
      </c>
      <c r="E36" t="s">
        <v>31</v>
      </c>
      <c r="F36">
        <v>78</v>
      </c>
      <c r="G36">
        <v>9</v>
      </c>
      <c r="H36">
        <v>0</v>
      </c>
      <c r="I36">
        <v>2</v>
      </c>
      <c r="K36">
        <f t="shared" si="0"/>
        <v>0</v>
      </c>
      <c r="L36">
        <f t="shared" si="1"/>
        <v>0</v>
      </c>
      <c r="M36">
        <f t="shared" si="2"/>
        <v>0.11538461538461539</v>
      </c>
      <c r="N36">
        <f t="shared" si="3"/>
        <v>-0.11538461538461539</v>
      </c>
    </row>
    <row r="37" spans="1:14" x14ac:dyDescent="0.35">
      <c r="A37" t="s">
        <v>180</v>
      </c>
      <c r="B37">
        <v>36</v>
      </c>
      <c r="C37" t="s">
        <v>707</v>
      </c>
      <c r="D37">
        <v>6</v>
      </c>
      <c r="F37">
        <v>0</v>
      </c>
      <c r="G37">
        <v>0</v>
      </c>
      <c r="H37">
        <v>6</v>
      </c>
      <c r="I37">
        <v>2</v>
      </c>
      <c r="K37">
        <f t="shared" si="0"/>
        <v>2</v>
      </c>
      <c r="L37">
        <f t="shared" si="1"/>
        <v>1</v>
      </c>
      <c r="M37">
        <f t="shared" si="2"/>
        <v>0</v>
      </c>
      <c r="N37">
        <f t="shared" si="3"/>
        <v>3</v>
      </c>
    </row>
    <row r="38" spans="1:14" x14ac:dyDescent="0.35">
      <c r="A38" t="s">
        <v>180</v>
      </c>
      <c r="B38">
        <v>37</v>
      </c>
      <c r="C38" t="s">
        <v>21</v>
      </c>
      <c r="D38">
        <v>223</v>
      </c>
      <c r="E38" t="s">
        <v>21</v>
      </c>
      <c r="F38">
        <v>223</v>
      </c>
      <c r="G38">
        <v>31</v>
      </c>
      <c r="H38">
        <v>0</v>
      </c>
      <c r="I38">
        <v>2</v>
      </c>
      <c r="K38">
        <f t="shared" si="0"/>
        <v>0</v>
      </c>
      <c r="L38">
        <f t="shared" si="1"/>
        <v>0</v>
      </c>
      <c r="M38">
        <f t="shared" si="2"/>
        <v>0.13901345291479822</v>
      </c>
      <c r="N38">
        <f t="shared" si="3"/>
        <v>-0.13901345291479822</v>
      </c>
    </row>
    <row r="39" spans="1:14" x14ac:dyDescent="0.35">
      <c r="A39" t="s">
        <v>180</v>
      </c>
      <c r="B39">
        <v>38</v>
      </c>
      <c r="C39" t="s">
        <v>18</v>
      </c>
      <c r="D39">
        <v>93</v>
      </c>
      <c r="E39" t="s">
        <v>18</v>
      </c>
      <c r="F39">
        <v>93</v>
      </c>
      <c r="G39">
        <v>12</v>
      </c>
      <c r="H39">
        <v>0</v>
      </c>
      <c r="I39">
        <v>2</v>
      </c>
      <c r="K39">
        <f t="shared" si="0"/>
        <v>0</v>
      </c>
      <c r="L39">
        <f t="shared" si="1"/>
        <v>0</v>
      </c>
      <c r="M39">
        <f t="shared" si="2"/>
        <v>0.12903225806451613</v>
      </c>
      <c r="N39">
        <f t="shared" si="3"/>
        <v>-0.12903225806451613</v>
      </c>
    </row>
    <row r="40" spans="1:14" x14ac:dyDescent="0.35">
      <c r="A40" t="s">
        <v>180</v>
      </c>
      <c r="B40">
        <v>39</v>
      </c>
      <c r="C40" t="s">
        <v>714</v>
      </c>
      <c r="D40">
        <v>71</v>
      </c>
      <c r="F40">
        <v>0</v>
      </c>
      <c r="G40">
        <v>0</v>
      </c>
      <c r="H40">
        <v>71</v>
      </c>
      <c r="I40">
        <v>2</v>
      </c>
      <c r="K40">
        <f t="shared" si="0"/>
        <v>2</v>
      </c>
      <c r="L40">
        <f t="shared" si="1"/>
        <v>1</v>
      </c>
      <c r="M40">
        <f t="shared" si="2"/>
        <v>0</v>
      </c>
      <c r="N40">
        <f t="shared" si="3"/>
        <v>3</v>
      </c>
    </row>
    <row r="41" spans="1:14" x14ac:dyDescent="0.35">
      <c r="A41" t="s">
        <v>180</v>
      </c>
      <c r="B41">
        <v>40</v>
      </c>
      <c r="C41" t="s">
        <v>727</v>
      </c>
      <c r="D41">
        <v>96</v>
      </c>
      <c r="E41" t="s">
        <v>727</v>
      </c>
      <c r="F41">
        <v>96</v>
      </c>
      <c r="G41">
        <v>14</v>
      </c>
      <c r="H41">
        <v>0</v>
      </c>
      <c r="I41">
        <v>2</v>
      </c>
      <c r="K41">
        <f t="shared" si="0"/>
        <v>0</v>
      </c>
      <c r="L41">
        <f t="shared" si="1"/>
        <v>0</v>
      </c>
      <c r="M41">
        <f t="shared" si="2"/>
        <v>0.14583333333333334</v>
      </c>
      <c r="N41">
        <f t="shared" si="3"/>
        <v>-0.14583333333333334</v>
      </c>
    </row>
    <row r="42" spans="1:14" x14ac:dyDescent="0.35">
      <c r="A42" t="s">
        <v>180</v>
      </c>
      <c r="B42">
        <v>41</v>
      </c>
      <c r="C42" t="s">
        <v>72</v>
      </c>
      <c r="D42">
        <v>27</v>
      </c>
      <c r="E42" t="s">
        <v>72</v>
      </c>
      <c r="F42">
        <v>27</v>
      </c>
      <c r="G42">
        <v>2</v>
      </c>
      <c r="H42">
        <v>0</v>
      </c>
      <c r="I42">
        <v>2</v>
      </c>
      <c r="K42">
        <f t="shared" si="0"/>
        <v>0</v>
      </c>
      <c r="L42">
        <f t="shared" si="1"/>
        <v>0</v>
      </c>
      <c r="M42">
        <f t="shared" si="2"/>
        <v>7.407407407407407E-2</v>
      </c>
      <c r="N42">
        <f t="shared" si="3"/>
        <v>-7.407407407407407E-2</v>
      </c>
    </row>
    <row r="43" spans="1:14" x14ac:dyDescent="0.35">
      <c r="A43" t="s">
        <v>180</v>
      </c>
      <c r="B43">
        <v>42</v>
      </c>
      <c r="C43" t="s">
        <v>776</v>
      </c>
      <c r="D43">
        <v>289</v>
      </c>
      <c r="E43" t="s">
        <v>167</v>
      </c>
      <c r="F43">
        <v>168</v>
      </c>
      <c r="G43">
        <v>22</v>
      </c>
      <c r="H43">
        <v>121</v>
      </c>
      <c r="I43">
        <v>2</v>
      </c>
      <c r="K43">
        <f t="shared" si="0"/>
        <v>0.52954048140043763</v>
      </c>
      <c r="L43">
        <f t="shared" si="1"/>
        <v>0.41868512110726641</v>
      </c>
      <c r="M43">
        <f t="shared" si="2"/>
        <v>7.6124567474048443E-2</v>
      </c>
      <c r="N43">
        <f t="shared" si="3"/>
        <v>0.87210103503365555</v>
      </c>
    </row>
    <row r="44" spans="1:14" x14ac:dyDescent="0.35">
      <c r="A44" t="s">
        <v>180</v>
      </c>
      <c r="B44">
        <v>43</v>
      </c>
      <c r="C44" t="s">
        <v>778</v>
      </c>
      <c r="D44">
        <v>105</v>
      </c>
      <c r="E44" t="s">
        <v>778</v>
      </c>
      <c r="F44">
        <v>105</v>
      </c>
      <c r="G44">
        <v>15</v>
      </c>
      <c r="H44">
        <v>0</v>
      </c>
      <c r="I44">
        <v>2</v>
      </c>
      <c r="K44">
        <f t="shared" si="0"/>
        <v>0</v>
      </c>
      <c r="L44">
        <f t="shared" si="1"/>
        <v>0</v>
      </c>
      <c r="M44">
        <f t="shared" si="2"/>
        <v>0.14285714285714285</v>
      </c>
      <c r="N44">
        <f t="shared" si="3"/>
        <v>-0.14285714285714285</v>
      </c>
    </row>
    <row r="45" spans="1:14" x14ac:dyDescent="0.35">
      <c r="A45" t="s">
        <v>180</v>
      </c>
      <c r="B45">
        <v>44</v>
      </c>
      <c r="C45" t="s">
        <v>68</v>
      </c>
      <c r="D45">
        <v>169</v>
      </c>
      <c r="E45" t="s">
        <v>68</v>
      </c>
      <c r="F45">
        <v>169</v>
      </c>
      <c r="G45">
        <v>22</v>
      </c>
      <c r="H45">
        <v>0</v>
      </c>
      <c r="I45">
        <v>2</v>
      </c>
      <c r="K45">
        <f t="shared" si="0"/>
        <v>0</v>
      </c>
      <c r="L45">
        <f t="shared" si="1"/>
        <v>0</v>
      </c>
      <c r="M45">
        <f t="shared" si="2"/>
        <v>0.13017751479289941</v>
      </c>
      <c r="N45">
        <f t="shared" si="3"/>
        <v>-0.13017751479289941</v>
      </c>
    </row>
    <row r="46" spans="1:14" x14ac:dyDescent="0.35">
      <c r="A46" t="s">
        <v>180</v>
      </c>
      <c r="B46">
        <v>45</v>
      </c>
      <c r="C46" t="s">
        <v>40</v>
      </c>
      <c r="D46">
        <v>202</v>
      </c>
      <c r="E46" t="s">
        <v>746</v>
      </c>
      <c r="F46">
        <v>117</v>
      </c>
      <c r="G46">
        <v>16</v>
      </c>
      <c r="H46">
        <v>85</v>
      </c>
      <c r="I46">
        <v>2</v>
      </c>
      <c r="K46">
        <f t="shared" si="0"/>
        <v>0.5329153605015674</v>
      </c>
      <c r="L46">
        <f t="shared" si="1"/>
        <v>0.42079207920792078</v>
      </c>
      <c r="M46">
        <f t="shared" si="2"/>
        <v>7.9207920792079209E-2</v>
      </c>
      <c r="N46">
        <f t="shared" si="3"/>
        <v>0.87449951891740907</v>
      </c>
    </row>
    <row r="47" spans="1:14" x14ac:dyDescent="0.35">
      <c r="A47" t="s">
        <v>180</v>
      </c>
      <c r="B47">
        <v>46</v>
      </c>
      <c r="C47" t="s">
        <v>155</v>
      </c>
      <c r="D47">
        <v>1286</v>
      </c>
      <c r="E47" t="s">
        <v>102</v>
      </c>
      <c r="F47">
        <v>789</v>
      </c>
      <c r="G47">
        <v>123</v>
      </c>
      <c r="H47">
        <v>497</v>
      </c>
      <c r="I47">
        <v>2</v>
      </c>
      <c r="K47">
        <f t="shared" si="0"/>
        <v>0.47903614457831323</v>
      </c>
      <c r="L47">
        <f t="shared" si="1"/>
        <v>0.38646967340590982</v>
      </c>
      <c r="M47">
        <f t="shared" si="2"/>
        <v>9.5645412130637639E-2</v>
      </c>
      <c r="N47">
        <f t="shared" si="3"/>
        <v>0.76986040585358539</v>
      </c>
    </row>
    <row r="48" spans="1:14" x14ac:dyDescent="0.35">
      <c r="A48" t="s">
        <v>180</v>
      </c>
      <c r="B48">
        <v>47</v>
      </c>
      <c r="C48" t="s">
        <v>355</v>
      </c>
      <c r="D48">
        <v>720</v>
      </c>
      <c r="E48" t="s">
        <v>270</v>
      </c>
      <c r="F48">
        <v>339</v>
      </c>
      <c r="G48">
        <v>46</v>
      </c>
      <c r="H48">
        <v>381</v>
      </c>
      <c r="I48">
        <v>2</v>
      </c>
      <c r="K48">
        <f t="shared" si="0"/>
        <v>0.71954674220963177</v>
      </c>
      <c r="L48">
        <f t="shared" si="1"/>
        <v>0.52916666666666667</v>
      </c>
      <c r="M48">
        <f t="shared" si="2"/>
        <v>6.3888888888888884E-2</v>
      </c>
      <c r="N48">
        <f t="shared" si="3"/>
        <v>1.1848245199874097</v>
      </c>
    </row>
    <row r="49" spans="1:14" x14ac:dyDescent="0.35">
      <c r="A49" t="s">
        <v>180</v>
      </c>
      <c r="B49">
        <v>48</v>
      </c>
      <c r="C49" t="s">
        <v>66</v>
      </c>
      <c r="D49">
        <v>98</v>
      </c>
      <c r="E49" t="s">
        <v>66</v>
      </c>
      <c r="F49">
        <v>98</v>
      </c>
      <c r="G49">
        <v>7</v>
      </c>
      <c r="H49">
        <v>0</v>
      </c>
      <c r="I49">
        <v>2</v>
      </c>
      <c r="K49">
        <f t="shared" si="0"/>
        <v>0</v>
      </c>
      <c r="L49">
        <f t="shared" si="1"/>
        <v>0</v>
      </c>
      <c r="M49">
        <f t="shared" si="2"/>
        <v>7.1428571428571425E-2</v>
      </c>
      <c r="N49">
        <f t="shared" si="3"/>
        <v>-7.1428571428571425E-2</v>
      </c>
    </row>
    <row r="50" spans="1:14" x14ac:dyDescent="0.35">
      <c r="A50" t="s">
        <v>180</v>
      </c>
      <c r="B50">
        <v>49</v>
      </c>
      <c r="C50" t="s">
        <v>116</v>
      </c>
      <c r="D50">
        <v>662</v>
      </c>
      <c r="E50" t="s">
        <v>774</v>
      </c>
      <c r="F50">
        <v>250</v>
      </c>
      <c r="G50">
        <v>33</v>
      </c>
      <c r="H50">
        <v>412</v>
      </c>
      <c r="I50">
        <v>2</v>
      </c>
      <c r="K50">
        <f t="shared" si="0"/>
        <v>0.90350877192982459</v>
      </c>
      <c r="L50">
        <f t="shared" si="1"/>
        <v>0.62235649546827798</v>
      </c>
      <c r="M50">
        <f t="shared" si="2"/>
        <v>4.9848942598187312E-2</v>
      </c>
      <c r="N50">
        <f t="shared" si="3"/>
        <v>1.4760163247999152</v>
      </c>
    </row>
    <row r="51" spans="1:14" x14ac:dyDescent="0.35">
      <c r="A51" t="s">
        <v>180</v>
      </c>
      <c r="B51">
        <v>50</v>
      </c>
      <c r="C51" t="s">
        <v>156</v>
      </c>
      <c r="D51">
        <v>94</v>
      </c>
      <c r="E51" t="s">
        <v>156</v>
      </c>
      <c r="F51">
        <v>94</v>
      </c>
      <c r="G51">
        <v>10</v>
      </c>
      <c r="H51">
        <v>0</v>
      </c>
      <c r="I51">
        <v>2</v>
      </c>
      <c r="K51">
        <f t="shared" si="0"/>
        <v>0</v>
      </c>
      <c r="L51">
        <f t="shared" si="1"/>
        <v>0</v>
      </c>
      <c r="M51">
        <f t="shared" si="2"/>
        <v>0.10638297872340426</v>
      </c>
      <c r="N51">
        <f t="shared" si="3"/>
        <v>-0.10638297872340426</v>
      </c>
    </row>
    <row r="52" spans="1:14" x14ac:dyDescent="0.35">
      <c r="A52" t="s">
        <v>179</v>
      </c>
      <c r="B52">
        <v>1</v>
      </c>
      <c r="C52" t="s">
        <v>705</v>
      </c>
      <c r="D52">
        <v>17</v>
      </c>
      <c r="F52">
        <v>0</v>
      </c>
      <c r="G52">
        <v>0</v>
      </c>
      <c r="H52">
        <v>17</v>
      </c>
      <c r="K52">
        <f t="shared" si="0"/>
        <v>2</v>
      </c>
      <c r="L52">
        <f t="shared" si="1"/>
        <v>1</v>
      </c>
      <c r="M52">
        <f t="shared" si="2"/>
        <v>0</v>
      </c>
      <c r="N52">
        <f t="shared" si="3"/>
        <v>3</v>
      </c>
    </row>
    <row r="53" spans="1:14" x14ac:dyDescent="0.35">
      <c r="A53" t="s">
        <v>179</v>
      </c>
      <c r="B53">
        <v>2</v>
      </c>
      <c r="C53" t="s">
        <v>706</v>
      </c>
      <c r="D53">
        <v>45</v>
      </c>
      <c r="F53">
        <v>0</v>
      </c>
      <c r="G53">
        <v>0</v>
      </c>
      <c r="H53">
        <v>45</v>
      </c>
      <c r="K53">
        <f t="shared" si="0"/>
        <v>2</v>
      </c>
      <c r="L53">
        <f t="shared" si="1"/>
        <v>1</v>
      </c>
      <c r="M53">
        <f t="shared" si="2"/>
        <v>0</v>
      </c>
      <c r="N53">
        <f t="shared" si="3"/>
        <v>3</v>
      </c>
    </row>
    <row r="54" spans="1:14" x14ac:dyDescent="0.35">
      <c r="A54" t="s">
        <v>179</v>
      </c>
      <c r="B54">
        <v>3</v>
      </c>
      <c r="C54" t="s">
        <v>707</v>
      </c>
      <c r="D54">
        <v>6</v>
      </c>
      <c r="F54">
        <v>0</v>
      </c>
      <c r="G54">
        <v>0</v>
      </c>
      <c r="H54">
        <v>6</v>
      </c>
      <c r="K54">
        <f t="shared" si="0"/>
        <v>2</v>
      </c>
      <c r="L54">
        <f t="shared" si="1"/>
        <v>1</v>
      </c>
      <c r="M54">
        <f t="shared" si="2"/>
        <v>0</v>
      </c>
      <c r="N54">
        <f t="shared" si="3"/>
        <v>3</v>
      </c>
    </row>
    <row r="55" spans="1:14" x14ac:dyDescent="0.35">
      <c r="A55" t="s">
        <v>179</v>
      </c>
      <c r="B55">
        <v>4</v>
      </c>
      <c r="C55" t="s">
        <v>708</v>
      </c>
      <c r="D55">
        <v>9</v>
      </c>
      <c r="F55">
        <v>0</v>
      </c>
      <c r="G55">
        <v>0</v>
      </c>
      <c r="H55">
        <v>9</v>
      </c>
      <c r="K55">
        <f t="shared" si="0"/>
        <v>2</v>
      </c>
      <c r="L55">
        <f t="shared" si="1"/>
        <v>1</v>
      </c>
      <c r="M55">
        <f t="shared" si="2"/>
        <v>0</v>
      </c>
      <c r="N55">
        <f t="shared" si="3"/>
        <v>3</v>
      </c>
    </row>
    <row r="56" spans="1:14" x14ac:dyDescent="0.35">
      <c r="A56" t="s">
        <v>179</v>
      </c>
      <c r="B56">
        <v>5</v>
      </c>
      <c r="C56" t="s">
        <v>793</v>
      </c>
      <c r="D56">
        <v>139</v>
      </c>
      <c r="F56">
        <v>0</v>
      </c>
      <c r="G56">
        <v>0</v>
      </c>
      <c r="H56">
        <v>139</v>
      </c>
      <c r="K56">
        <f t="shared" si="0"/>
        <v>2</v>
      </c>
      <c r="L56">
        <f t="shared" si="1"/>
        <v>1</v>
      </c>
      <c r="M56">
        <f t="shared" si="2"/>
        <v>0</v>
      </c>
      <c r="N56">
        <f t="shared" si="3"/>
        <v>3</v>
      </c>
    </row>
    <row r="57" spans="1:14" x14ac:dyDescent="0.35">
      <c r="A57" t="s">
        <v>179</v>
      </c>
      <c r="B57">
        <v>6</v>
      </c>
      <c r="C57" t="s">
        <v>711</v>
      </c>
      <c r="D57">
        <v>73</v>
      </c>
      <c r="F57">
        <v>0</v>
      </c>
      <c r="G57">
        <v>0</v>
      </c>
      <c r="H57">
        <v>73</v>
      </c>
      <c r="K57">
        <f t="shared" si="0"/>
        <v>2</v>
      </c>
      <c r="L57">
        <f t="shared" si="1"/>
        <v>1</v>
      </c>
      <c r="M57">
        <f t="shared" si="2"/>
        <v>0</v>
      </c>
      <c r="N57">
        <f t="shared" si="3"/>
        <v>3</v>
      </c>
    </row>
    <row r="58" spans="1:14" x14ac:dyDescent="0.35">
      <c r="A58" t="s">
        <v>179</v>
      </c>
      <c r="B58">
        <v>7</v>
      </c>
      <c r="C58" t="s">
        <v>712</v>
      </c>
      <c r="D58">
        <v>11</v>
      </c>
      <c r="F58">
        <v>0</v>
      </c>
      <c r="G58">
        <v>0</v>
      </c>
      <c r="H58">
        <v>11</v>
      </c>
      <c r="K58">
        <f t="shared" si="0"/>
        <v>2</v>
      </c>
      <c r="L58">
        <f t="shared" si="1"/>
        <v>1</v>
      </c>
      <c r="M58">
        <f t="shared" si="2"/>
        <v>0</v>
      </c>
      <c r="N58">
        <f t="shared" si="3"/>
        <v>3</v>
      </c>
    </row>
    <row r="59" spans="1:14" x14ac:dyDescent="0.35">
      <c r="A59" t="s">
        <v>179</v>
      </c>
      <c r="B59">
        <v>8</v>
      </c>
      <c r="C59" t="s">
        <v>713</v>
      </c>
      <c r="D59">
        <v>4</v>
      </c>
      <c r="F59">
        <v>0</v>
      </c>
      <c r="G59">
        <v>0</v>
      </c>
      <c r="H59">
        <v>4</v>
      </c>
      <c r="K59">
        <f t="shared" si="0"/>
        <v>2</v>
      </c>
      <c r="L59">
        <f t="shared" si="1"/>
        <v>1</v>
      </c>
      <c r="M59">
        <f t="shared" si="2"/>
        <v>0</v>
      </c>
      <c r="N59">
        <f t="shared" si="3"/>
        <v>3</v>
      </c>
    </row>
    <row r="60" spans="1:14" x14ac:dyDescent="0.35">
      <c r="A60" t="s">
        <v>179</v>
      </c>
      <c r="B60">
        <v>9</v>
      </c>
      <c r="C60" t="s">
        <v>714</v>
      </c>
      <c r="D60">
        <v>71</v>
      </c>
      <c r="F60">
        <v>0</v>
      </c>
      <c r="G60">
        <v>0</v>
      </c>
      <c r="H60">
        <v>71</v>
      </c>
      <c r="K60">
        <f t="shared" si="0"/>
        <v>2</v>
      </c>
      <c r="L60">
        <f t="shared" si="1"/>
        <v>1</v>
      </c>
      <c r="M60">
        <f t="shared" si="2"/>
        <v>0</v>
      </c>
      <c r="N60">
        <f t="shared" si="3"/>
        <v>3</v>
      </c>
    </row>
    <row r="61" spans="1:14" x14ac:dyDescent="0.35">
      <c r="A61" t="s">
        <v>179</v>
      </c>
      <c r="B61">
        <v>10</v>
      </c>
      <c r="C61" t="s">
        <v>715</v>
      </c>
      <c r="D61">
        <v>7</v>
      </c>
      <c r="F61">
        <v>0</v>
      </c>
      <c r="G61">
        <v>0</v>
      </c>
      <c r="H61">
        <v>7</v>
      </c>
      <c r="K61">
        <f t="shared" si="0"/>
        <v>2</v>
      </c>
      <c r="L61">
        <f t="shared" si="1"/>
        <v>1</v>
      </c>
      <c r="M61">
        <f t="shared" si="2"/>
        <v>0</v>
      </c>
      <c r="N61">
        <f t="shared" si="3"/>
        <v>3</v>
      </c>
    </row>
    <row r="62" spans="1:14" x14ac:dyDescent="0.35">
      <c r="A62" t="s">
        <v>179</v>
      </c>
      <c r="B62">
        <v>11</v>
      </c>
      <c r="C62" t="s">
        <v>716</v>
      </c>
      <c r="D62">
        <v>3</v>
      </c>
      <c r="F62">
        <v>0</v>
      </c>
      <c r="G62">
        <v>0</v>
      </c>
      <c r="H62">
        <v>3</v>
      </c>
      <c r="K62">
        <f t="shared" si="0"/>
        <v>2</v>
      </c>
      <c r="L62">
        <f t="shared" si="1"/>
        <v>1</v>
      </c>
      <c r="M62">
        <f t="shared" si="2"/>
        <v>0</v>
      </c>
      <c r="N62">
        <f t="shared" si="3"/>
        <v>3</v>
      </c>
    </row>
    <row r="63" spans="1:14" x14ac:dyDescent="0.35">
      <c r="A63" t="s">
        <v>179</v>
      </c>
      <c r="B63">
        <v>12</v>
      </c>
      <c r="C63" t="s">
        <v>794</v>
      </c>
      <c r="D63">
        <v>45</v>
      </c>
      <c r="F63">
        <v>0</v>
      </c>
      <c r="G63">
        <v>0</v>
      </c>
      <c r="H63">
        <v>45</v>
      </c>
      <c r="K63">
        <f t="shared" si="0"/>
        <v>2</v>
      </c>
      <c r="L63">
        <f t="shared" si="1"/>
        <v>1</v>
      </c>
      <c r="M63">
        <f t="shared" si="2"/>
        <v>0</v>
      </c>
      <c r="N63">
        <f t="shared" si="3"/>
        <v>3</v>
      </c>
    </row>
    <row r="64" spans="1:14" x14ac:dyDescent="0.35">
      <c r="A64" t="s">
        <v>179</v>
      </c>
      <c r="B64">
        <v>13</v>
      </c>
      <c r="C64" t="s">
        <v>795</v>
      </c>
      <c r="D64">
        <v>96</v>
      </c>
      <c r="F64">
        <v>0</v>
      </c>
      <c r="G64">
        <v>0</v>
      </c>
      <c r="H64">
        <v>96</v>
      </c>
      <c r="K64">
        <f t="shared" si="0"/>
        <v>2</v>
      </c>
      <c r="L64">
        <f t="shared" si="1"/>
        <v>1</v>
      </c>
      <c r="M64">
        <f t="shared" si="2"/>
        <v>0</v>
      </c>
      <c r="N64">
        <f t="shared" si="3"/>
        <v>3</v>
      </c>
    </row>
    <row r="65" spans="1:14" x14ac:dyDescent="0.35">
      <c r="A65" t="s">
        <v>179</v>
      </c>
      <c r="B65">
        <v>14</v>
      </c>
      <c r="C65" t="s">
        <v>716</v>
      </c>
      <c r="D65">
        <v>3</v>
      </c>
      <c r="F65">
        <v>0</v>
      </c>
      <c r="G65">
        <v>0</v>
      </c>
      <c r="H65">
        <v>3</v>
      </c>
      <c r="K65">
        <f t="shared" si="0"/>
        <v>2</v>
      </c>
      <c r="L65">
        <f t="shared" si="1"/>
        <v>1</v>
      </c>
      <c r="M65">
        <f t="shared" si="2"/>
        <v>0</v>
      </c>
      <c r="N65">
        <f t="shared" si="3"/>
        <v>3</v>
      </c>
    </row>
    <row r="66" spans="1:14" x14ac:dyDescent="0.35">
      <c r="A66" t="s">
        <v>179</v>
      </c>
      <c r="B66">
        <v>15</v>
      </c>
      <c r="C66" t="s">
        <v>796</v>
      </c>
      <c r="D66">
        <v>303</v>
      </c>
      <c r="E66" t="s">
        <v>204</v>
      </c>
      <c r="F66">
        <v>201</v>
      </c>
      <c r="G66">
        <v>22</v>
      </c>
      <c r="H66">
        <v>208</v>
      </c>
      <c r="K66">
        <f t="shared" si="0"/>
        <v>0.40476190476190477</v>
      </c>
      <c r="L66">
        <f t="shared" si="1"/>
        <v>0.68646864686468645</v>
      </c>
      <c r="M66">
        <f t="shared" si="2"/>
        <v>7.2607260726072612E-2</v>
      </c>
      <c r="N66">
        <f t="shared" si="3"/>
        <v>1.0186232909005186</v>
      </c>
    </row>
    <row r="67" spans="1:14" x14ac:dyDescent="0.35">
      <c r="A67" t="s">
        <v>165</v>
      </c>
      <c r="B67">
        <v>1</v>
      </c>
      <c r="C67" t="s">
        <v>797</v>
      </c>
      <c r="D67">
        <v>65</v>
      </c>
      <c r="E67" t="s">
        <v>797</v>
      </c>
      <c r="F67">
        <v>65</v>
      </c>
      <c r="G67">
        <v>9</v>
      </c>
      <c r="H67">
        <v>0</v>
      </c>
      <c r="I67">
        <v>2</v>
      </c>
      <c r="K67">
        <f t="shared" ref="K67:K130" si="4">ABS((D67-F67)/((D67+F67)/2))</f>
        <v>0</v>
      </c>
      <c r="L67">
        <f t="shared" ref="L67:L130" si="5">H67/D67</f>
        <v>0</v>
      </c>
      <c r="M67">
        <f t="shared" ref="M67:M130" si="6">G67/D67</f>
        <v>0.13846153846153847</v>
      </c>
      <c r="N67">
        <f t="shared" ref="N67:N130" si="7">K67+L67-M67</f>
        <v>-0.13846153846153847</v>
      </c>
    </row>
    <row r="68" spans="1:14" x14ac:dyDescent="0.35">
      <c r="A68" t="s">
        <v>165</v>
      </c>
      <c r="B68">
        <v>2</v>
      </c>
      <c r="C68" t="s">
        <v>798</v>
      </c>
      <c r="D68">
        <v>267</v>
      </c>
      <c r="E68" t="s">
        <v>798</v>
      </c>
      <c r="F68">
        <v>267</v>
      </c>
      <c r="G68">
        <v>34</v>
      </c>
      <c r="H68">
        <v>0</v>
      </c>
      <c r="I68">
        <v>2</v>
      </c>
      <c r="K68">
        <f t="shared" si="4"/>
        <v>0</v>
      </c>
      <c r="L68">
        <f t="shared" si="5"/>
        <v>0</v>
      </c>
      <c r="M68">
        <f t="shared" si="6"/>
        <v>0.12734082397003746</v>
      </c>
      <c r="N68">
        <f t="shared" si="7"/>
        <v>-0.12734082397003746</v>
      </c>
    </row>
    <row r="69" spans="1:14" x14ac:dyDescent="0.35">
      <c r="A69" t="s">
        <v>165</v>
      </c>
      <c r="B69">
        <v>3</v>
      </c>
      <c r="C69" t="s">
        <v>14</v>
      </c>
      <c r="D69">
        <v>52</v>
      </c>
      <c r="E69" t="s">
        <v>14</v>
      </c>
      <c r="F69">
        <v>52</v>
      </c>
      <c r="G69">
        <v>4</v>
      </c>
      <c r="H69">
        <v>0</v>
      </c>
      <c r="I69">
        <v>2</v>
      </c>
      <c r="K69">
        <f t="shared" si="4"/>
        <v>0</v>
      </c>
      <c r="L69">
        <f t="shared" si="5"/>
        <v>0</v>
      </c>
      <c r="M69">
        <f t="shared" si="6"/>
        <v>7.6923076923076927E-2</v>
      </c>
      <c r="N69">
        <f t="shared" si="7"/>
        <v>-7.6923076923076927E-2</v>
      </c>
    </row>
    <row r="70" spans="1:14" x14ac:dyDescent="0.35">
      <c r="A70" t="s">
        <v>165</v>
      </c>
      <c r="B70">
        <v>4</v>
      </c>
      <c r="C70" t="s">
        <v>773</v>
      </c>
      <c r="D70">
        <v>180</v>
      </c>
      <c r="E70" t="s">
        <v>773</v>
      </c>
      <c r="F70">
        <v>180</v>
      </c>
      <c r="G70">
        <v>24</v>
      </c>
      <c r="H70">
        <v>0</v>
      </c>
      <c r="I70">
        <v>2</v>
      </c>
      <c r="K70">
        <f t="shared" si="4"/>
        <v>0</v>
      </c>
      <c r="L70">
        <f t="shared" si="5"/>
        <v>0</v>
      </c>
      <c r="M70">
        <f t="shared" si="6"/>
        <v>0.13333333333333333</v>
      </c>
      <c r="N70">
        <f t="shared" si="7"/>
        <v>-0.13333333333333333</v>
      </c>
    </row>
    <row r="71" spans="1:14" x14ac:dyDescent="0.35">
      <c r="A71" t="s">
        <v>165</v>
      </c>
      <c r="B71">
        <v>5</v>
      </c>
      <c r="C71" t="s">
        <v>516</v>
      </c>
      <c r="D71">
        <v>257</v>
      </c>
      <c r="E71" t="s">
        <v>516</v>
      </c>
      <c r="F71">
        <v>257</v>
      </c>
      <c r="G71">
        <v>40</v>
      </c>
      <c r="H71">
        <v>0</v>
      </c>
      <c r="I71">
        <v>2</v>
      </c>
      <c r="K71">
        <f t="shared" si="4"/>
        <v>0</v>
      </c>
      <c r="L71">
        <f t="shared" si="5"/>
        <v>0</v>
      </c>
      <c r="M71">
        <f t="shared" si="6"/>
        <v>0.1556420233463035</v>
      </c>
      <c r="N71">
        <f t="shared" si="7"/>
        <v>-0.1556420233463035</v>
      </c>
    </row>
    <row r="72" spans="1:14" x14ac:dyDescent="0.35">
      <c r="A72" t="s">
        <v>165</v>
      </c>
      <c r="B72">
        <v>6</v>
      </c>
      <c r="C72" t="s">
        <v>740</v>
      </c>
      <c r="D72">
        <v>348</v>
      </c>
      <c r="E72" t="s">
        <v>740</v>
      </c>
      <c r="F72">
        <v>348</v>
      </c>
      <c r="G72">
        <v>58</v>
      </c>
      <c r="H72">
        <v>0</v>
      </c>
      <c r="I72">
        <v>2</v>
      </c>
      <c r="K72">
        <f t="shared" si="4"/>
        <v>0</v>
      </c>
      <c r="L72">
        <f t="shared" si="5"/>
        <v>0</v>
      </c>
      <c r="M72">
        <f t="shared" si="6"/>
        <v>0.16666666666666666</v>
      </c>
      <c r="N72">
        <f t="shared" si="7"/>
        <v>-0.16666666666666666</v>
      </c>
    </row>
    <row r="73" spans="1:14" x14ac:dyDescent="0.35">
      <c r="A73" t="s">
        <v>165</v>
      </c>
      <c r="B73">
        <v>7</v>
      </c>
      <c r="C73" t="s">
        <v>126</v>
      </c>
      <c r="D73">
        <v>177</v>
      </c>
      <c r="E73" t="s">
        <v>126</v>
      </c>
      <c r="F73">
        <v>177</v>
      </c>
      <c r="G73">
        <v>24</v>
      </c>
      <c r="H73">
        <v>0</v>
      </c>
      <c r="I73">
        <v>2</v>
      </c>
      <c r="K73">
        <f t="shared" si="4"/>
        <v>0</v>
      </c>
      <c r="L73">
        <f t="shared" si="5"/>
        <v>0</v>
      </c>
      <c r="M73">
        <f t="shared" si="6"/>
        <v>0.13559322033898305</v>
      </c>
      <c r="N73">
        <f t="shared" si="7"/>
        <v>-0.13559322033898305</v>
      </c>
    </row>
    <row r="74" spans="1:14" x14ac:dyDescent="0.35">
      <c r="A74" t="s">
        <v>165</v>
      </c>
      <c r="B74">
        <v>8</v>
      </c>
      <c r="C74" t="s">
        <v>108</v>
      </c>
      <c r="D74">
        <v>100</v>
      </c>
      <c r="E74" t="s">
        <v>108</v>
      </c>
      <c r="F74">
        <v>100</v>
      </c>
      <c r="G74">
        <v>12</v>
      </c>
      <c r="H74">
        <v>0</v>
      </c>
      <c r="I74">
        <v>2</v>
      </c>
      <c r="K74">
        <f t="shared" si="4"/>
        <v>0</v>
      </c>
      <c r="L74">
        <f t="shared" si="5"/>
        <v>0</v>
      </c>
      <c r="M74">
        <f t="shared" si="6"/>
        <v>0.12</v>
      </c>
      <c r="N74">
        <f t="shared" si="7"/>
        <v>-0.12</v>
      </c>
    </row>
    <row r="75" spans="1:14" x14ac:dyDescent="0.35">
      <c r="A75" t="s">
        <v>165</v>
      </c>
      <c r="B75">
        <v>9</v>
      </c>
      <c r="C75" t="s">
        <v>746</v>
      </c>
      <c r="D75">
        <v>117</v>
      </c>
      <c r="E75" t="s">
        <v>746</v>
      </c>
      <c r="F75">
        <v>117</v>
      </c>
      <c r="G75">
        <v>16</v>
      </c>
      <c r="H75">
        <v>0</v>
      </c>
      <c r="I75">
        <v>2</v>
      </c>
      <c r="K75">
        <f t="shared" si="4"/>
        <v>0</v>
      </c>
      <c r="L75">
        <f t="shared" si="5"/>
        <v>0</v>
      </c>
      <c r="M75">
        <f t="shared" si="6"/>
        <v>0.13675213675213677</v>
      </c>
      <c r="N75">
        <f t="shared" si="7"/>
        <v>-0.13675213675213677</v>
      </c>
    </row>
    <row r="76" spans="1:14" x14ac:dyDescent="0.35">
      <c r="A76" t="s">
        <v>165</v>
      </c>
      <c r="B76">
        <v>10</v>
      </c>
      <c r="C76" t="s">
        <v>15</v>
      </c>
      <c r="D76">
        <v>144</v>
      </c>
      <c r="E76" t="s">
        <v>15</v>
      </c>
      <c r="F76">
        <v>144</v>
      </c>
      <c r="G76">
        <v>16</v>
      </c>
      <c r="H76">
        <v>0</v>
      </c>
      <c r="I76">
        <v>2</v>
      </c>
      <c r="K76">
        <f t="shared" si="4"/>
        <v>0</v>
      </c>
      <c r="L76">
        <f t="shared" si="5"/>
        <v>0</v>
      </c>
      <c r="M76">
        <f t="shared" si="6"/>
        <v>0.1111111111111111</v>
      </c>
      <c r="N76">
        <f t="shared" si="7"/>
        <v>-0.1111111111111111</v>
      </c>
    </row>
    <row r="77" spans="1:14" x14ac:dyDescent="0.35">
      <c r="A77" t="s">
        <v>165</v>
      </c>
      <c r="B77">
        <v>11</v>
      </c>
      <c r="C77" t="s">
        <v>65</v>
      </c>
      <c r="D77">
        <v>286</v>
      </c>
      <c r="E77" t="s">
        <v>65</v>
      </c>
      <c r="F77">
        <v>286</v>
      </c>
      <c r="G77">
        <v>30</v>
      </c>
      <c r="H77">
        <v>0</v>
      </c>
      <c r="I77">
        <v>2</v>
      </c>
      <c r="K77">
        <f t="shared" si="4"/>
        <v>0</v>
      </c>
      <c r="L77">
        <f t="shared" si="5"/>
        <v>0</v>
      </c>
      <c r="M77">
        <f t="shared" si="6"/>
        <v>0.1048951048951049</v>
      </c>
      <c r="N77">
        <f t="shared" si="7"/>
        <v>-0.1048951048951049</v>
      </c>
    </row>
    <row r="78" spans="1:14" x14ac:dyDescent="0.35">
      <c r="A78" t="s">
        <v>165</v>
      </c>
      <c r="B78">
        <v>12</v>
      </c>
      <c r="C78" t="s">
        <v>799</v>
      </c>
      <c r="D78">
        <v>54</v>
      </c>
      <c r="E78" t="s">
        <v>799</v>
      </c>
      <c r="F78">
        <v>54</v>
      </c>
      <c r="G78">
        <v>4</v>
      </c>
      <c r="H78">
        <v>0</v>
      </c>
      <c r="I78">
        <v>2</v>
      </c>
      <c r="K78">
        <f t="shared" si="4"/>
        <v>0</v>
      </c>
      <c r="L78">
        <f t="shared" si="5"/>
        <v>0</v>
      </c>
      <c r="M78">
        <f t="shared" si="6"/>
        <v>7.407407407407407E-2</v>
      </c>
      <c r="N78">
        <f t="shared" si="7"/>
        <v>-7.407407407407407E-2</v>
      </c>
    </row>
    <row r="79" spans="1:14" x14ac:dyDescent="0.35">
      <c r="A79" t="s">
        <v>165</v>
      </c>
      <c r="B79">
        <v>13</v>
      </c>
      <c r="C79" t="s">
        <v>775</v>
      </c>
      <c r="D79">
        <v>215</v>
      </c>
      <c r="E79" t="s">
        <v>775</v>
      </c>
      <c r="F79">
        <v>215</v>
      </c>
      <c r="G79">
        <v>30</v>
      </c>
      <c r="H79">
        <v>0</v>
      </c>
      <c r="I79">
        <v>2</v>
      </c>
      <c r="K79">
        <f t="shared" si="4"/>
        <v>0</v>
      </c>
      <c r="L79">
        <f t="shared" si="5"/>
        <v>0</v>
      </c>
      <c r="M79">
        <f t="shared" si="6"/>
        <v>0.13953488372093023</v>
      </c>
      <c r="N79">
        <f t="shared" si="7"/>
        <v>-0.13953488372093023</v>
      </c>
    </row>
    <row r="80" spans="1:14" x14ac:dyDescent="0.35">
      <c r="A80" t="s">
        <v>165</v>
      </c>
      <c r="B80">
        <v>14</v>
      </c>
      <c r="C80" t="s">
        <v>135</v>
      </c>
      <c r="D80">
        <v>181</v>
      </c>
      <c r="E80" t="s">
        <v>135</v>
      </c>
      <c r="F80">
        <v>181</v>
      </c>
      <c r="G80">
        <v>22</v>
      </c>
      <c r="H80">
        <v>0</v>
      </c>
      <c r="I80">
        <v>2</v>
      </c>
      <c r="K80">
        <f t="shared" si="4"/>
        <v>0</v>
      </c>
      <c r="L80">
        <f t="shared" si="5"/>
        <v>0</v>
      </c>
      <c r="M80">
        <f t="shared" si="6"/>
        <v>0.12154696132596685</v>
      </c>
      <c r="N80">
        <f t="shared" si="7"/>
        <v>-0.12154696132596685</v>
      </c>
    </row>
    <row r="81" spans="1:14" x14ac:dyDescent="0.35">
      <c r="A81" t="s">
        <v>165</v>
      </c>
      <c r="B81">
        <v>15</v>
      </c>
      <c r="C81" t="s">
        <v>800</v>
      </c>
      <c r="D81">
        <v>432</v>
      </c>
      <c r="E81" t="s">
        <v>801</v>
      </c>
      <c r="F81">
        <v>288</v>
      </c>
      <c r="G81">
        <v>36</v>
      </c>
      <c r="H81">
        <v>144</v>
      </c>
      <c r="I81">
        <v>2</v>
      </c>
      <c r="K81">
        <f t="shared" si="4"/>
        <v>0.4</v>
      </c>
      <c r="L81">
        <f t="shared" si="5"/>
        <v>0.33333333333333331</v>
      </c>
      <c r="M81">
        <f t="shared" si="6"/>
        <v>8.3333333333333329E-2</v>
      </c>
      <c r="N81">
        <f t="shared" si="7"/>
        <v>0.65</v>
      </c>
    </row>
    <row r="82" spans="1:14" x14ac:dyDescent="0.35">
      <c r="A82" t="s">
        <v>165</v>
      </c>
      <c r="B82">
        <v>16</v>
      </c>
      <c r="C82" t="s">
        <v>147</v>
      </c>
      <c r="D82">
        <v>151</v>
      </c>
      <c r="E82" t="s">
        <v>147</v>
      </c>
      <c r="F82">
        <v>151</v>
      </c>
      <c r="G82">
        <v>19</v>
      </c>
      <c r="H82">
        <v>0</v>
      </c>
      <c r="I82">
        <v>2</v>
      </c>
      <c r="K82">
        <f t="shared" si="4"/>
        <v>0</v>
      </c>
      <c r="L82">
        <f t="shared" si="5"/>
        <v>0</v>
      </c>
      <c r="M82">
        <f t="shared" si="6"/>
        <v>0.12582781456953643</v>
      </c>
      <c r="N82">
        <f t="shared" si="7"/>
        <v>-0.12582781456953643</v>
      </c>
    </row>
    <row r="83" spans="1:14" x14ac:dyDescent="0.35">
      <c r="A83" t="s">
        <v>165</v>
      </c>
      <c r="B83">
        <v>17</v>
      </c>
      <c r="C83" t="s">
        <v>24</v>
      </c>
      <c r="D83">
        <v>53</v>
      </c>
      <c r="E83" t="s">
        <v>24</v>
      </c>
      <c r="F83">
        <v>53</v>
      </c>
      <c r="G83">
        <v>8</v>
      </c>
      <c r="H83">
        <v>0</v>
      </c>
      <c r="I83">
        <v>2</v>
      </c>
      <c r="K83">
        <f t="shared" si="4"/>
        <v>0</v>
      </c>
      <c r="L83">
        <f t="shared" si="5"/>
        <v>0</v>
      </c>
      <c r="M83">
        <f t="shared" si="6"/>
        <v>0.15094339622641509</v>
      </c>
      <c r="N83">
        <f t="shared" si="7"/>
        <v>-0.15094339622641509</v>
      </c>
    </row>
    <row r="84" spans="1:14" x14ac:dyDescent="0.35">
      <c r="A84" t="s">
        <v>165</v>
      </c>
      <c r="B84">
        <v>18</v>
      </c>
      <c r="C84" t="s">
        <v>79</v>
      </c>
      <c r="D84">
        <v>26</v>
      </c>
      <c r="F84">
        <v>0</v>
      </c>
      <c r="G84">
        <v>0</v>
      </c>
      <c r="H84">
        <v>26</v>
      </c>
      <c r="I84">
        <v>2</v>
      </c>
      <c r="K84">
        <f t="shared" si="4"/>
        <v>2</v>
      </c>
      <c r="L84">
        <f t="shared" si="5"/>
        <v>1</v>
      </c>
      <c r="M84">
        <f t="shared" si="6"/>
        <v>0</v>
      </c>
      <c r="N84">
        <f t="shared" si="7"/>
        <v>3</v>
      </c>
    </row>
    <row r="85" spans="1:14" x14ac:dyDescent="0.35">
      <c r="A85" t="s">
        <v>165</v>
      </c>
      <c r="B85">
        <v>19</v>
      </c>
      <c r="C85" t="s">
        <v>184</v>
      </c>
      <c r="D85">
        <v>178</v>
      </c>
      <c r="E85" t="s">
        <v>184</v>
      </c>
      <c r="F85">
        <v>178</v>
      </c>
      <c r="G85">
        <v>23</v>
      </c>
      <c r="H85">
        <v>0</v>
      </c>
      <c r="I85">
        <v>2</v>
      </c>
      <c r="K85">
        <f t="shared" si="4"/>
        <v>0</v>
      </c>
      <c r="L85">
        <f t="shared" si="5"/>
        <v>0</v>
      </c>
      <c r="M85">
        <f t="shared" si="6"/>
        <v>0.12921348314606743</v>
      </c>
      <c r="N85">
        <f t="shared" si="7"/>
        <v>-0.12921348314606743</v>
      </c>
    </row>
    <row r="86" spans="1:14" x14ac:dyDescent="0.35">
      <c r="A86" t="s">
        <v>165</v>
      </c>
      <c r="B86">
        <v>20</v>
      </c>
      <c r="C86" t="s">
        <v>134</v>
      </c>
      <c r="D86">
        <v>142</v>
      </c>
      <c r="E86" t="s">
        <v>134</v>
      </c>
      <c r="F86">
        <v>142</v>
      </c>
      <c r="G86">
        <v>21</v>
      </c>
      <c r="H86">
        <v>0</v>
      </c>
      <c r="I86">
        <v>2</v>
      </c>
      <c r="K86">
        <f t="shared" si="4"/>
        <v>0</v>
      </c>
      <c r="L86">
        <f t="shared" si="5"/>
        <v>0</v>
      </c>
      <c r="M86">
        <f t="shared" si="6"/>
        <v>0.14788732394366197</v>
      </c>
      <c r="N86">
        <f t="shared" si="7"/>
        <v>-0.14788732394366197</v>
      </c>
    </row>
    <row r="87" spans="1:14" x14ac:dyDescent="0.35">
      <c r="A87" t="s">
        <v>165</v>
      </c>
      <c r="B87">
        <v>21</v>
      </c>
      <c r="C87" t="s">
        <v>802</v>
      </c>
      <c r="D87">
        <v>209</v>
      </c>
      <c r="E87" t="s">
        <v>802</v>
      </c>
      <c r="F87">
        <v>209</v>
      </c>
      <c r="G87">
        <v>29</v>
      </c>
      <c r="H87">
        <v>0</v>
      </c>
      <c r="I87">
        <v>2</v>
      </c>
      <c r="K87">
        <f t="shared" si="4"/>
        <v>0</v>
      </c>
      <c r="L87">
        <f t="shared" si="5"/>
        <v>0</v>
      </c>
      <c r="M87">
        <f t="shared" si="6"/>
        <v>0.13875598086124402</v>
      </c>
      <c r="N87">
        <f t="shared" si="7"/>
        <v>-0.13875598086124402</v>
      </c>
    </row>
    <row r="88" spans="1:14" x14ac:dyDescent="0.35">
      <c r="A88" t="s">
        <v>165</v>
      </c>
      <c r="B88">
        <v>22</v>
      </c>
      <c r="C88" t="s">
        <v>803</v>
      </c>
      <c r="D88">
        <v>374</v>
      </c>
      <c r="E88" t="s">
        <v>127</v>
      </c>
      <c r="F88">
        <v>233</v>
      </c>
      <c r="G88">
        <v>31</v>
      </c>
      <c r="H88">
        <v>141</v>
      </c>
      <c r="I88">
        <v>2</v>
      </c>
      <c r="K88">
        <f t="shared" si="4"/>
        <v>0.46457990115321252</v>
      </c>
      <c r="L88">
        <f t="shared" si="5"/>
        <v>0.3770053475935829</v>
      </c>
      <c r="M88">
        <f t="shared" si="6"/>
        <v>8.2887700534759357E-2</v>
      </c>
      <c r="N88">
        <f t="shared" si="7"/>
        <v>0.75869754821203605</v>
      </c>
    </row>
    <row r="89" spans="1:14" x14ac:dyDescent="0.35">
      <c r="A89" t="s">
        <v>165</v>
      </c>
      <c r="B89">
        <v>23</v>
      </c>
      <c r="C89" t="s">
        <v>104</v>
      </c>
      <c r="D89">
        <v>377</v>
      </c>
      <c r="E89" t="s">
        <v>104</v>
      </c>
      <c r="F89">
        <v>377</v>
      </c>
      <c r="G89">
        <v>61</v>
      </c>
      <c r="H89">
        <v>0</v>
      </c>
      <c r="I89">
        <v>2</v>
      </c>
      <c r="K89">
        <f t="shared" si="4"/>
        <v>0</v>
      </c>
      <c r="L89">
        <f t="shared" si="5"/>
        <v>0</v>
      </c>
      <c r="M89">
        <f t="shared" si="6"/>
        <v>0.16180371352785147</v>
      </c>
      <c r="N89">
        <f t="shared" si="7"/>
        <v>-0.16180371352785147</v>
      </c>
    </row>
    <row r="90" spans="1:14" x14ac:dyDescent="0.35">
      <c r="A90" t="s">
        <v>165</v>
      </c>
      <c r="B90">
        <v>24</v>
      </c>
      <c r="C90" t="s">
        <v>778</v>
      </c>
      <c r="D90">
        <v>105</v>
      </c>
      <c r="E90" t="s">
        <v>778</v>
      </c>
      <c r="F90">
        <v>105</v>
      </c>
      <c r="G90">
        <v>15</v>
      </c>
      <c r="H90">
        <v>0</v>
      </c>
      <c r="I90">
        <v>2</v>
      </c>
      <c r="K90">
        <f t="shared" si="4"/>
        <v>0</v>
      </c>
      <c r="L90">
        <f t="shared" si="5"/>
        <v>0</v>
      </c>
      <c r="M90">
        <f t="shared" si="6"/>
        <v>0.14285714285714285</v>
      </c>
      <c r="N90">
        <f t="shared" si="7"/>
        <v>-0.14285714285714285</v>
      </c>
    </row>
    <row r="91" spans="1:14" x14ac:dyDescent="0.35">
      <c r="A91" t="s">
        <v>165</v>
      </c>
      <c r="B91">
        <v>25</v>
      </c>
      <c r="C91" t="s">
        <v>745</v>
      </c>
      <c r="D91">
        <v>63</v>
      </c>
      <c r="E91" t="s">
        <v>745</v>
      </c>
      <c r="F91">
        <v>63</v>
      </c>
      <c r="G91">
        <v>8</v>
      </c>
      <c r="H91">
        <v>0</v>
      </c>
      <c r="I91">
        <v>2</v>
      </c>
      <c r="K91">
        <f t="shared" si="4"/>
        <v>0</v>
      </c>
      <c r="L91">
        <f t="shared" si="5"/>
        <v>0</v>
      </c>
      <c r="M91">
        <f t="shared" si="6"/>
        <v>0.12698412698412698</v>
      </c>
      <c r="N91">
        <f t="shared" si="7"/>
        <v>-0.12698412698412698</v>
      </c>
    </row>
    <row r="92" spans="1:14" x14ac:dyDescent="0.35">
      <c r="A92" t="s">
        <v>165</v>
      </c>
      <c r="B92">
        <v>26</v>
      </c>
      <c r="C92" t="s">
        <v>736</v>
      </c>
      <c r="D92">
        <v>312</v>
      </c>
      <c r="E92" t="s">
        <v>736</v>
      </c>
      <c r="F92">
        <v>312</v>
      </c>
      <c r="G92">
        <v>45</v>
      </c>
      <c r="H92">
        <v>0</v>
      </c>
      <c r="I92">
        <v>2</v>
      </c>
      <c r="K92">
        <f t="shared" si="4"/>
        <v>0</v>
      </c>
      <c r="L92">
        <f t="shared" si="5"/>
        <v>0</v>
      </c>
      <c r="M92">
        <f t="shared" si="6"/>
        <v>0.14423076923076922</v>
      </c>
      <c r="N92">
        <f t="shared" si="7"/>
        <v>-0.14423076923076922</v>
      </c>
    </row>
    <row r="93" spans="1:14" x14ac:dyDescent="0.35">
      <c r="A93" t="s">
        <v>165</v>
      </c>
      <c r="B93">
        <v>27</v>
      </c>
      <c r="C93" t="s">
        <v>715</v>
      </c>
      <c r="D93">
        <v>7</v>
      </c>
      <c r="F93">
        <v>0</v>
      </c>
      <c r="G93">
        <v>0</v>
      </c>
      <c r="H93">
        <v>7</v>
      </c>
      <c r="I93">
        <v>2</v>
      </c>
      <c r="K93">
        <f t="shared" si="4"/>
        <v>2</v>
      </c>
      <c r="L93">
        <f t="shared" si="5"/>
        <v>1</v>
      </c>
      <c r="M93">
        <f t="shared" si="6"/>
        <v>0</v>
      </c>
      <c r="N93">
        <f t="shared" si="7"/>
        <v>3</v>
      </c>
    </row>
    <row r="94" spans="1:14" x14ac:dyDescent="0.35">
      <c r="A94" t="s">
        <v>165</v>
      </c>
      <c r="B94">
        <v>28</v>
      </c>
      <c r="C94" t="s">
        <v>804</v>
      </c>
      <c r="D94">
        <v>353</v>
      </c>
      <c r="E94" t="s">
        <v>804</v>
      </c>
      <c r="F94">
        <v>353</v>
      </c>
      <c r="G94">
        <v>52</v>
      </c>
      <c r="H94">
        <v>0</v>
      </c>
      <c r="I94">
        <v>2</v>
      </c>
      <c r="K94">
        <f t="shared" si="4"/>
        <v>0</v>
      </c>
      <c r="L94">
        <f t="shared" si="5"/>
        <v>0</v>
      </c>
      <c r="M94">
        <f t="shared" si="6"/>
        <v>0.14730878186968838</v>
      </c>
      <c r="N94">
        <f t="shared" si="7"/>
        <v>-0.14730878186968838</v>
      </c>
    </row>
    <row r="95" spans="1:14" x14ac:dyDescent="0.35">
      <c r="A95" t="s">
        <v>165</v>
      </c>
      <c r="B95">
        <v>29</v>
      </c>
      <c r="C95" t="s">
        <v>509</v>
      </c>
      <c r="D95">
        <v>193</v>
      </c>
      <c r="E95" t="s">
        <v>509</v>
      </c>
      <c r="F95">
        <v>193</v>
      </c>
      <c r="G95">
        <v>24</v>
      </c>
      <c r="H95">
        <v>0</v>
      </c>
      <c r="I95">
        <v>2</v>
      </c>
      <c r="K95">
        <f t="shared" si="4"/>
        <v>0</v>
      </c>
      <c r="L95">
        <f t="shared" si="5"/>
        <v>0</v>
      </c>
      <c r="M95">
        <f t="shared" si="6"/>
        <v>0.12435233160621761</v>
      </c>
      <c r="N95">
        <f t="shared" si="7"/>
        <v>-0.12435233160621761</v>
      </c>
    </row>
    <row r="96" spans="1:14" x14ac:dyDescent="0.35">
      <c r="A96" t="s">
        <v>165</v>
      </c>
      <c r="B96">
        <v>30</v>
      </c>
      <c r="C96" t="s">
        <v>744</v>
      </c>
      <c r="D96">
        <v>72</v>
      </c>
      <c r="E96" t="s">
        <v>744</v>
      </c>
      <c r="F96">
        <v>72</v>
      </c>
      <c r="G96">
        <v>8</v>
      </c>
      <c r="H96">
        <v>0</v>
      </c>
      <c r="I96">
        <v>2</v>
      </c>
      <c r="K96">
        <f t="shared" si="4"/>
        <v>0</v>
      </c>
      <c r="L96">
        <f t="shared" si="5"/>
        <v>0</v>
      </c>
      <c r="M96">
        <f t="shared" si="6"/>
        <v>0.1111111111111111</v>
      </c>
      <c r="N96">
        <f t="shared" si="7"/>
        <v>-0.1111111111111111</v>
      </c>
    </row>
    <row r="97" spans="1:14" x14ac:dyDescent="0.35">
      <c r="A97" t="s">
        <v>165</v>
      </c>
      <c r="B97">
        <v>31</v>
      </c>
      <c r="C97" t="s">
        <v>517</v>
      </c>
      <c r="D97">
        <v>110</v>
      </c>
      <c r="E97" t="s">
        <v>517</v>
      </c>
      <c r="F97">
        <v>110</v>
      </c>
      <c r="G97">
        <v>13</v>
      </c>
      <c r="H97">
        <v>0</v>
      </c>
      <c r="I97">
        <v>2</v>
      </c>
      <c r="K97">
        <f t="shared" si="4"/>
        <v>0</v>
      </c>
      <c r="L97">
        <f t="shared" si="5"/>
        <v>0</v>
      </c>
      <c r="M97">
        <f t="shared" si="6"/>
        <v>0.11818181818181818</v>
      </c>
      <c r="N97">
        <f t="shared" si="7"/>
        <v>-0.11818181818181818</v>
      </c>
    </row>
    <row r="98" spans="1:14" x14ac:dyDescent="0.35">
      <c r="A98" t="s">
        <v>165</v>
      </c>
      <c r="B98">
        <v>32</v>
      </c>
      <c r="C98" t="s">
        <v>805</v>
      </c>
      <c r="D98">
        <v>499</v>
      </c>
      <c r="E98" t="s">
        <v>204</v>
      </c>
      <c r="F98">
        <v>201</v>
      </c>
      <c r="G98">
        <v>32</v>
      </c>
      <c r="H98">
        <v>298</v>
      </c>
      <c r="I98">
        <v>2</v>
      </c>
      <c r="K98">
        <f t="shared" si="4"/>
        <v>0.85142857142857142</v>
      </c>
      <c r="L98">
        <f t="shared" si="5"/>
        <v>0.59719438877755515</v>
      </c>
      <c r="M98">
        <f t="shared" si="6"/>
        <v>6.4128256513026047E-2</v>
      </c>
      <c r="N98">
        <f t="shared" si="7"/>
        <v>1.3844947036931003</v>
      </c>
    </row>
    <row r="99" spans="1:14" x14ac:dyDescent="0.35">
      <c r="A99" t="s">
        <v>165</v>
      </c>
      <c r="B99">
        <v>33</v>
      </c>
      <c r="C99" t="s">
        <v>74</v>
      </c>
      <c r="D99">
        <v>35</v>
      </c>
      <c r="E99" t="s">
        <v>74</v>
      </c>
      <c r="F99">
        <v>35</v>
      </c>
      <c r="G99">
        <v>2</v>
      </c>
      <c r="H99">
        <v>0</v>
      </c>
      <c r="I99">
        <v>2</v>
      </c>
      <c r="K99">
        <f t="shared" si="4"/>
        <v>0</v>
      </c>
      <c r="L99">
        <f t="shared" si="5"/>
        <v>0</v>
      </c>
      <c r="M99">
        <f t="shared" si="6"/>
        <v>5.7142857142857141E-2</v>
      </c>
      <c r="N99">
        <f t="shared" si="7"/>
        <v>-5.7142857142857141E-2</v>
      </c>
    </row>
    <row r="100" spans="1:14" x14ac:dyDescent="0.35">
      <c r="A100" t="s">
        <v>165</v>
      </c>
      <c r="B100">
        <v>34</v>
      </c>
      <c r="C100" t="s">
        <v>806</v>
      </c>
      <c r="D100">
        <v>243</v>
      </c>
      <c r="E100" t="s">
        <v>768</v>
      </c>
      <c r="F100">
        <v>149</v>
      </c>
      <c r="G100">
        <v>24</v>
      </c>
      <c r="H100">
        <v>94</v>
      </c>
      <c r="I100">
        <v>2</v>
      </c>
      <c r="K100">
        <f t="shared" si="4"/>
        <v>0.47959183673469385</v>
      </c>
      <c r="L100">
        <f t="shared" si="5"/>
        <v>0.38683127572016462</v>
      </c>
      <c r="M100">
        <f t="shared" si="6"/>
        <v>9.8765432098765427E-2</v>
      </c>
      <c r="N100">
        <f t="shared" si="7"/>
        <v>0.76765768035609305</v>
      </c>
    </row>
    <row r="101" spans="1:14" x14ac:dyDescent="0.35">
      <c r="A101" t="s">
        <v>165</v>
      </c>
      <c r="B101">
        <v>35</v>
      </c>
      <c r="C101" t="s">
        <v>708</v>
      </c>
      <c r="D101">
        <v>9</v>
      </c>
      <c r="F101">
        <v>0</v>
      </c>
      <c r="G101">
        <v>0</v>
      </c>
      <c r="H101">
        <v>9</v>
      </c>
      <c r="I101">
        <v>2</v>
      </c>
      <c r="K101">
        <f t="shared" si="4"/>
        <v>2</v>
      </c>
      <c r="L101">
        <f t="shared" si="5"/>
        <v>1</v>
      </c>
      <c r="M101">
        <f t="shared" si="6"/>
        <v>0</v>
      </c>
      <c r="N101">
        <f t="shared" si="7"/>
        <v>3</v>
      </c>
    </row>
    <row r="102" spans="1:14" x14ac:dyDescent="0.35">
      <c r="A102" t="s">
        <v>165</v>
      </c>
      <c r="B102">
        <v>36</v>
      </c>
      <c r="C102" t="s">
        <v>49</v>
      </c>
      <c r="D102">
        <v>72</v>
      </c>
      <c r="E102" t="s">
        <v>49</v>
      </c>
      <c r="F102">
        <v>72</v>
      </c>
      <c r="G102">
        <v>7</v>
      </c>
      <c r="H102">
        <v>0</v>
      </c>
      <c r="I102">
        <v>2</v>
      </c>
      <c r="K102">
        <f t="shared" si="4"/>
        <v>0</v>
      </c>
      <c r="L102">
        <f t="shared" si="5"/>
        <v>0</v>
      </c>
      <c r="M102">
        <f t="shared" si="6"/>
        <v>9.7222222222222224E-2</v>
      </c>
      <c r="N102">
        <f t="shared" si="7"/>
        <v>-9.7222222222222224E-2</v>
      </c>
    </row>
    <row r="103" spans="1:14" x14ac:dyDescent="0.35">
      <c r="A103" t="s">
        <v>165</v>
      </c>
      <c r="B103">
        <v>37</v>
      </c>
      <c r="C103" t="s">
        <v>527</v>
      </c>
      <c r="D103">
        <v>86</v>
      </c>
      <c r="E103" t="s">
        <v>527</v>
      </c>
      <c r="F103">
        <v>86</v>
      </c>
      <c r="G103">
        <v>11</v>
      </c>
      <c r="H103">
        <v>0</v>
      </c>
      <c r="I103">
        <v>2</v>
      </c>
      <c r="K103">
        <f t="shared" si="4"/>
        <v>0</v>
      </c>
      <c r="L103">
        <f t="shared" si="5"/>
        <v>0</v>
      </c>
      <c r="M103">
        <f t="shared" si="6"/>
        <v>0.12790697674418605</v>
      </c>
      <c r="N103">
        <f t="shared" si="7"/>
        <v>-0.12790697674418605</v>
      </c>
    </row>
    <row r="104" spans="1:14" x14ac:dyDescent="0.35">
      <c r="A104" t="s">
        <v>165</v>
      </c>
      <c r="B104">
        <v>38</v>
      </c>
      <c r="C104" t="s">
        <v>109</v>
      </c>
      <c r="D104">
        <v>310</v>
      </c>
      <c r="E104" t="s">
        <v>542</v>
      </c>
      <c r="F104">
        <v>188</v>
      </c>
      <c r="G104">
        <v>26</v>
      </c>
      <c r="H104">
        <v>122</v>
      </c>
      <c r="I104">
        <v>2</v>
      </c>
      <c r="K104">
        <f t="shared" si="4"/>
        <v>0.48995983935742971</v>
      </c>
      <c r="L104">
        <f t="shared" si="5"/>
        <v>0.3935483870967742</v>
      </c>
      <c r="M104">
        <f t="shared" si="6"/>
        <v>8.387096774193549E-2</v>
      </c>
      <c r="N104">
        <f t="shared" si="7"/>
        <v>0.79963725871226843</v>
      </c>
    </row>
    <row r="105" spans="1:14" x14ac:dyDescent="0.35">
      <c r="A105" t="s">
        <v>165</v>
      </c>
      <c r="B105">
        <v>39</v>
      </c>
      <c r="C105" t="s">
        <v>513</v>
      </c>
      <c r="D105">
        <v>156</v>
      </c>
      <c r="E105" t="s">
        <v>137</v>
      </c>
      <c r="F105">
        <v>105</v>
      </c>
      <c r="G105">
        <v>13</v>
      </c>
      <c r="H105">
        <v>51</v>
      </c>
      <c r="I105">
        <v>2</v>
      </c>
      <c r="K105">
        <f t="shared" si="4"/>
        <v>0.39080459770114945</v>
      </c>
      <c r="L105">
        <f t="shared" si="5"/>
        <v>0.32692307692307693</v>
      </c>
      <c r="M105">
        <f t="shared" si="6"/>
        <v>8.3333333333333329E-2</v>
      </c>
      <c r="N105">
        <f t="shared" si="7"/>
        <v>0.634394341290893</v>
      </c>
    </row>
    <row r="106" spans="1:14" x14ac:dyDescent="0.35">
      <c r="A106" t="s">
        <v>165</v>
      </c>
      <c r="B106">
        <v>40</v>
      </c>
      <c r="C106" t="s">
        <v>731</v>
      </c>
      <c r="D106">
        <v>36</v>
      </c>
      <c r="E106" t="s">
        <v>731</v>
      </c>
      <c r="F106">
        <v>36</v>
      </c>
      <c r="G106">
        <v>4</v>
      </c>
      <c r="H106">
        <v>0</v>
      </c>
      <c r="I106">
        <v>2</v>
      </c>
      <c r="K106">
        <f t="shared" si="4"/>
        <v>0</v>
      </c>
      <c r="L106">
        <f t="shared" si="5"/>
        <v>0</v>
      </c>
      <c r="M106">
        <f t="shared" si="6"/>
        <v>0.1111111111111111</v>
      </c>
      <c r="N106">
        <f t="shared" si="7"/>
        <v>-0.1111111111111111</v>
      </c>
    </row>
    <row r="107" spans="1:14" x14ac:dyDescent="0.35">
      <c r="A107" t="s">
        <v>165</v>
      </c>
      <c r="B107">
        <v>41</v>
      </c>
      <c r="C107" t="s">
        <v>807</v>
      </c>
      <c r="D107">
        <v>628</v>
      </c>
      <c r="E107" t="s">
        <v>632</v>
      </c>
      <c r="F107">
        <v>351</v>
      </c>
      <c r="G107">
        <v>57</v>
      </c>
      <c r="H107">
        <v>277</v>
      </c>
      <c r="I107">
        <v>2</v>
      </c>
      <c r="K107">
        <f t="shared" si="4"/>
        <v>0.56588355464759954</v>
      </c>
      <c r="L107">
        <f t="shared" si="5"/>
        <v>0.44108280254777071</v>
      </c>
      <c r="M107">
        <f t="shared" si="6"/>
        <v>9.0764331210191077E-2</v>
      </c>
      <c r="N107">
        <f t="shared" si="7"/>
        <v>0.91620202598517908</v>
      </c>
    </row>
    <row r="108" spans="1:14" x14ac:dyDescent="0.35">
      <c r="A108" t="s">
        <v>165</v>
      </c>
      <c r="B108">
        <v>42</v>
      </c>
      <c r="C108" t="s">
        <v>749</v>
      </c>
      <c r="D108">
        <v>72</v>
      </c>
      <c r="E108" t="s">
        <v>749</v>
      </c>
      <c r="F108">
        <v>72</v>
      </c>
      <c r="G108">
        <v>8</v>
      </c>
      <c r="H108">
        <v>0</v>
      </c>
      <c r="I108">
        <v>2</v>
      </c>
      <c r="K108">
        <f t="shared" si="4"/>
        <v>0</v>
      </c>
      <c r="L108">
        <f t="shared" si="5"/>
        <v>0</v>
      </c>
      <c r="M108">
        <f t="shared" si="6"/>
        <v>0.1111111111111111</v>
      </c>
      <c r="N108">
        <f t="shared" si="7"/>
        <v>-0.1111111111111111</v>
      </c>
    </row>
    <row r="109" spans="1:14" x14ac:dyDescent="0.35">
      <c r="A109" t="s">
        <v>165</v>
      </c>
      <c r="B109">
        <v>43</v>
      </c>
      <c r="C109" t="s">
        <v>716</v>
      </c>
      <c r="D109">
        <v>3</v>
      </c>
      <c r="F109">
        <v>0</v>
      </c>
      <c r="G109">
        <v>0</v>
      </c>
      <c r="H109">
        <v>3</v>
      </c>
      <c r="I109">
        <v>2</v>
      </c>
      <c r="K109">
        <f t="shared" si="4"/>
        <v>2</v>
      </c>
      <c r="L109">
        <f t="shared" si="5"/>
        <v>1</v>
      </c>
      <c r="M109">
        <f t="shared" si="6"/>
        <v>0</v>
      </c>
      <c r="N109">
        <f t="shared" si="7"/>
        <v>3</v>
      </c>
    </row>
    <row r="110" spans="1:14" x14ac:dyDescent="0.35">
      <c r="A110" t="s">
        <v>165</v>
      </c>
      <c r="B110">
        <v>44</v>
      </c>
      <c r="C110" t="s">
        <v>808</v>
      </c>
      <c r="D110">
        <v>136</v>
      </c>
      <c r="E110" t="s">
        <v>808</v>
      </c>
      <c r="F110">
        <v>136</v>
      </c>
      <c r="G110">
        <v>16</v>
      </c>
      <c r="H110">
        <v>0</v>
      </c>
      <c r="I110">
        <v>2</v>
      </c>
      <c r="K110">
        <f t="shared" si="4"/>
        <v>0</v>
      </c>
      <c r="L110">
        <f t="shared" si="5"/>
        <v>0</v>
      </c>
      <c r="M110">
        <f t="shared" si="6"/>
        <v>0.11764705882352941</v>
      </c>
      <c r="N110">
        <f t="shared" si="7"/>
        <v>-0.11764705882352941</v>
      </c>
    </row>
    <row r="111" spans="1:14" x14ac:dyDescent="0.35">
      <c r="A111" t="s">
        <v>165</v>
      </c>
      <c r="B111">
        <v>45</v>
      </c>
      <c r="C111" t="s">
        <v>70</v>
      </c>
      <c r="D111">
        <v>376</v>
      </c>
      <c r="E111" t="s">
        <v>809</v>
      </c>
      <c r="F111">
        <v>271</v>
      </c>
      <c r="G111">
        <v>44</v>
      </c>
      <c r="H111">
        <v>105</v>
      </c>
      <c r="I111">
        <v>2</v>
      </c>
      <c r="K111">
        <f t="shared" si="4"/>
        <v>0.32457496136012365</v>
      </c>
      <c r="L111">
        <f t="shared" si="5"/>
        <v>0.27925531914893614</v>
      </c>
      <c r="M111">
        <f t="shared" si="6"/>
        <v>0.11702127659574468</v>
      </c>
      <c r="N111">
        <f t="shared" si="7"/>
        <v>0.48680900391331516</v>
      </c>
    </row>
    <row r="112" spans="1:14" x14ac:dyDescent="0.35">
      <c r="A112" t="s">
        <v>165</v>
      </c>
      <c r="B112">
        <v>46</v>
      </c>
      <c r="C112" t="s">
        <v>175</v>
      </c>
      <c r="D112">
        <v>192</v>
      </c>
      <c r="E112" t="s">
        <v>175</v>
      </c>
      <c r="F112">
        <v>192</v>
      </c>
      <c r="G112">
        <v>28</v>
      </c>
      <c r="H112">
        <v>0</v>
      </c>
      <c r="I112">
        <v>2</v>
      </c>
      <c r="K112">
        <f t="shared" si="4"/>
        <v>0</v>
      </c>
      <c r="L112">
        <f t="shared" si="5"/>
        <v>0</v>
      </c>
      <c r="M112">
        <f t="shared" si="6"/>
        <v>0.14583333333333334</v>
      </c>
      <c r="N112">
        <f t="shared" si="7"/>
        <v>-0.14583333333333334</v>
      </c>
    </row>
    <row r="113" spans="1:14" x14ac:dyDescent="0.35">
      <c r="A113" t="s">
        <v>165</v>
      </c>
      <c r="B113">
        <v>47</v>
      </c>
      <c r="C113" t="s">
        <v>224</v>
      </c>
      <c r="D113">
        <v>270</v>
      </c>
      <c r="E113" t="s">
        <v>224</v>
      </c>
      <c r="F113">
        <v>270</v>
      </c>
      <c r="G113">
        <v>37</v>
      </c>
      <c r="H113">
        <v>0</v>
      </c>
      <c r="I113">
        <v>2</v>
      </c>
      <c r="K113">
        <f t="shared" si="4"/>
        <v>0</v>
      </c>
      <c r="L113">
        <f t="shared" si="5"/>
        <v>0</v>
      </c>
      <c r="M113">
        <f t="shared" si="6"/>
        <v>0.13703703703703704</v>
      </c>
      <c r="N113">
        <f t="shared" si="7"/>
        <v>-0.13703703703703704</v>
      </c>
    </row>
    <row r="114" spans="1:14" x14ac:dyDescent="0.35">
      <c r="A114" t="s">
        <v>165</v>
      </c>
      <c r="B114">
        <v>48</v>
      </c>
      <c r="C114" t="s">
        <v>83</v>
      </c>
      <c r="D114">
        <v>287</v>
      </c>
      <c r="E114" t="s">
        <v>83</v>
      </c>
      <c r="F114">
        <v>287</v>
      </c>
      <c r="G114">
        <v>37</v>
      </c>
      <c r="H114">
        <v>0</v>
      </c>
      <c r="I114">
        <v>2</v>
      </c>
      <c r="K114">
        <f t="shared" si="4"/>
        <v>0</v>
      </c>
      <c r="L114">
        <f t="shared" si="5"/>
        <v>0</v>
      </c>
      <c r="M114">
        <f t="shared" si="6"/>
        <v>0.1289198606271777</v>
      </c>
      <c r="N114">
        <f t="shared" si="7"/>
        <v>-0.1289198606271777</v>
      </c>
    </row>
    <row r="115" spans="1:14" x14ac:dyDescent="0.35">
      <c r="A115" t="s">
        <v>165</v>
      </c>
      <c r="B115">
        <v>49</v>
      </c>
      <c r="C115" t="s">
        <v>128</v>
      </c>
      <c r="D115">
        <v>84</v>
      </c>
      <c r="E115" t="s">
        <v>128</v>
      </c>
      <c r="F115">
        <v>84</v>
      </c>
      <c r="G115">
        <v>6</v>
      </c>
      <c r="H115">
        <v>0</v>
      </c>
      <c r="I115">
        <v>2</v>
      </c>
      <c r="K115">
        <f t="shared" si="4"/>
        <v>0</v>
      </c>
      <c r="L115">
        <f t="shared" si="5"/>
        <v>0</v>
      </c>
      <c r="M115">
        <f t="shared" si="6"/>
        <v>7.1428571428571425E-2</v>
      </c>
      <c r="N115">
        <f t="shared" si="7"/>
        <v>-7.1428571428571425E-2</v>
      </c>
    </row>
    <row r="116" spans="1:14" x14ac:dyDescent="0.35">
      <c r="A116" t="s">
        <v>165</v>
      </c>
      <c r="B116">
        <v>50</v>
      </c>
      <c r="C116" t="s">
        <v>508</v>
      </c>
      <c r="D116">
        <v>339</v>
      </c>
      <c r="E116" t="s">
        <v>85</v>
      </c>
      <c r="F116">
        <v>216</v>
      </c>
      <c r="G116">
        <v>29</v>
      </c>
      <c r="H116">
        <v>123</v>
      </c>
      <c r="I116">
        <v>2</v>
      </c>
      <c r="K116">
        <f t="shared" si="4"/>
        <v>0.44324324324324327</v>
      </c>
      <c r="L116">
        <f t="shared" si="5"/>
        <v>0.36283185840707965</v>
      </c>
      <c r="M116">
        <f t="shared" si="6"/>
        <v>8.5545722713864306E-2</v>
      </c>
      <c r="N116">
        <f t="shared" si="7"/>
        <v>0.72052937893645863</v>
      </c>
    </row>
    <row r="117" spans="1:14" x14ac:dyDescent="0.35">
      <c r="A117" t="s">
        <v>148</v>
      </c>
      <c r="B117">
        <v>1</v>
      </c>
      <c r="C117" t="s">
        <v>11</v>
      </c>
      <c r="D117">
        <v>164</v>
      </c>
      <c r="E117" t="s">
        <v>788</v>
      </c>
      <c r="F117">
        <v>113</v>
      </c>
      <c r="G117">
        <v>11</v>
      </c>
      <c r="H117">
        <v>51</v>
      </c>
      <c r="I117">
        <v>2</v>
      </c>
      <c r="K117">
        <f t="shared" si="4"/>
        <v>0.36823104693140796</v>
      </c>
      <c r="L117">
        <f t="shared" si="5"/>
        <v>0.31097560975609756</v>
      </c>
      <c r="M117">
        <f t="shared" si="6"/>
        <v>6.7073170731707321E-2</v>
      </c>
      <c r="N117">
        <f t="shared" si="7"/>
        <v>0.61213348595579808</v>
      </c>
    </row>
    <row r="118" spans="1:14" x14ac:dyDescent="0.35">
      <c r="A118" t="s">
        <v>148</v>
      </c>
      <c r="B118">
        <v>2</v>
      </c>
      <c r="C118" t="s">
        <v>741</v>
      </c>
      <c r="D118">
        <v>294</v>
      </c>
      <c r="E118" t="s">
        <v>742</v>
      </c>
      <c r="F118">
        <v>209</v>
      </c>
      <c r="G118">
        <v>36</v>
      </c>
      <c r="H118">
        <v>85</v>
      </c>
      <c r="I118">
        <v>2</v>
      </c>
      <c r="K118">
        <f t="shared" si="4"/>
        <v>0.33797216699801191</v>
      </c>
      <c r="L118">
        <f t="shared" si="5"/>
        <v>0.28911564625850339</v>
      </c>
      <c r="M118">
        <f t="shared" si="6"/>
        <v>0.12244897959183673</v>
      </c>
      <c r="N118">
        <f t="shared" si="7"/>
        <v>0.50463883366467854</v>
      </c>
    </row>
    <row r="119" spans="1:14" x14ac:dyDescent="0.35">
      <c r="A119" t="s">
        <v>148</v>
      </c>
      <c r="B119">
        <v>3</v>
      </c>
      <c r="C119" t="s">
        <v>154</v>
      </c>
      <c r="D119">
        <v>570</v>
      </c>
      <c r="E119" t="s">
        <v>139</v>
      </c>
      <c r="F119">
        <v>225</v>
      </c>
      <c r="G119">
        <v>34</v>
      </c>
      <c r="H119">
        <v>345</v>
      </c>
      <c r="I119">
        <v>2</v>
      </c>
      <c r="K119">
        <f t="shared" si="4"/>
        <v>0.86792452830188682</v>
      </c>
      <c r="L119">
        <f t="shared" si="5"/>
        <v>0.60526315789473684</v>
      </c>
      <c r="M119">
        <f t="shared" si="6"/>
        <v>5.9649122807017542E-2</v>
      </c>
      <c r="N119">
        <f t="shared" si="7"/>
        <v>1.4135385633896063</v>
      </c>
    </row>
    <row r="120" spans="1:14" x14ac:dyDescent="0.35">
      <c r="A120" t="s">
        <v>148</v>
      </c>
      <c r="B120">
        <v>4</v>
      </c>
      <c r="C120" t="s">
        <v>113</v>
      </c>
      <c r="D120">
        <v>96</v>
      </c>
      <c r="E120" t="s">
        <v>113</v>
      </c>
      <c r="F120">
        <v>96</v>
      </c>
      <c r="G120">
        <v>14</v>
      </c>
      <c r="H120">
        <v>0</v>
      </c>
      <c r="I120">
        <v>2</v>
      </c>
      <c r="K120">
        <f t="shared" si="4"/>
        <v>0</v>
      </c>
      <c r="L120">
        <f t="shared" si="5"/>
        <v>0</v>
      </c>
      <c r="M120">
        <f t="shared" si="6"/>
        <v>0.14583333333333334</v>
      </c>
      <c r="N120">
        <f t="shared" si="7"/>
        <v>-0.14583333333333334</v>
      </c>
    </row>
    <row r="121" spans="1:14" x14ac:dyDescent="0.35">
      <c r="A121" t="s">
        <v>148</v>
      </c>
      <c r="B121">
        <v>5</v>
      </c>
      <c r="C121" t="s">
        <v>810</v>
      </c>
      <c r="D121">
        <v>90</v>
      </c>
      <c r="F121">
        <v>0</v>
      </c>
      <c r="G121">
        <v>0</v>
      </c>
      <c r="H121">
        <v>90</v>
      </c>
      <c r="I121">
        <v>2</v>
      </c>
      <c r="K121">
        <f t="shared" si="4"/>
        <v>2</v>
      </c>
      <c r="L121">
        <f t="shared" si="5"/>
        <v>1</v>
      </c>
      <c r="M121">
        <f t="shared" si="6"/>
        <v>0</v>
      </c>
      <c r="N121">
        <f t="shared" si="7"/>
        <v>3</v>
      </c>
    </row>
    <row r="122" spans="1:14" x14ac:dyDescent="0.35">
      <c r="A122" t="s">
        <v>148</v>
      </c>
      <c r="B122">
        <v>6</v>
      </c>
      <c r="C122" t="s">
        <v>715</v>
      </c>
      <c r="D122">
        <v>7</v>
      </c>
      <c r="F122">
        <v>0</v>
      </c>
      <c r="G122">
        <v>0</v>
      </c>
      <c r="H122">
        <v>7</v>
      </c>
      <c r="I122">
        <v>2</v>
      </c>
      <c r="K122">
        <f t="shared" si="4"/>
        <v>2</v>
      </c>
      <c r="L122">
        <f t="shared" si="5"/>
        <v>1</v>
      </c>
      <c r="M122">
        <f t="shared" si="6"/>
        <v>0</v>
      </c>
      <c r="N122">
        <f t="shared" si="7"/>
        <v>3</v>
      </c>
    </row>
    <row r="123" spans="1:14" x14ac:dyDescent="0.35">
      <c r="A123" t="s">
        <v>148</v>
      </c>
      <c r="B123">
        <v>7</v>
      </c>
      <c r="C123" t="s">
        <v>42</v>
      </c>
      <c r="D123">
        <v>13</v>
      </c>
      <c r="F123">
        <v>0</v>
      </c>
      <c r="G123">
        <v>0</v>
      </c>
      <c r="H123">
        <v>13</v>
      </c>
      <c r="I123">
        <v>2</v>
      </c>
      <c r="K123">
        <f t="shared" si="4"/>
        <v>2</v>
      </c>
      <c r="L123">
        <f t="shared" si="5"/>
        <v>1</v>
      </c>
      <c r="M123">
        <f t="shared" si="6"/>
        <v>0</v>
      </c>
      <c r="N123">
        <f t="shared" si="7"/>
        <v>3</v>
      </c>
    </row>
    <row r="124" spans="1:14" x14ac:dyDescent="0.35">
      <c r="A124" t="s">
        <v>148</v>
      </c>
      <c r="B124">
        <v>8</v>
      </c>
      <c r="C124" t="s">
        <v>773</v>
      </c>
      <c r="D124">
        <v>180</v>
      </c>
      <c r="E124" t="s">
        <v>773</v>
      </c>
      <c r="F124">
        <v>180</v>
      </c>
      <c r="G124">
        <v>24</v>
      </c>
      <c r="H124">
        <v>0</v>
      </c>
      <c r="I124">
        <v>2</v>
      </c>
      <c r="K124">
        <f t="shared" si="4"/>
        <v>0</v>
      </c>
      <c r="L124">
        <f t="shared" si="5"/>
        <v>0</v>
      </c>
      <c r="M124">
        <f t="shared" si="6"/>
        <v>0.13333333333333333</v>
      </c>
      <c r="N124">
        <f t="shared" si="7"/>
        <v>-0.13333333333333333</v>
      </c>
    </row>
    <row r="125" spans="1:14" x14ac:dyDescent="0.35">
      <c r="A125" t="s">
        <v>148</v>
      </c>
      <c r="B125">
        <v>9</v>
      </c>
      <c r="C125" t="s">
        <v>59</v>
      </c>
      <c r="D125">
        <v>26</v>
      </c>
      <c r="E125" t="s">
        <v>59</v>
      </c>
      <c r="F125">
        <v>26</v>
      </c>
      <c r="G125">
        <v>1</v>
      </c>
      <c r="H125">
        <v>0</v>
      </c>
      <c r="I125">
        <v>2</v>
      </c>
      <c r="K125">
        <f t="shared" si="4"/>
        <v>0</v>
      </c>
      <c r="L125">
        <f t="shared" si="5"/>
        <v>0</v>
      </c>
      <c r="M125">
        <f t="shared" si="6"/>
        <v>3.8461538461538464E-2</v>
      </c>
      <c r="N125">
        <f t="shared" si="7"/>
        <v>-3.8461538461538464E-2</v>
      </c>
    </row>
    <row r="126" spans="1:14" x14ac:dyDescent="0.35">
      <c r="A126" t="s">
        <v>148</v>
      </c>
      <c r="B126">
        <v>10</v>
      </c>
      <c r="C126" t="s">
        <v>44</v>
      </c>
      <c r="D126">
        <v>493</v>
      </c>
      <c r="E126" t="s">
        <v>44</v>
      </c>
      <c r="F126">
        <v>493</v>
      </c>
      <c r="G126">
        <v>75</v>
      </c>
      <c r="H126">
        <v>0</v>
      </c>
      <c r="I126">
        <v>2</v>
      </c>
      <c r="K126">
        <f t="shared" si="4"/>
        <v>0</v>
      </c>
      <c r="L126">
        <f t="shared" si="5"/>
        <v>0</v>
      </c>
      <c r="M126">
        <f t="shared" si="6"/>
        <v>0.15212981744421908</v>
      </c>
      <c r="N126">
        <f t="shared" si="7"/>
        <v>-0.15212981744421908</v>
      </c>
    </row>
    <row r="127" spans="1:14" x14ac:dyDescent="0.35">
      <c r="A127" t="s">
        <v>148</v>
      </c>
      <c r="B127">
        <v>11</v>
      </c>
      <c r="C127" t="s">
        <v>117</v>
      </c>
      <c r="D127">
        <v>195</v>
      </c>
      <c r="E127" t="s">
        <v>117</v>
      </c>
      <c r="F127">
        <v>195</v>
      </c>
      <c r="G127">
        <v>26</v>
      </c>
      <c r="H127">
        <v>0</v>
      </c>
      <c r="I127">
        <v>2</v>
      </c>
      <c r="K127">
        <f t="shared" si="4"/>
        <v>0</v>
      </c>
      <c r="L127">
        <f t="shared" si="5"/>
        <v>0</v>
      </c>
      <c r="M127">
        <f t="shared" si="6"/>
        <v>0.13333333333333333</v>
      </c>
      <c r="N127">
        <f t="shared" si="7"/>
        <v>-0.13333333333333333</v>
      </c>
    </row>
    <row r="128" spans="1:14" x14ac:dyDescent="0.35">
      <c r="A128" t="s">
        <v>148</v>
      </c>
      <c r="B128">
        <v>12</v>
      </c>
      <c r="C128" t="s">
        <v>49</v>
      </c>
      <c r="D128">
        <v>72</v>
      </c>
      <c r="E128" t="s">
        <v>49</v>
      </c>
      <c r="F128">
        <v>72</v>
      </c>
      <c r="G128">
        <v>7</v>
      </c>
      <c r="H128">
        <v>0</v>
      </c>
      <c r="I128">
        <v>2</v>
      </c>
      <c r="K128">
        <f t="shared" si="4"/>
        <v>0</v>
      </c>
      <c r="L128">
        <f t="shared" si="5"/>
        <v>0</v>
      </c>
      <c r="M128">
        <f t="shared" si="6"/>
        <v>9.7222222222222224E-2</v>
      </c>
      <c r="N128">
        <f t="shared" si="7"/>
        <v>-9.7222222222222224E-2</v>
      </c>
    </row>
    <row r="129" spans="1:14" x14ac:dyDescent="0.35">
      <c r="A129" t="s">
        <v>148</v>
      </c>
      <c r="B129">
        <v>13</v>
      </c>
      <c r="C129" t="s">
        <v>147</v>
      </c>
      <c r="D129">
        <v>151</v>
      </c>
      <c r="E129" t="s">
        <v>147</v>
      </c>
      <c r="F129">
        <v>151</v>
      </c>
      <c r="G129">
        <v>19</v>
      </c>
      <c r="H129">
        <v>0</v>
      </c>
      <c r="I129">
        <v>2</v>
      </c>
      <c r="K129">
        <f t="shared" si="4"/>
        <v>0</v>
      </c>
      <c r="L129">
        <f t="shared" si="5"/>
        <v>0</v>
      </c>
      <c r="M129">
        <f t="shared" si="6"/>
        <v>0.12582781456953643</v>
      </c>
      <c r="N129">
        <f t="shared" si="7"/>
        <v>-0.12582781456953643</v>
      </c>
    </row>
    <row r="130" spans="1:14" x14ac:dyDescent="0.35">
      <c r="A130" t="s">
        <v>148</v>
      </c>
      <c r="B130">
        <v>14</v>
      </c>
      <c r="C130" t="s">
        <v>107</v>
      </c>
      <c r="D130">
        <v>234</v>
      </c>
      <c r="E130" t="s">
        <v>719</v>
      </c>
      <c r="F130">
        <v>189</v>
      </c>
      <c r="G130">
        <v>26</v>
      </c>
      <c r="H130">
        <v>45</v>
      </c>
      <c r="I130">
        <v>2</v>
      </c>
      <c r="K130">
        <f t="shared" si="4"/>
        <v>0.21276595744680851</v>
      </c>
      <c r="L130">
        <f t="shared" si="5"/>
        <v>0.19230769230769232</v>
      </c>
      <c r="M130">
        <f t="shared" si="6"/>
        <v>0.1111111111111111</v>
      </c>
      <c r="N130">
        <f t="shared" si="7"/>
        <v>0.29396253864338973</v>
      </c>
    </row>
    <row r="131" spans="1:14" x14ac:dyDescent="0.35">
      <c r="A131" t="s">
        <v>148</v>
      </c>
      <c r="B131">
        <v>15</v>
      </c>
      <c r="C131" t="s">
        <v>48</v>
      </c>
      <c r="D131">
        <v>449</v>
      </c>
      <c r="E131" t="s">
        <v>772</v>
      </c>
      <c r="F131">
        <v>283</v>
      </c>
      <c r="G131">
        <v>39</v>
      </c>
      <c r="H131">
        <v>166</v>
      </c>
      <c r="I131">
        <v>2</v>
      </c>
      <c r="K131">
        <f t="shared" ref="K131:K166" si="8">ABS((D131-F131)/((D131+F131)/2))</f>
        <v>0.45355191256830601</v>
      </c>
      <c r="L131">
        <f t="shared" ref="L131:L166" si="9">H131/D131</f>
        <v>0.36971046770601335</v>
      </c>
      <c r="M131">
        <f t="shared" ref="M131:M166" si="10">G131/D131</f>
        <v>8.6859688195991089E-2</v>
      </c>
      <c r="N131">
        <f t="shared" ref="N131:N166" si="11">K131+L131-M131</f>
        <v>0.7364026920783282</v>
      </c>
    </row>
    <row r="132" spans="1:14" x14ac:dyDescent="0.35">
      <c r="A132" t="s">
        <v>148</v>
      </c>
      <c r="B132">
        <v>16</v>
      </c>
      <c r="C132" t="s">
        <v>12</v>
      </c>
      <c r="D132">
        <v>114</v>
      </c>
      <c r="E132" t="s">
        <v>12</v>
      </c>
      <c r="F132">
        <v>114</v>
      </c>
      <c r="G132">
        <v>17</v>
      </c>
      <c r="H132">
        <v>0</v>
      </c>
      <c r="I132">
        <v>2</v>
      </c>
      <c r="K132">
        <f t="shared" si="8"/>
        <v>0</v>
      </c>
      <c r="L132">
        <f t="shared" si="9"/>
        <v>0</v>
      </c>
      <c r="M132">
        <f t="shared" si="10"/>
        <v>0.14912280701754385</v>
      </c>
      <c r="N132">
        <f t="shared" si="11"/>
        <v>-0.14912280701754385</v>
      </c>
    </row>
    <row r="133" spans="1:14" x14ac:dyDescent="0.35">
      <c r="A133" t="s">
        <v>148</v>
      </c>
      <c r="B133">
        <v>17</v>
      </c>
      <c r="C133" t="s">
        <v>110</v>
      </c>
      <c r="D133">
        <v>229</v>
      </c>
      <c r="E133" t="s">
        <v>811</v>
      </c>
      <c r="F133">
        <v>136</v>
      </c>
      <c r="G133">
        <v>17</v>
      </c>
      <c r="H133">
        <v>93</v>
      </c>
      <c r="I133">
        <v>2</v>
      </c>
      <c r="K133">
        <f t="shared" si="8"/>
        <v>0.50958904109589043</v>
      </c>
      <c r="L133">
        <f t="shared" si="9"/>
        <v>0.40611353711790393</v>
      </c>
      <c r="M133">
        <f t="shared" si="10"/>
        <v>7.4235807860262015E-2</v>
      </c>
      <c r="N133">
        <f t="shared" si="11"/>
        <v>0.84146677035353235</v>
      </c>
    </row>
    <row r="134" spans="1:14" x14ac:dyDescent="0.35">
      <c r="A134" t="s">
        <v>148</v>
      </c>
      <c r="B134">
        <v>18</v>
      </c>
      <c r="C134" t="s">
        <v>106</v>
      </c>
      <c r="D134">
        <v>270</v>
      </c>
      <c r="E134" t="s">
        <v>768</v>
      </c>
      <c r="F134">
        <v>149</v>
      </c>
      <c r="G134">
        <v>24</v>
      </c>
      <c r="H134">
        <v>121</v>
      </c>
      <c r="I134">
        <v>2</v>
      </c>
      <c r="K134">
        <f t="shared" si="8"/>
        <v>0.57756563245823389</v>
      </c>
      <c r="L134">
        <f t="shared" si="9"/>
        <v>0.44814814814814813</v>
      </c>
      <c r="M134">
        <f t="shared" si="10"/>
        <v>8.8888888888888892E-2</v>
      </c>
      <c r="N134">
        <f t="shared" si="11"/>
        <v>0.93682489171749317</v>
      </c>
    </row>
    <row r="135" spans="1:14" x14ac:dyDescent="0.35">
      <c r="A135" t="s">
        <v>148</v>
      </c>
      <c r="B135">
        <v>19</v>
      </c>
      <c r="C135" t="s">
        <v>36</v>
      </c>
      <c r="D135">
        <v>960</v>
      </c>
      <c r="E135" t="s">
        <v>639</v>
      </c>
      <c r="F135">
        <v>244</v>
      </c>
      <c r="G135">
        <v>37</v>
      </c>
      <c r="H135">
        <v>716</v>
      </c>
      <c r="I135">
        <v>2</v>
      </c>
      <c r="K135">
        <f t="shared" si="8"/>
        <v>1.1893687707641196</v>
      </c>
      <c r="L135">
        <f t="shared" si="9"/>
        <v>0.74583333333333335</v>
      </c>
      <c r="M135">
        <f t="shared" si="10"/>
        <v>3.8541666666666669E-2</v>
      </c>
      <c r="N135">
        <f t="shared" si="11"/>
        <v>1.8966604374307863</v>
      </c>
    </row>
    <row r="136" spans="1:14" x14ac:dyDescent="0.35">
      <c r="A136" t="s">
        <v>148</v>
      </c>
      <c r="B136">
        <v>20</v>
      </c>
      <c r="C136" t="s">
        <v>52</v>
      </c>
      <c r="D136">
        <v>517</v>
      </c>
      <c r="E136" t="s">
        <v>104</v>
      </c>
      <c r="F136">
        <v>377</v>
      </c>
      <c r="G136">
        <v>61</v>
      </c>
      <c r="H136">
        <v>140</v>
      </c>
      <c r="I136">
        <v>2</v>
      </c>
      <c r="K136">
        <f t="shared" si="8"/>
        <v>0.31319910514541388</v>
      </c>
      <c r="L136">
        <f t="shared" si="9"/>
        <v>0.27079303675048355</v>
      </c>
      <c r="M136">
        <f t="shared" si="10"/>
        <v>0.11798839458413926</v>
      </c>
      <c r="N136">
        <f t="shared" si="11"/>
        <v>0.4660037473117582</v>
      </c>
    </row>
    <row r="137" spans="1:14" x14ac:dyDescent="0.35">
      <c r="A137" t="s">
        <v>148</v>
      </c>
      <c r="B137">
        <v>21</v>
      </c>
      <c r="C137" t="s">
        <v>57</v>
      </c>
      <c r="D137">
        <v>172</v>
      </c>
      <c r="E137" t="s">
        <v>176</v>
      </c>
      <c r="F137">
        <v>146</v>
      </c>
      <c r="G137">
        <v>20</v>
      </c>
      <c r="H137">
        <v>26</v>
      </c>
      <c r="I137">
        <v>2</v>
      </c>
      <c r="K137">
        <f t="shared" si="8"/>
        <v>0.16352201257861634</v>
      </c>
      <c r="L137">
        <f t="shared" si="9"/>
        <v>0.15116279069767441</v>
      </c>
      <c r="M137">
        <f t="shared" si="10"/>
        <v>0.11627906976744186</v>
      </c>
      <c r="N137">
        <f t="shared" si="11"/>
        <v>0.19840573350884894</v>
      </c>
    </row>
    <row r="138" spans="1:14" x14ac:dyDescent="0.35">
      <c r="A138" t="s">
        <v>148</v>
      </c>
      <c r="B138">
        <v>22</v>
      </c>
      <c r="C138" t="s">
        <v>45</v>
      </c>
      <c r="D138">
        <v>214</v>
      </c>
      <c r="E138" t="s">
        <v>45</v>
      </c>
      <c r="F138">
        <v>214</v>
      </c>
      <c r="G138">
        <v>34</v>
      </c>
      <c r="H138">
        <v>0</v>
      </c>
      <c r="I138">
        <v>2</v>
      </c>
      <c r="K138">
        <f t="shared" si="8"/>
        <v>0</v>
      </c>
      <c r="L138">
        <f t="shared" si="9"/>
        <v>0</v>
      </c>
      <c r="M138">
        <f t="shared" si="10"/>
        <v>0.15887850467289719</v>
      </c>
      <c r="N138">
        <f t="shared" si="11"/>
        <v>-0.15887850467289719</v>
      </c>
    </row>
    <row r="139" spans="1:14" x14ac:dyDescent="0.35">
      <c r="A139" t="s">
        <v>148</v>
      </c>
      <c r="B139">
        <v>23</v>
      </c>
      <c r="C139" t="s">
        <v>118</v>
      </c>
      <c r="D139">
        <v>43</v>
      </c>
      <c r="E139" t="s">
        <v>118</v>
      </c>
      <c r="F139">
        <v>43</v>
      </c>
      <c r="G139">
        <v>3</v>
      </c>
      <c r="H139">
        <v>0</v>
      </c>
      <c r="I139">
        <v>2</v>
      </c>
      <c r="K139">
        <f t="shared" si="8"/>
        <v>0</v>
      </c>
      <c r="L139">
        <f t="shared" si="9"/>
        <v>0</v>
      </c>
      <c r="M139">
        <f t="shared" si="10"/>
        <v>6.9767441860465115E-2</v>
      </c>
      <c r="N139">
        <f t="shared" si="11"/>
        <v>-6.9767441860465115E-2</v>
      </c>
    </row>
    <row r="140" spans="1:14" x14ac:dyDescent="0.35">
      <c r="A140" t="s">
        <v>148</v>
      </c>
      <c r="B140">
        <v>24</v>
      </c>
      <c r="C140" t="s">
        <v>108</v>
      </c>
      <c r="D140">
        <v>100</v>
      </c>
      <c r="E140" t="s">
        <v>108</v>
      </c>
      <c r="F140">
        <v>100</v>
      </c>
      <c r="G140">
        <v>12</v>
      </c>
      <c r="H140">
        <v>0</v>
      </c>
      <c r="I140">
        <v>2</v>
      </c>
      <c r="K140">
        <f t="shared" si="8"/>
        <v>0</v>
      </c>
      <c r="L140">
        <f t="shared" si="9"/>
        <v>0</v>
      </c>
      <c r="M140">
        <f t="shared" si="10"/>
        <v>0.12</v>
      </c>
      <c r="N140">
        <f t="shared" si="11"/>
        <v>-0.12</v>
      </c>
    </row>
    <row r="141" spans="1:14" x14ac:dyDescent="0.35">
      <c r="A141" t="s">
        <v>148</v>
      </c>
      <c r="B141">
        <v>25</v>
      </c>
      <c r="C141" t="s">
        <v>158</v>
      </c>
      <c r="D141">
        <v>1360</v>
      </c>
      <c r="E141" t="s">
        <v>652</v>
      </c>
      <c r="F141">
        <v>405</v>
      </c>
      <c r="G141">
        <v>59</v>
      </c>
      <c r="H141">
        <v>955</v>
      </c>
      <c r="I141">
        <v>2</v>
      </c>
      <c r="K141">
        <f t="shared" si="8"/>
        <v>1.0821529745042493</v>
      </c>
      <c r="L141">
        <f t="shared" si="9"/>
        <v>0.70220588235294112</v>
      </c>
      <c r="M141">
        <f t="shared" si="10"/>
        <v>4.3382352941176469E-2</v>
      </c>
      <c r="N141">
        <f t="shared" si="11"/>
        <v>1.7409765039160139</v>
      </c>
    </row>
    <row r="142" spans="1:14" x14ac:dyDescent="0.35">
      <c r="A142" t="s">
        <v>148</v>
      </c>
      <c r="B142">
        <v>26</v>
      </c>
      <c r="C142" t="s">
        <v>37</v>
      </c>
      <c r="D142">
        <v>110</v>
      </c>
      <c r="E142" t="s">
        <v>37</v>
      </c>
      <c r="F142">
        <v>110</v>
      </c>
      <c r="G142">
        <v>16</v>
      </c>
      <c r="H142">
        <v>0</v>
      </c>
      <c r="I142">
        <v>2</v>
      </c>
      <c r="K142">
        <f t="shared" si="8"/>
        <v>0</v>
      </c>
      <c r="L142">
        <f t="shared" si="9"/>
        <v>0</v>
      </c>
      <c r="M142">
        <f t="shared" si="10"/>
        <v>0.14545454545454545</v>
      </c>
      <c r="N142">
        <f t="shared" si="11"/>
        <v>-0.14545454545454545</v>
      </c>
    </row>
    <row r="143" spans="1:14" x14ac:dyDescent="0.35">
      <c r="A143" t="s">
        <v>148</v>
      </c>
      <c r="B143">
        <v>27</v>
      </c>
      <c r="C143" t="s">
        <v>752</v>
      </c>
      <c r="D143">
        <v>165</v>
      </c>
      <c r="E143" t="s">
        <v>753</v>
      </c>
      <c r="F143">
        <v>111</v>
      </c>
      <c r="G143">
        <v>14</v>
      </c>
      <c r="H143">
        <v>54</v>
      </c>
      <c r="I143">
        <v>2</v>
      </c>
      <c r="K143">
        <f t="shared" si="8"/>
        <v>0.39130434782608697</v>
      </c>
      <c r="L143">
        <f t="shared" si="9"/>
        <v>0.32727272727272727</v>
      </c>
      <c r="M143">
        <f t="shared" si="10"/>
        <v>8.4848484848484854E-2</v>
      </c>
      <c r="N143">
        <f t="shared" si="11"/>
        <v>0.63372859025032946</v>
      </c>
    </row>
    <row r="144" spans="1:14" x14ac:dyDescent="0.35">
      <c r="A144" t="s">
        <v>148</v>
      </c>
      <c r="B144">
        <v>28</v>
      </c>
      <c r="C144" t="s">
        <v>151</v>
      </c>
      <c r="D144">
        <v>295</v>
      </c>
      <c r="E144" t="s">
        <v>777</v>
      </c>
      <c r="F144">
        <v>152</v>
      </c>
      <c r="G144">
        <v>19</v>
      </c>
      <c r="H144">
        <v>143</v>
      </c>
      <c r="I144">
        <v>2</v>
      </c>
      <c r="K144">
        <f t="shared" si="8"/>
        <v>0.63982102908277405</v>
      </c>
      <c r="L144">
        <f t="shared" si="9"/>
        <v>0.48474576271186443</v>
      </c>
      <c r="M144">
        <f t="shared" si="10"/>
        <v>6.4406779661016947E-2</v>
      </c>
      <c r="N144">
        <f t="shared" si="11"/>
        <v>1.0601600121336214</v>
      </c>
    </row>
    <row r="145" spans="1:14" x14ac:dyDescent="0.35">
      <c r="A145" t="s">
        <v>148</v>
      </c>
      <c r="B145">
        <v>29</v>
      </c>
      <c r="C145" t="s">
        <v>778</v>
      </c>
      <c r="D145">
        <v>105</v>
      </c>
      <c r="E145" t="s">
        <v>778</v>
      </c>
      <c r="F145">
        <v>105</v>
      </c>
      <c r="G145">
        <v>15</v>
      </c>
      <c r="H145">
        <v>0</v>
      </c>
      <c r="I145">
        <v>2</v>
      </c>
      <c r="K145">
        <f t="shared" si="8"/>
        <v>0</v>
      </c>
      <c r="L145">
        <f t="shared" si="9"/>
        <v>0</v>
      </c>
      <c r="M145">
        <f t="shared" si="10"/>
        <v>0.14285714285714285</v>
      </c>
      <c r="N145">
        <f t="shared" si="11"/>
        <v>-0.14285714285714285</v>
      </c>
    </row>
    <row r="146" spans="1:14" x14ac:dyDescent="0.35">
      <c r="A146" t="s">
        <v>148</v>
      </c>
      <c r="B146">
        <v>30</v>
      </c>
      <c r="C146" t="s">
        <v>161</v>
      </c>
      <c r="D146">
        <v>574</v>
      </c>
      <c r="E146" t="s">
        <v>765</v>
      </c>
      <c r="F146">
        <v>381</v>
      </c>
      <c r="G146">
        <v>62</v>
      </c>
      <c r="H146">
        <v>193</v>
      </c>
      <c r="I146">
        <v>2</v>
      </c>
      <c r="K146">
        <f t="shared" si="8"/>
        <v>0.40418848167539267</v>
      </c>
      <c r="L146">
        <f t="shared" si="9"/>
        <v>0.33623693379790942</v>
      </c>
      <c r="M146">
        <f t="shared" si="10"/>
        <v>0.10801393728222997</v>
      </c>
      <c r="N146">
        <f t="shared" si="11"/>
        <v>0.63241147819107213</v>
      </c>
    </row>
    <row r="147" spans="1:14" x14ac:dyDescent="0.35">
      <c r="A147" t="s">
        <v>148</v>
      </c>
      <c r="B147">
        <v>31</v>
      </c>
      <c r="C147" t="s">
        <v>535</v>
      </c>
      <c r="D147">
        <v>141</v>
      </c>
      <c r="E147" t="s">
        <v>535</v>
      </c>
      <c r="F147">
        <v>141</v>
      </c>
      <c r="G147">
        <v>16</v>
      </c>
      <c r="H147">
        <v>0</v>
      </c>
      <c r="I147">
        <v>2</v>
      </c>
      <c r="K147">
        <f t="shared" si="8"/>
        <v>0</v>
      </c>
      <c r="L147">
        <f t="shared" si="9"/>
        <v>0</v>
      </c>
      <c r="M147">
        <f t="shared" si="10"/>
        <v>0.11347517730496454</v>
      </c>
      <c r="N147">
        <f t="shared" si="11"/>
        <v>-0.11347517730496454</v>
      </c>
    </row>
    <row r="148" spans="1:14" x14ac:dyDescent="0.35">
      <c r="A148" t="s">
        <v>148</v>
      </c>
      <c r="B148">
        <v>32</v>
      </c>
      <c r="C148" t="s">
        <v>122</v>
      </c>
      <c r="D148">
        <v>144</v>
      </c>
      <c r="E148" t="s">
        <v>812</v>
      </c>
      <c r="F148">
        <v>128</v>
      </c>
      <c r="G148">
        <v>20</v>
      </c>
      <c r="H148">
        <v>16</v>
      </c>
      <c r="I148">
        <v>2</v>
      </c>
      <c r="K148">
        <f t="shared" si="8"/>
        <v>0.11764705882352941</v>
      </c>
      <c r="L148">
        <f t="shared" si="9"/>
        <v>0.1111111111111111</v>
      </c>
      <c r="M148">
        <f t="shared" si="10"/>
        <v>0.1388888888888889</v>
      </c>
      <c r="N148">
        <f t="shared" si="11"/>
        <v>8.986928104575162E-2</v>
      </c>
    </row>
    <row r="149" spans="1:14" x14ac:dyDescent="0.35">
      <c r="A149" t="s">
        <v>148</v>
      </c>
      <c r="B149">
        <v>33</v>
      </c>
      <c r="C149" t="s">
        <v>714</v>
      </c>
      <c r="D149">
        <v>71</v>
      </c>
      <c r="F149">
        <v>0</v>
      </c>
      <c r="G149">
        <v>0</v>
      </c>
      <c r="H149">
        <v>71</v>
      </c>
      <c r="I149">
        <v>2</v>
      </c>
      <c r="K149">
        <f t="shared" si="8"/>
        <v>2</v>
      </c>
      <c r="L149">
        <f t="shared" si="9"/>
        <v>1</v>
      </c>
      <c r="M149">
        <f t="shared" si="10"/>
        <v>0</v>
      </c>
      <c r="N149">
        <f t="shared" si="11"/>
        <v>3</v>
      </c>
    </row>
    <row r="150" spans="1:14" x14ac:dyDescent="0.35">
      <c r="A150" t="s">
        <v>148</v>
      </c>
      <c r="B150">
        <v>34</v>
      </c>
      <c r="C150" t="s">
        <v>731</v>
      </c>
      <c r="D150">
        <v>36</v>
      </c>
      <c r="E150" t="s">
        <v>731</v>
      </c>
      <c r="F150">
        <v>36</v>
      </c>
      <c r="G150">
        <v>4</v>
      </c>
      <c r="H150">
        <v>0</v>
      </c>
      <c r="I150">
        <v>2</v>
      </c>
      <c r="K150">
        <f t="shared" si="8"/>
        <v>0</v>
      </c>
      <c r="L150">
        <f t="shared" si="9"/>
        <v>0</v>
      </c>
      <c r="M150">
        <f t="shared" si="10"/>
        <v>0.1111111111111111</v>
      </c>
      <c r="N150">
        <f t="shared" si="11"/>
        <v>-0.1111111111111111</v>
      </c>
    </row>
    <row r="151" spans="1:14" x14ac:dyDescent="0.35">
      <c r="A151" t="s">
        <v>148</v>
      </c>
      <c r="B151">
        <v>35</v>
      </c>
      <c r="C151" t="s">
        <v>745</v>
      </c>
      <c r="D151">
        <v>63</v>
      </c>
      <c r="E151" t="s">
        <v>745</v>
      </c>
      <c r="F151">
        <v>63</v>
      </c>
      <c r="G151">
        <v>8</v>
      </c>
      <c r="H151">
        <v>0</v>
      </c>
      <c r="I151">
        <v>2</v>
      </c>
      <c r="K151">
        <f t="shared" si="8"/>
        <v>0</v>
      </c>
      <c r="L151">
        <f t="shared" si="9"/>
        <v>0</v>
      </c>
      <c r="M151">
        <f t="shared" si="10"/>
        <v>0.12698412698412698</v>
      </c>
      <c r="N151">
        <f t="shared" si="11"/>
        <v>-0.12698412698412698</v>
      </c>
    </row>
    <row r="152" spans="1:14" x14ac:dyDescent="0.35">
      <c r="A152" t="s">
        <v>148</v>
      </c>
      <c r="B152">
        <v>36</v>
      </c>
      <c r="C152" t="s">
        <v>170</v>
      </c>
      <c r="D152">
        <v>83</v>
      </c>
      <c r="E152" t="s">
        <v>170</v>
      </c>
      <c r="F152">
        <v>83</v>
      </c>
      <c r="G152">
        <v>10</v>
      </c>
      <c r="H152">
        <v>0</v>
      </c>
      <c r="I152">
        <v>2</v>
      </c>
      <c r="K152">
        <f t="shared" si="8"/>
        <v>0</v>
      </c>
      <c r="L152">
        <f t="shared" si="9"/>
        <v>0</v>
      </c>
      <c r="M152">
        <f t="shared" si="10"/>
        <v>0.12048192771084337</v>
      </c>
      <c r="N152">
        <f t="shared" si="11"/>
        <v>-0.12048192771084337</v>
      </c>
    </row>
    <row r="153" spans="1:14" x14ac:dyDescent="0.35">
      <c r="A153" t="s">
        <v>148</v>
      </c>
      <c r="B153">
        <v>37</v>
      </c>
      <c r="C153" t="s">
        <v>793</v>
      </c>
      <c r="D153">
        <v>139</v>
      </c>
      <c r="F153">
        <v>0</v>
      </c>
      <c r="G153">
        <v>0</v>
      </c>
      <c r="H153">
        <v>139</v>
      </c>
      <c r="I153">
        <v>2</v>
      </c>
      <c r="K153">
        <f t="shared" si="8"/>
        <v>2</v>
      </c>
      <c r="L153">
        <f t="shared" si="9"/>
        <v>1</v>
      </c>
      <c r="M153">
        <f t="shared" si="10"/>
        <v>0</v>
      </c>
      <c r="N153">
        <f t="shared" si="11"/>
        <v>3</v>
      </c>
    </row>
    <row r="154" spans="1:14" x14ac:dyDescent="0.35">
      <c r="A154" t="s">
        <v>148</v>
      </c>
      <c r="B154">
        <v>38</v>
      </c>
      <c r="C154" t="s">
        <v>516</v>
      </c>
      <c r="D154">
        <v>257</v>
      </c>
      <c r="E154" t="s">
        <v>516</v>
      </c>
      <c r="F154">
        <v>257</v>
      </c>
      <c r="G154">
        <v>40</v>
      </c>
      <c r="H154">
        <v>0</v>
      </c>
      <c r="I154">
        <v>2</v>
      </c>
      <c r="K154">
        <f t="shared" si="8"/>
        <v>0</v>
      </c>
      <c r="L154">
        <f t="shared" si="9"/>
        <v>0</v>
      </c>
      <c r="M154">
        <f t="shared" si="10"/>
        <v>0.1556420233463035</v>
      </c>
      <c r="N154">
        <f t="shared" si="11"/>
        <v>-0.1556420233463035</v>
      </c>
    </row>
    <row r="155" spans="1:14" x14ac:dyDescent="0.35">
      <c r="A155" t="s">
        <v>148</v>
      </c>
      <c r="B155">
        <v>39</v>
      </c>
      <c r="C155" t="s">
        <v>789</v>
      </c>
      <c r="D155">
        <v>707</v>
      </c>
      <c r="E155" t="s">
        <v>790</v>
      </c>
      <c r="F155">
        <v>571</v>
      </c>
      <c r="G155">
        <v>79</v>
      </c>
      <c r="H155">
        <v>136</v>
      </c>
      <c r="I155">
        <v>2</v>
      </c>
      <c r="K155">
        <f t="shared" si="8"/>
        <v>0.21283255086071987</v>
      </c>
      <c r="L155">
        <f t="shared" si="9"/>
        <v>0.19236209335219237</v>
      </c>
      <c r="M155">
        <f t="shared" si="10"/>
        <v>0.11173974540311174</v>
      </c>
      <c r="N155">
        <f t="shared" si="11"/>
        <v>0.29345489880980047</v>
      </c>
    </row>
    <row r="156" spans="1:14" x14ac:dyDescent="0.35">
      <c r="A156" t="s">
        <v>148</v>
      </c>
      <c r="B156">
        <v>40</v>
      </c>
      <c r="C156" t="s">
        <v>72</v>
      </c>
      <c r="D156">
        <v>27</v>
      </c>
      <c r="E156" t="s">
        <v>72</v>
      </c>
      <c r="F156">
        <v>27</v>
      </c>
      <c r="G156">
        <v>2</v>
      </c>
      <c r="H156">
        <v>0</v>
      </c>
      <c r="I156">
        <v>2</v>
      </c>
      <c r="K156">
        <f t="shared" si="8"/>
        <v>0</v>
      </c>
      <c r="L156">
        <f t="shared" si="9"/>
        <v>0</v>
      </c>
      <c r="M156">
        <f t="shared" si="10"/>
        <v>7.407407407407407E-2</v>
      </c>
      <c r="N156">
        <f t="shared" si="11"/>
        <v>-7.407407407407407E-2</v>
      </c>
    </row>
    <row r="157" spans="1:14" x14ac:dyDescent="0.35">
      <c r="A157" t="s">
        <v>148</v>
      </c>
      <c r="B157">
        <v>41</v>
      </c>
      <c r="C157" t="s">
        <v>18</v>
      </c>
      <c r="D157">
        <v>93</v>
      </c>
      <c r="E157" t="s">
        <v>18</v>
      </c>
      <c r="F157">
        <v>93</v>
      </c>
      <c r="G157">
        <v>12</v>
      </c>
      <c r="H157">
        <v>0</v>
      </c>
      <c r="I157">
        <v>2</v>
      </c>
      <c r="K157">
        <f t="shared" si="8"/>
        <v>0</v>
      </c>
      <c r="L157">
        <f t="shared" si="9"/>
        <v>0</v>
      </c>
      <c r="M157">
        <f t="shared" si="10"/>
        <v>0.12903225806451613</v>
      </c>
      <c r="N157">
        <f t="shared" si="11"/>
        <v>-0.12903225806451613</v>
      </c>
    </row>
    <row r="158" spans="1:14" x14ac:dyDescent="0.35">
      <c r="A158" t="s">
        <v>148</v>
      </c>
      <c r="B158">
        <v>42</v>
      </c>
      <c r="C158" t="s">
        <v>26</v>
      </c>
      <c r="D158">
        <v>38</v>
      </c>
      <c r="E158" t="s">
        <v>590</v>
      </c>
      <c r="F158">
        <v>24</v>
      </c>
      <c r="G158">
        <v>1</v>
      </c>
      <c r="H158">
        <v>14</v>
      </c>
      <c r="I158">
        <v>2</v>
      </c>
      <c r="K158">
        <f t="shared" si="8"/>
        <v>0.45161290322580644</v>
      </c>
      <c r="L158">
        <f t="shared" si="9"/>
        <v>0.36842105263157893</v>
      </c>
      <c r="M158">
        <f t="shared" si="10"/>
        <v>2.6315789473684209E-2</v>
      </c>
      <c r="N158">
        <f t="shared" si="11"/>
        <v>0.79371816638370118</v>
      </c>
    </row>
    <row r="159" spans="1:14" x14ac:dyDescent="0.35">
      <c r="A159" t="s">
        <v>148</v>
      </c>
      <c r="B159">
        <v>43</v>
      </c>
      <c r="C159" t="s">
        <v>54</v>
      </c>
      <c r="D159">
        <v>174</v>
      </c>
      <c r="E159" t="s">
        <v>54</v>
      </c>
      <c r="F159">
        <v>174</v>
      </c>
      <c r="G159">
        <v>21</v>
      </c>
      <c r="H159">
        <v>0</v>
      </c>
      <c r="I159">
        <v>2</v>
      </c>
      <c r="K159">
        <f t="shared" si="8"/>
        <v>0</v>
      </c>
      <c r="L159">
        <f t="shared" si="9"/>
        <v>0</v>
      </c>
      <c r="M159">
        <f t="shared" si="10"/>
        <v>0.1206896551724138</v>
      </c>
      <c r="N159">
        <f t="shared" si="11"/>
        <v>-0.1206896551724138</v>
      </c>
    </row>
    <row r="160" spans="1:14" x14ac:dyDescent="0.35">
      <c r="A160" t="s">
        <v>148</v>
      </c>
      <c r="B160">
        <v>44</v>
      </c>
      <c r="C160" t="s">
        <v>522</v>
      </c>
      <c r="D160">
        <v>172</v>
      </c>
      <c r="E160" t="s">
        <v>522</v>
      </c>
      <c r="F160">
        <v>172</v>
      </c>
      <c r="G160">
        <v>21</v>
      </c>
      <c r="H160">
        <v>0</v>
      </c>
      <c r="I160">
        <v>2</v>
      </c>
      <c r="K160">
        <f t="shared" si="8"/>
        <v>0</v>
      </c>
      <c r="L160">
        <f t="shared" si="9"/>
        <v>0</v>
      </c>
      <c r="M160">
        <f t="shared" si="10"/>
        <v>0.12209302325581395</v>
      </c>
      <c r="N160">
        <f t="shared" si="11"/>
        <v>-0.12209302325581395</v>
      </c>
    </row>
    <row r="161" spans="1:14" x14ac:dyDescent="0.35">
      <c r="A161" t="s">
        <v>148</v>
      </c>
      <c r="B161">
        <v>45</v>
      </c>
      <c r="C161" t="s">
        <v>28</v>
      </c>
      <c r="D161">
        <v>164</v>
      </c>
      <c r="E161" t="s">
        <v>28</v>
      </c>
      <c r="F161">
        <v>164</v>
      </c>
      <c r="G161">
        <v>27</v>
      </c>
      <c r="H161">
        <v>0</v>
      </c>
      <c r="I161">
        <v>2</v>
      </c>
      <c r="K161">
        <f t="shared" si="8"/>
        <v>0</v>
      </c>
      <c r="L161">
        <f t="shared" si="9"/>
        <v>0</v>
      </c>
      <c r="M161">
        <f t="shared" si="10"/>
        <v>0.16463414634146342</v>
      </c>
      <c r="N161">
        <f t="shared" si="11"/>
        <v>-0.16463414634146342</v>
      </c>
    </row>
    <row r="162" spans="1:14" x14ac:dyDescent="0.35">
      <c r="A162" t="s">
        <v>148</v>
      </c>
      <c r="B162">
        <v>46</v>
      </c>
      <c r="C162" t="s">
        <v>157</v>
      </c>
      <c r="D162">
        <v>714</v>
      </c>
      <c r="E162" t="s">
        <v>164</v>
      </c>
      <c r="F162">
        <v>517</v>
      </c>
      <c r="G162">
        <v>70</v>
      </c>
      <c r="H162">
        <v>197</v>
      </c>
      <c r="I162">
        <v>2</v>
      </c>
      <c r="K162">
        <f t="shared" si="8"/>
        <v>0.32006498781478471</v>
      </c>
      <c r="L162">
        <f t="shared" si="9"/>
        <v>0.27591036414565828</v>
      </c>
      <c r="M162">
        <f t="shared" si="10"/>
        <v>9.8039215686274508E-2</v>
      </c>
      <c r="N162">
        <f t="shared" si="11"/>
        <v>0.49793613627416844</v>
      </c>
    </row>
    <row r="163" spans="1:14" x14ac:dyDescent="0.35">
      <c r="A163" t="s">
        <v>148</v>
      </c>
      <c r="B163">
        <v>47</v>
      </c>
      <c r="C163" t="s">
        <v>24</v>
      </c>
      <c r="D163">
        <v>53</v>
      </c>
      <c r="E163" t="s">
        <v>24</v>
      </c>
      <c r="F163">
        <v>53</v>
      </c>
      <c r="G163">
        <v>8</v>
      </c>
      <c r="H163">
        <v>0</v>
      </c>
      <c r="I163">
        <v>2</v>
      </c>
      <c r="K163">
        <f t="shared" si="8"/>
        <v>0</v>
      </c>
      <c r="L163">
        <f t="shared" si="9"/>
        <v>0</v>
      </c>
      <c r="M163">
        <f t="shared" si="10"/>
        <v>0.15094339622641509</v>
      </c>
      <c r="N163">
        <f t="shared" si="11"/>
        <v>-0.15094339622641509</v>
      </c>
    </row>
    <row r="164" spans="1:14" x14ac:dyDescent="0.35">
      <c r="A164" t="s">
        <v>148</v>
      </c>
      <c r="B164">
        <v>48</v>
      </c>
      <c r="C164" t="s">
        <v>109</v>
      </c>
      <c r="D164">
        <v>310</v>
      </c>
      <c r="E164" t="s">
        <v>542</v>
      </c>
      <c r="F164">
        <v>188</v>
      </c>
      <c r="G164">
        <v>26</v>
      </c>
      <c r="H164">
        <v>122</v>
      </c>
      <c r="I164">
        <v>2</v>
      </c>
      <c r="K164">
        <f t="shared" si="8"/>
        <v>0.48995983935742971</v>
      </c>
      <c r="L164">
        <f t="shared" si="9"/>
        <v>0.3935483870967742</v>
      </c>
      <c r="M164">
        <f t="shared" si="10"/>
        <v>8.387096774193549E-2</v>
      </c>
      <c r="N164">
        <f t="shared" si="11"/>
        <v>0.79963725871226843</v>
      </c>
    </row>
    <row r="165" spans="1:14" x14ac:dyDescent="0.35">
      <c r="A165" t="s">
        <v>148</v>
      </c>
      <c r="B165">
        <v>49</v>
      </c>
      <c r="C165" t="s">
        <v>27</v>
      </c>
      <c r="D165">
        <v>285</v>
      </c>
      <c r="E165" t="s">
        <v>272</v>
      </c>
      <c r="F165">
        <v>189</v>
      </c>
      <c r="G165">
        <v>24</v>
      </c>
      <c r="H165">
        <v>96</v>
      </c>
      <c r="I165">
        <v>2</v>
      </c>
      <c r="K165">
        <f t="shared" si="8"/>
        <v>0.4050632911392405</v>
      </c>
      <c r="L165">
        <f t="shared" si="9"/>
        <v>0.33684210526315789</v>
      </c>
      <c r="M165">
        <f t="shared" si="10"/>
        <v>8.4210526315789472E-2</v>
      </c>
      <c r="N165">
        <f t="shared" si="11"/>
        <v>0.65769487008660887</v>
      </c>
    </row>
    <row r="166" spans="1:14" x14ac:dyDescent="0.35">
      <c r="A166" t="s">
        <v>148</v>
      </c>
      <c r="B166">
        <v>50</v>
      </c>
      <c r="C166" t="s">
        <v>813</v>
      </c>
      <c r="D166">
        <v>51</v>
      </c>
      <c r="F166">
        <v>0</v>
      </c>
      <c r="G166">
        <v>0</v>
      </c>
      <c r="H166">
        <v>51</v>
      </c>
      <c r="I166">
        <v>2</v>
      </c>
      <c r="K166">
        <f t="shared" si="8"/>
        <v>2</v>
      </c>
      <c r="L166">
        <f t="shared" si="9"/>
        <v>1</v>
      </c>
      <c r="M166">
        <f t="shared" si="10"/>
        <v>0</v>
      </c>
      <c r="N166">
        <f t="shared" si="11"/>
        <v>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3B06-D9C8-4020-9417-70C7516F9D54}">
  <dimension ref="A1:N1093"/>
  <sheetViews>
    <sheetView topLeftCell="A1079" workbookViewId="0">
      <selection activeCell="N3" sqref="N3"/>
    </sheetView>
  </sheetViews>
  <sheetFormatPr defaultRowHeight="14.5" x14ac:dyDescent="0.35"/>
  <sheetData>
    <row r="1" spans="1:14" ht="101.5" x14ac:dyDescent="0.35">
      <c r="A1" s="1" t="s">
        <v>0</v>
      </c>
      <c r="B1" s="1" t="s">
        <v>1</v>
      </c>
      <c r="C1" s="1" t="s">
        <v>2</v>
      </c>
      <c r="D1" s="1" t="s">
        <v>1401</v>
      </c>
      <c r="E1" s="1" t="s">
        <v>702</v>
      </c>
      <c r="F1" s="1" t="s">
        <v>1406</v>
      </c>
      <c r="G1" s="1" t="s">
        <v>703</v>
      </c>
      <c r="H1" s="1" t="s">
        <v>704</v>
      </c>
      <c r="I1" s="1" t="s">
        <v>3</v>
      </c>
      <c r="K1" s="5" t="s">
        <v>1402</v>
      </c>
      <c r="L1" s="5" t="s">
        <v>1403</v>
      </c>
      <c r="M1" s="5" t="s">
        <v>1404</v>
      </c>
      <c r="N1" s="5" t="s">
        <v>1405</v>
      </c>
    </row>
    <row r="2" spans="1:14" x14ac:dyDescent="0.35">
      <c r="A2" t="s">
        <v>425</v>
      </c>
      <c r="B2">
        <v>1</v>
      </c>
      <c r="C2" t="s">
        <v>88</v>
      </c>
      <c r="D2">
        <f>LEN(C2)</f>
        <v>224</v>
      </c>
      <c r="E2" t="s">
        <v>88</v>
      </c>
      <c r="F2">
        <f>LEN(E2)</f>
        <v>224</v>
      </c>
      <c r="G2">
        <v>33</v>
      </c>
      <c r="H2">
        <v>0</v>
      </c>
      <c r="I2">
        <v>1</v>
      </c>
      <c r="K2">
        <f t="shared" ref="K2:K66" si="0">ABS((D2-F2)/((D2+F2)/2))</f>
        <v>0</v>
      </c>
      <c r="L2">
        <f>H2/D2</f>
        <v>0</v>
      </c>
      <c r="M2">
        <f>G2/D2</f>
        <v>0.14732142857142858</v>
      </c>
      <c r="N2">
        <f>K2+L2-M2</f>
        <v>-0.14732142857142858</v>
      </c>
    </row>
    <row r="3" spans="1:14" x14ac:dyDescent="0.35">
      <c r="A3" t="s">
        <v>425</v>
      </c>
      <c r="B3">
        <v>2</v>
      </c>
      <c r="C3" t="s">
        <v>430</v>
      </c>
      <c r="D3">
        <f t="shared" ref="D3:D66" si="1">LEN(C3)</f>
        <v>1135</v>
      </c>
      <c r="E3" t="s">
        <v>94</v>
      </c>
      <c r="F3">
        <f t="shared" ref="F3:F66" si="2">LEN(E3)</f>
        <v>192</v>
      </c>
      <c r="G3">
        <v>26</v>
      </c>
      <c r="H3">
        <v>943</v>
      </c>
      <c r="I3">
        <v>1</v>
      </c>
      <c r="K3">
        <f t="shared" si="0"/>
        <v>1.4212509419743784</v>
      </c>
      <c r="L3">
        <f t="shared" ref="L3:L66" si="3">H3/D3</f>
        <v>0.83083700440528629</v>
      </c>
      <c r="M3">
        <f t="shared" ref="M3:M66" si="4">G3/D3</f>
        <v>2.2907488986784141E-2</v>
      </c>
      <c r="N3">
        <f t="shared" ref="N3:N66" si="5">K3+L3-M3</f>
        <v>2.2291804573928808</v>
      </c>
    </row>
    <row r="4" spans="1:14" x14ac:dyDescent="0.35">
      <c r="A4" t="s">
        <v>425</v>
      </c>
      <c r="B4">
        <v>3</v>
      </c>
      <c r="C4" t="s">
        <v>814</v>
      </c>
      <c r="D4">
        <f t="shared" si="1"/>
        <v>384</v>
      </c>
      <c r="E4" t="s">
        <v>653</v>
      </c>
      <c r="F4">
        <f t="shared" si="2"/>
        <v>118</v>
      </c>
      <c r="G4">
        <v>15</v>
      </c>
      <c r="H4">
        <v>266</v>
      </c>
      <c r="I4">
        <v>1</v>
      </c>
      <c r="K4">
        <f t="shared" si="0"/>
        <v>1.0597609561752988</v>
      </c>
      <c r="L4">
        <f t="shared" si="3"/>
        <v>0.69270833333333337</v>
      </c>
      <c r="M4">
        <f t="shared" si="4"/>
        <v>3.90625E-2</v>
      </c>
      <c r="N4">
        <f t="shared" si="5"/>
        <v>1.7134067895086322</v>
      </c>
    </row>
    <row r="5" spans="1:14" x14ac:dyDescent="0.35">
      <c r="A5" t="s">
        <v>425</v>
      </c>
      <c r="B5">
        <v>4</v>
      </c>
      <c r="C5" t="s">
        <v>815</v>
      </c>
      <c r="D5">
        <f t="shared" si="1"/>
        <v>81</v>
      </c>
      <c r="F5">
        <f t="shared" si="2"/>
        <v>0</v>
      </c>
      <c r="G5">
        <v>0</v>
      </c>
      <c r="H5">
        <v>81</v>
      </c>
      <c r="I5">
        <v>1</v>
      </c>
      <c r="K5">
        <f t="shared" si="0"/>
        <v>2</v>
      </c>
      <c r="L5">
        <f t="shared" si="3"/>
        <v>1</v>
      </c>
      <c r="M5">
        <f t="shared" si="4"/>
        <v>0</v>
      </c>
      <c r="N5">
        <f t="shared" si="5"/>
        <v>3</v>
      </c>
    </row>
    <row r="6" spans="1:14" x14ac:dyDescent="0.35">
      <c r="A6" t="s">
        <v>425</v>
      </c>
      <c r="B6">
        <v>5</v>
      </c>
      <c r="C6" t="s">
        <v>816</v>
      </c>
      <c r="D6">
        <f t="shared" si="1"/>
        <v>96</v>
      </c>
      <c r="F6">
        <f t="shared" si="2"/>
        <v>0</v>
      </c>
      <c r="G6">
        <v>0</v>
      </c>
      <c r="H6">
        <v>96</v>
      </c>
      <c r="I6">
        <v>1</v>
      </c>
      <c r="K6">
        <f t="shared" si="0"/>
        <v>2</v>
      </c>
      <c r="L6">
        <f t="shared" si="3"/>
        <v>1</v>
      </c>
      <c r="M6">
        <f t="shared" si="4"/>
        <v>0</v>
      </c>
      <c r="N6">
        <f t="shared" si="5"/>
        <v>3</v>
      </c>
    </row>
    <row r="7" spans="1:14" x14ac:dyDescent="0.35">
      <c r="A7" t="s">
        <v>425</v>
      </c>
      <c r="B7">
        <v>6</v>
      </c>
      <c r="C7" t="s">
        <v>817</v>
      </c>
      <c r="D7">
        <f t="shared" si="1"/>
        <v>30</v>
      </c>
      <c r="F7">
        <f t="shared" si="2"/>
        <v>0</v>
      </c>
      <c r="G7">
        <v>0</v>
      </c>
      <c r="H7">
        <v>30</v>
      </c>
      <c r="I7">
        <v>1</v>
      </c>
      <c r="K7">
        <f t="shared" si="0"/>
        <v>2</v>
      </c>
      <c r="L7">
        <f t="shared" si="3"/>
        <v>1</v>
      </c>
      <c r="M7">
        <f t="shared" si="4"/>
        <v>0</v>
      </c>
      <c r="N7">
        <f t="shared" si="5"/>
        <v>3</v>
      </c>
    </row>
    <row r="8" spans="1:14" x14ac:dyDescent="0.35">
      <c r="A8" t="s">
        <v>425</v>
      </c>
      <c r="B8">
        <v>7</v>
      </c>
      <c r="C8" t="s">
        <v>426</v>
      </c>
      <c r="D8">
        <f t="shared" si="1"/>
        <v>194</v>
      </c>
      <c r="E8" t="s">
        <v>426</v>
      </c>
      <c r="F8">
        <f t="shared" si="2"/>
        <v>194</v>
      </c>
      <c r="G8">
        <v>28</v>
      </c>
      <c r="H8">
        <v>0</v>
      </c>
      <c r="I8">
        <v>1</v>
      </c>
      <c r="K8">
        <f t="shared" si="0"/>
        <v>0</v>
      </c>
      <c r="L8">
        <f t="shared" si="3"/>
        <v>0</v>
      </c>
      <c r="M8">
        <f t="shared" si="4"/>
        <v>0.14432989690721648</v>
      </c>
      <c r="N8">
        <f t="shared" si="5"/>
        <v>-0.14432989690721648</v>
      </c>
    </row>
    <row r="9" spans="1:14" x14ac:dyDescent="0.35">
      <c r="A9" t="s">
        <v>425</v>
      </c>
      <c r="B9">
        <v>8</v>
      </c>
      <c r="C9" t="s">
        <v>428</v>
      </c>
      <c r="D9">
        <f t="shared" si="1"/>
        <v>356</v>
      </c>
      <c r="E9" t="s">
        <v>509</v>
      </c>
      <c r="F9">
        <f t="shared" si="2"/>
        <v>193</v>
      </c>
      <c r="G9">
        <v>24</v>
      </c>
      <c r="H9">
        <v>163</v>
      </c>
      <c r="I9">
        <v>1</v>
      </c>
      <c r="K9">
        <f t="shared" si="0"/>
        <v>0.59380692167577409</v>
      </c>
      <c r="L9">
        <f t="shared" si="3"/>
        <v>0.45786516853932585</v>
      </c>
      <c r="M9">
        <f t="shared" si="4"/>
        <v>6.741573033707865E-2</v>
      </c>
      <c r="N9">
        <f t="shared" si="5"/>
        <v>0.9842563598780214</v>
      </c>
    </row>
    <row r="10" spans="1:14" x14ac:dyDescent="0.35">
      <c r="A10" t="s">
        <v>425</v>
      </c>
      <c r="B10">
        <v>9</v>
      </c>
      <c r="C10" t="s">
        <v>818</v>
      </c>
      <c r="D10">
        <f t="shared" si="1"/>
        <v>201</v>
      </c>
      <c r="E10" t="s">
        <v>818</v>
      </c>
      <c r="F10">
        <f t="shared" si="2"/>
        <v>201</v>
      </c>
      <c r="G10">
        <v>23</v>
      </c>
      <c r="H10">
        <v>0</v>
      </c>
      <c r="I10">
        <v>1</v>
      </c>
      <c r="K10">
        <f t="shared" si="0"/>
        <v>0</v>
      </c>
      <c r="L10">
        <f t="shared" si="3"/>
        <v>0</v>
      </c>
      <c r="M10">
        <f t="shared" si="4"/>
        <v>0.11442786069651742</v>
      </c>
      <c r="N10">
        <f t="shared" si="5"/>
        <v>-0.11442786069651742</v>
      </c>
    </row>
    <row r="11" spans="1:14" x14ac:dyDescent="0.35">
      <c r="A11" t="s">
        <v>425</v>
      </c>
      <c r="B11">
        <v>10</v>
      </c>
      <c r="C11" t="s">
        <v>429</v>
      </c>
      <c r="D11">
        <f t="shared" si="1"/>
        <v>136</v>
      </c>
      <c r="E11" t="s">
        <v>86</v>
      </c>
      <c r="F11">
        <f t="shared" si="2"/>
        <v>150</v>
      </c>
      <c r="G11">
        <v>2</v>
      </c>
      <c r="H11">
        <v>100</v>
      </c>
      <c r="I11">
        <v>1</v>
      </c>
      <c r="K11">
        <f t="shared" si="0"/>
        <v>9.7902097902097904E-2</v>
      </c>
      <c r="L11">
        <f t="shared" si="3"/>
        <v>0.73529411764705888</v>
      </c>
      <c r="M11">
        <f t="shared" si="4"/>
        <v>1.4705882352941176E-2</v>
      </c>
      <c r="N11">
        <f t="shared" si="5"/>
        <v>0.81849033319621567</v>
      </c>
    </row>
    <row r="12" spans="1:14" x14ac:dyDescent="0.35">
      <c r="A12" t="s">
        <v>425</v>
      </c>
      <c r="B12">
        <v>11</v>
      </c>
      <c r="C12" t="s">
        <v>819</v>
      </c>
      <c r="D12">
        <f t="shared" si="1"/>
        <v>37</v>
      </c>
      <c r="E12" t="s">
        <v>820</v>
      </c>
      <c r="F12">
        <f t="shared" si="2"/>
        <v>37</v>
      </c>
      <c r="G12">
        <v>1</v>
      </c>
      <c r="H12">
        <v>1</v>
      </c>
      <c r="I12">
        <v>1</v>
      </c>
      <c r="K12">
        <f t="shared" si="0"/>
        <v>0</v>
      </c>
      <c r="L12">
        <f t="shared" si="3"/>
        <v>2.7027027027027029E-2</v>
      </c>
      <c r="M12">
        <f t="shared" si="4"/>
        <v>2.7027027027027029E-2</v>
      </c>
      <c r="N12">
        <f t="shared" si="5"/>
        <v>0</v>
      </c>
    </row>
    <row r="13" spans="1:14" x14ac:dyDescent="0.35">
      <c r="A13" t="s">
        <v>425</v>
      </c>
      <c r="B13">
        <v>12</v>
      </c>
      <c r="C13" t="s">
        <v>438</v>
      </c>
      <c r="D13">
        <f t="shared" si="1"/>
        <v>23</v>
      </c>
      <c r="F13">
        <f t="shared" si="2"/>
        <v>0</v>
      </c>
      <c r="G13">
        <v>0</v>
      </c>
      <c r="H13">
        <v>23</v>
      </c>
      <c r="I13">
        <v>1</v>
      </c>
      <c r="K13">
        <f t="shared" si="0"/>
        <v>2</v>
      </c>
      <c r="L13">
        <f t="shared" si="3"/>
        <v>1</v>
      </c>
      <c r="M13">
        <f t="shared" si="4"/>
        <v>0</v>
      </c>
      <c r="N13">
        <f t="shared" si="5"/>
        <v>3</v>
      </c>
    </row>
    <row r="14" spans="1:14" x14ac:dyDescent="0.35">
      <c r="A14" t="s">
        <v>425</v>
      </c>
      <c r="B14">
        <v>13</v>
      </c>
      <c r="C14" t="s">
        <v>427</v>
      </c>
      <c r="D14">
        <f t="shared" si="1"/>
        <v>466</v>
      </c>
      <c r="E14" t="s">
        <v>174</v>
      </c>
      <c r="F14">
        <f t="shared" si="2"/>
        <v>308</v>
      </c>
      <c r="G14">
        <v>32</v>
      </c>
      <c r="H14">
        <v>208</v>
      </c>
      <c r="I14">
        <v>1</v>
      </c>
      <c r="K14">
        <f t="shared" si="0"/>
        <v>0.40826873385012918</v>
      </c>
      <c r="L14">
        <f t="shared" si="3"/>
        <v>0.44635193133047213</v>
      </c>
      <c r="M14">
        <f t="shared" si="4"/>
        <v>6.8669527896995708E-2</v>
      </c>
      <c r="N14">
        <f t="shared" si="5"/>
        <v>0.78595113728360566</v>
      </c>
    </row>
    <row r="15" spans="1:14" x14ac:dyDescent="0.35">
      <c r="A15" t="s">
        <v>425</v>
      </c>
      <c r="B15">
        <v>14</v>
      </c>
      <c r="C15" t="s">
        <v>431</v>
      </c>
      <c r="D15">
        <f t="shared" si="1"/>
        <v>208</v>
      </c>
      <c r="E15" t="s">
        <v>492</v>
      </c>
      <c r="F15">
        <f t="shared" si="2"/>
        <v>175</v>
      </c>
      <c r="G15">
        <v>18</v>
      </c>
      <c r="H15">
        <v>36</v>
      </c>
      <c r="I15">
        <v>1</v>
      </c>
      <c r="K15">
        <f t="shared" si="0"/>
        <v>0.17232375979112272</v>
      </c>
      <c r="L15">
        <f t="shared" si="3"/>
        <v>0.17307692307692307</v>
      </c>
      <c r="M15">
        <f t="shared" si="4"/>
        <v>8.6538461538461536E-2</v>
      </c>
      <c r="N15">
        <f t="shared" si="5"/>
        <v>0.25886222132958425</v>
      </c>
    </row>
    <row r="16" spans="1:14" x14ac:dyDescent="0.35">
      <c r="A16" t="s">
        <v>425</v>
      </c>
      <c r="B16">
        <v>15</v>
      </c>
      <c r="C16" t="s">
        <v>821</v>
      </c>
      <c r="D16">
        <f t="shared" si="1"/>
        <v>114</v>
      </c>
      <c r="F16">
        <f t="shared" si="2"/>
        <v>0</v>
      </c>
      <c r="G16">
        <v>0</v>
      </c>
      <c r="H16">
        <v>114</v>
      </c>
      <c r="I16">
        <v>1</v>
      </c>
      <c r="K16">
        <f t="shared" si="0"/>
        <v>2</v>
      </c>
      <c r="L16">
        <f t="shared" si="3"/>
        <v>1</v>
      </c>
      <c r="M16">
        <f t="shared" si="4"/>
        <v>0</v>
      </c>
      <c r="N16">
        <f t="shared" si="5"/>
        <v>3</v>
      </c>
    </row>
    <row r="17" spans="1:14" x14ac:dyDescent="0.35">
      <c r="A17" t="s">
        <v>425</v>
      </c>
      <c r="B17">
        <v>16</v>
      </c>
      <c r="C17" t="s">
        <v>822</v>
      </c>
      <c r="D17">
        <f t="shared" si="1"/>
        <v>366</v>
      </c>
      <c r="E17" t="s">
        <v>774</v>
      </c>
      <c r="F17">
        <f t="shared" si="2"/>
        <v>250</v>
      </c>
      <c r="G17">
        <v>31</v>
      </c>
      <c r="H17">
        <v>118</v>
      </c>
      <c r="I17">
        <v>1</v>
      </c>
      <c r="K17">
        <f t="shared" si="0"/>
        <v>0.37662337662337664</v>
      </c>
      <c r="L17">
        <f t="shared" si="3"/>
        <v>0.32240437158469948</v>
      </c>
      <c r="M17">
        <f t="shared" si="4"/>
        <v>8.4699453551912565E-2</v>
      </c>
      <c r="N17">
        <f t="shared" si="5"/>
        <v>0.61432829465616356</v>
      </c>
    </row>
    <row r="18" spans="1:14" x14ac:dyDescent="0.35">
      <c r="A18" t="s">
        <v>425</v>
      </c>
      <c r="B18">
        <v>17</v>
      </c>
      <c r="C18" t="s">
        <v>437</v>
      </c>
      <c r="D18">
        <f t="shared" si="1"/>
        <v>42</v>
      </c>
      <c r="F18">
        <f t="shared" si="2"/>
        <v>0</v>
      </c>
      <c r="G18">
        <v>0</v>
      </c>
      <c r="H18">
        <v>42</v>
      </c>
      <c r="I18">
        <v>1</v>
      </c>
      <c r="K18">
        <f t="shared" si="0"/>
        <v>2</v>
      </c>
      <c r="L18">
        <f t="shared" si="3"/>
        <v>1</v>
      </c>
      <c r="M18">
        <f t="shared" si="4"/>
        <v>0</v>
      </c>
      <c r="N18">
        <f t="shared" si="5"/>
        <v>3</v>
      </c>
    </row>
    <row r="19" spans="1:14" x14ac:dyDescent="0.35">
      <c r="A19" t="s">
        <v>425</v>
      </c>
      <c r="B19">
        <v>18</v>
      </c>
      <c r="C19" t="s">
        <v>823</v>
      </c>
      <c r="D19">
        <f t="shared" si="1"/>
        <v>117</v>
      </c>
      <c r="E19" t="s">
        <v>728</v>
      </c>
      <c r="F19">
        <f t="shared" si="2"/>
        <v>117</v>
      </c>
      <c r="G19">
        <v>7</v>
      </c>
      <c r="H19">
        <v>4</v>
      </c>
      <c r="I19">
        <v>1</v>
      </c>
      <c r="K19">
        <f t="shared" si="0"/>
        <v>0</v>
      </c>
      <c r="L19">
        <f t="shared" si="3"/>
        <v>3.4188034188034191E-2</v>
      </c>
      <c r="M19">
        <f t="shared" si="4"/>
        <v>5.9829059829059832E-2</v>
      </c>
      <c r="N19">
        <f t="shared" si="5"/>
        <v>-2.564102564102564E-2</v>
      </c>
    </row>
    <row r="20" spans="1:14" x14ac:dyDescent="0.35">
      <c r="A20" t="s">
        <v>425</v>
      </c>
      <c r="B20">
        <v>19</v>
      </c>
      <c r="C20" t="s">
        <v>173</v>
      </c>
      <c r="D20">
        <f t="shared" si="1"/>
        <v>117</v>
      </c>
      <c r="E20" t="s">
        <v>173</v>
      </c>
      <c r="F20">
        <f t="shared" si="2"/>
        <v>117</v>
      </c>
      <c r="G20">
        <v>14</v>
      </c>
      <c r="H20">
        <v>0</v>
      </c>
      <c r="I20">
        <v>1</v>
      </c>
      <c r="K20">
        <f t="shared" si="0"/>
        <v>0</v>
      </c>
      <c r="L20">
        <f t="shared" si="3"/>
        <v>0</v>
      </c>
      <c r="M20">
        <f t="shared" si="4"/>
        <v>0.11965811965811966</v>
      </c>
      <c r="N20">
        <f t="shared" si="5"/>
        <v>-0.11965811965811966</v>
      </c>
    </row>
    <row r="21" spans="1:14" x14ac:dyDescent="0.35">
      <c r="A21" t="s">
        <v>425</v>
      </c>
      <c r="B21">
        <v>20</v>
      </c>
      <c r="C21" t="s">
        <v>435</v>
      </c>
      <c r="D21">
        <f t="shared" si="1"/>
        <v>674</v>
      </c>
      <c r="E21" t="s">
        <v>6</v>
      </c>
      <c r="F21">
        <f t="shared" si="2"/>
        <v>260</v>
      </c>
      <c r="G21">
        <v>35</v>
      </c>
      <c r="H21">
        <v>414</v>
      </c>
      <c r="I21">
        <v>1</v>
      </c>
      <c r="K21">
        <f t="shared" si="0"/>
        <v>0.8865096359743041</v>
      </c>
      <c r="L21">
        <f t="shared" si="3"/>
        <v>0.6142433234421365</v>
      </c>
      <c r="M21">
        <f t="shared" si="4"/>
        <v>5.192878338278932E-2</v>
      </c>
      <c r="N21">
        <f t="shared" si="5"/>
        <v>1.4488241760336513</v>
      </c>
    </row>
    <row r="22" spans="1:14" x14ac:dyDescent="0.35">
      <c r="A22" t="s">
        <v>425</v>
      </c>
      <c r="B22">
        <v>21</v>
      </c>
      <c r="C22" t="s">
        <v>824</v>
      </c>
      <c r="D22">
        <f t="shared" si="1"/>
        <v>56</v>
      </c>
      <c r="E22" t="s">
        <v>825</v>
      </c>
      <c r="F22">
        <f t="shared" si="2"/>
        <v>56</v>
      </c>
      <c r="G22">
        <v>4</v>
      </c>
      <c r="H22">
        <v>1</v>
      </c>
      <c r="I22">
        <v>1</v>
      </c>
      <c r="K22">
        <f t="shared" si="0"/>
        <v>0</v>
      </c>
      <c r="L22">
        <f t="shared" si="3"/>
        <v>1.7857142857142856E-2</v>
      </c>
      <c r="M22">
        <f t="shared" si="4"/>
        <v>7.1428571428571425E-2</v>
      </c>
      <c r="N22">
        <f t="shared" si="5"/>
        <v>-5.3571428571428568E-2</v>
      </c>
    </row>
    <row r="23" spans="1:14" x14ac:dyDescent="0.35">
      <c r="A23" t="s">
        <v>425</v>
      </c>
      <c r="B23">
        <v>22</v>
      </c>
      <c r="C23" t="s">
        <v>826</v>
      </c>
      <c r="D23">
        <f t="shared" si="1"/>
        <v>221</v>
      </c>
      <c r="E23" t="s">
        <v>270</v>
      </c>
      <c r="F23">
        <f t="shared" si="2"/>
        <v>339</v>
      </c>
      <c r="G23">
        <v>11</v>
      </c>
      <c r="H23">
        <v>125</v>
      </c>
      <c r="I23">
        <v>1</v>
      </c>
      <c r="K23">
        <f t="shared" si="0"/>
        <v>0.42142857142857143</v>
      </c>
      <c r="L23">
        <f t="shared" si="3"/>
        <v>0.56561085972850678</v>
      </c>
      <c r="M23">
        <f t="shared" si="4"/>
        <v>4.9773755656108594E-2</v>
      </c>
      <c r="N23">
        <f t="shared" si="5"/>
        <v>0.93726567550096962</v>
      </c>
    </row>
    <row r="24" spans="1:14" x14ac:dyDescent="0.35">
      <c r="A24" t="s">
        <v>425</v>
      </c>
      <c r="B24">
        <v>23</v>
      </c>
      <c r="C24" t="s">
        <v>766</v>
      </c>
      <c r="D24">
        <f t="shared" si="1"/>
        <v>358</v>
      </c>
      <c r="E24" t="s">
        <v>766</v>
      </c>
      <c r="F24">
        <f t="shared" si="2"/>
        <v>358</v>
      </c>
      <c r="G24">
        <v>57</v>
      </c>
      <c r="H24">
        <v>0</v>
      </c>
      <c r="I24">
        <v>1</v>
      </c>
      <c r="K24">
        <f t="shared" si="0"/>
        <v>0</v>
      </c>
      <c r="L24">
        <f t="shared" si="3"/>
        <v>0</v>
      </c>
      <c r="M24">
        <f t="shared" si="4"/>
        <v>0.15921787709497207</v>
      </c>
      <c r="N24">
        <f t="shared" si="5"/>
        <v>-0.15921787709497207</v>
      </c>
    </row>
    <row r="25" spans="1:14" x14ac:dyDescent="0.35">
      <c r="A25" t="s">
        <v>425</v>
      </c>
      <c r="B25">
        <v>24</v>
      </c>
      <c r="C25" t="s">
        <v>827</v>
      </c>
      <c r="D25">
        <f t="shared" si="1"/>
        <v>204</v>
      </c>
      <c r="E25" t="s">
        <v>75</v>
      </c>
      <c r="F25">
        <f t="shared" si="2"/>
        <v>262</v>
      </c>
      <c r="G25">
        <v>25</v>
      </c>
      <c r="H25">
        <v>69</v>
      </c>
      <c r="I25">
        <v>1</v>
      </c>
      <c r="K25">
        <f t="shared" si="0"/>
        <v>0.24892703862660945</v>
      </c>
      <c r="L25">
        <f t="shared" si="3"/>
        <v>0.33823529411764708</v>
      </c>
      <c r="M25">
        <f t="shared" si="4"/>
        <v>0.12254901960784313</v>
      </c>
      <c r="N25">
        <f t="shared" si="5"/>
        <v>0.46461331313641341</v>
      </c>
    </row>
    <row r="26" spans="1:14" x14ac:dyDescent="0.35">
      <c r="A26" t="s">
        <v>425</v>
      </c>
      <c r="B26">
        <v>25</v>
      </c>
      <c r="C26" t="s">
        <v>439</v>
      </c>
      <c r="D26">
        <f t="shared" si="1"/>
        <v>167</v>
      </c>
      <c r="E26" t="s">
        <v>270</v>
      </c>
      <c r="F26">
        <f t="shared" si="2"/>
        <v>339</v>
      </c>
      <c r="G26">
        <v>4</v>
      </c>
      <c r="H26">
        <v>248</v>
      </c>
      <c r="I26">
        <v>1</v>
      </c>
      <c r="K26">
        <f t="shared" si="0"/>
        <v>0.67984189723320154</v>
      </c>
      <c r="L26">
        <f t="shared" si="3"/>
        <v>1.4850299401197604</v>
      </c>
      <c r="M26">
        <f t="shared" si="4"/>
        <v>2.3952095808383235E-2</v>
      </c>
      <c r="N26">
        <f t="shared" si="5"/>
        <v>2.1409197415445784</v>
      </c>
    </row>
    <row r="27" spans="1:14" x14ac:dyDescent="0.35">
      <c r="A27" t="s">
        <v>425</v>
      </c>
      <c r="B27">
        <v>26</v>
      </c>
      <c r="C27" t="s">
        <v>758</v>
      </c>
      <c r="D27">
        <f t="shared" si="1"/>
        <v>193</v>
      </c>
      <c r="E27" t="s">
        <v>758</v>
      </c>
      <c r="F27">
        <f t="shared" si="2"/>
        <v>193</v>
      </c>
      <c r="G27">
        <v>32</v>
      </c>
      <c r="H27">
        <v>0</v>
      </c>
      <c r="I27">
        <v>1</v>
      </c>
      <c r="K27">
        <f t="shared" si="0"/>
        <v>0</v>
      </c>
      <c r="L27">
        <f t="shared" si="3"/>
        <v>0</v>
      </c>
      <c r="M27">
        <f t="shared" si="4"/>
        <v>0.16580310880829016</v>
      </c>
      <c r="N27">
        <f t="shared" si="5"/>
        <v>-0.16580310880829016</v>
      </c>
    </row>
    <row r="28" spans="1:14" x14ac:dyDescent="0.35">
      <c r="A28" t="s">
        <v>425</v>
      </c>
      <c r="B28">
        <v>27</v>
      </c>
      <c r="C28" t="s">
        <v>25</v>
      </c>
      <c r="D28">
        <f t="shared" si="1"/>
        <v>144</v>
      </c>
      <c r="E28" t="s">
        <v>25</v>
      </c>
      <c r="F28">
        <f t="shared" si="2"/>
        <v>144</v>
      </c>
      <c r="G28">
        <v>18</v>
      </c>
      <c r="H28">
        <v>0</v>
      </c>
      <c r="I28">
        <v>1</v>
      </c>
      <c r="K28">
        <f t="shared" si="0"/>
        <v>0</v>
      </c>
      <c r="L28">
        <f t="shared" si="3"/>
        <v>0</v>
      </c>
      <c r="M28">
        <f t="shared" si="4"/>
        <v>0.125</v>
      </c>
      <c r="N28">
        <f t="shared" si="5"/>
        <v>-0.125</v>
      </c>
    </row>
    <row r="29" spans="1:14" x14ac:dyDescent="0.35">
      <c r="A29" t="s">
        <v>425</v>
      </c>
      <c r="B29">
        <v>28</v>
      </c>
      <c r="C29" t="s">
        <v>828</v>
      </c>
      <c r="D29">
        <f t="shared" si="1"/>
        <v>47</v>
      </c>
      <c r="F29">
        <f t="shared" si="2"/>
        <v>0</v>
      </c>
      <c r="G29">
        <v>0</v>
      </c>
      <c r="H29">
        <v>47</v>
      </c>
      <c r="I29">
        <v>1</v>
      </c>
      <c r="K29">
        <f t="shared" si="0"/>
        <v>2</v>
      </c>
      <c r="L29">
        <f t="shared" si="3"/>
        <v>1</v>
      </c>
      <c r="M29">
        <f t="shared" si="4"/>
        <v>0</v>
      </c>
      <c r="N29">
        <f t="shared" si="5"/>
        <v>3</v>
      </c>
    </row>
    <row r="30" spans="1:14" x14ac:dyDescent="0.35">
      <c r="A30" t="s">
        <v>425</v>
      </c>
      <c r="B30">
        <v>29</v>
      </c>
      <c r="C30" t="s">
        <v>829</v>
      </c>
      <c r="D30">
        <f t="shared" si="1"/>
        <v>210</v>
      </c>
      <c r="E30" t="s">
        <v>174</v>
      </c>
      <c r="F30">
        <f t="shared" si="2"/>
        <v>308</v>
      </c>
      <c r="G30">
        <v>4</v>
      </c>
      <c r="H30">
        <v>156</v>
      </c>
      <c r="I30">
        <v>1</v>
      </c>
      <c r="K30">
        <f t="shared" si="0"/>
        <v>0.3783783783783784</v>
      </c>
      <c r="L30">
        <f t="shared" si="3"/>
        <v>0.74285714285714288</v>
      </c>
      <c r="M30">
        <f t="shared" si="4"/>
        <v>1.9047619047619049E-2</v>
      </c>
      <c r="N30">
        <f t="shared" si="5"/>
        <v>1.1021879021879024</v>
      </c>
    </row>
    <row r="31" spans="1:14" x14ac:dyDescent="0.35">
      <c r="A31" t="s">
        <v>425</v>
      </c>
      <c r="B31">
        <v>30</v>
      </c>
      <c r="C31" t="s">
        <v>830</v>
      </c>
      <c r="D31">
        <f t="shared" si="1"/>
        <v>140</v>
      </c>
      <c r="E31" t="s">
        <v>135</v>
      </c>
      <c r="F31">
        <f t="shared" si="2"/>
        <v>181</v>
      </c>
      <c r="G31">
        <v>11</v>
      </c>
      <c r="H31">
        <v>63</v>
      </c>
      <c r="I31">
        <v>1</v>
      </c>
      <c r="K31">
        <f t="shared" si="0"/>
        <v>0.2554517133956386</v>
      </c>
      <c r="L31">
        <f t="shared" si="3"/>
        <v>0.45</v>
      </c>
      <c r="M31">
        <f t="shared" si="4"/>
        <v>7.857142857142857E-2</v>
      </c>
      <c r="N31">
        <f t="shared" si="5"/>
        <v>0.6268802848242101</v>
      </c>
    </row>
    <row r="32" spans="1:14" x14ac:dyDescent="0.35">
      <c r="A32" t="s">
        <v>425</v>
      </c>
      <c r="B32">
        <v>31</v>
      </c>
      <c r="C32" t="s">
        <v>639</v>
      </c>
      <c r="D32">
        <f t="shared" si="1"/>
        <v>244</v>
      </c>
      <c r="E32" t="s">
        <v>639</v>
      </c>
      <c r="F32">
        <f t="shared" si="2"/>
        <v>244</v>
      </c>
      <c r="G32">
        <v>37</v>
      </c>
      <c r="H32">
        <v>0</v>
      </c>
      <c r="I32">
        <v>1</v>
      </c>
      <c r="K32">
        <f t="shared" si="0"/>
        <v>0</v>
      </c>
      <c r="L32">
        <f t="shared" si="3"/>
        <v>0</v>
      </c>
      <c r="M32">
        <f t="shared" si="4"/>
        <v>0.15163934426229508</v>
      </c>
      <c r="N32">
        <f t="shared" si="5"/>
        <v>-0.15163934426229508</v>
      </c>
    </row>
    <row r="33" spans="1:14" x14ac:dyDescent="0.35">
      <c r="A33" t="s">
        <v>425</v>
      </c>
      <c r="B33">
        <v>32</v>
      </c>
      <c r="C33" t="s">
        <v>132</v>
      </c>
      <c r="D33">
        <f t="shared" si="1"/>
        <v>58</v>
      </c>
      <c r="E33" t="s">
        <v>132</v>
      </c>
      <c r="F33">
        <f t="shared" si="2"/>
        <v>58</v>
      </c>
      <c r="G33">
        <v>4</v>
      </c>
      <c r="H33">
        <v>0</v>
      </c>
      <c r="I33">
        <v>1</v>
      </c>
      <c r="K33">
        <f t="shared" si="0"/>
        <v>0</v>
      </c>
      <c r="L33">
        <f t="shared" si="3"/>
        <v>0</v>
      </c>
      <c r="M33">
        <f t="shared" si="4"/>
        <v>6.8965517241379309E-2</v>
      </c>
      <c r="N33">
        <f t="shared" si="5"/>
        <v>-6.8965517241379309E-2</v>
      </c>
    </row>
    <row r="34" spans="1:14" x14ac:dyDescent="0.35">
      <c r="A34" t="s">
        <v>425</v>
      </c>
      <c r="B34">
        <v>33</v>
      </c>
      <c r="C34" t="s">
        <v>15</v>
      </c>
      <c r="D34">
        <f t="shared" si="1"/>
        <v>144</v>
      </c>
      <c r="E34" t="s">
        <v>15</v>
      </c>
      <c r="F34">
        <f t="shared" si="2"/>
        <v>144</v>
      </c>
      <c r="G34">
        <v>16</v>
      </c>
      <c r="H34">
        <v>0</v>
      </c>
      <c r="I34">
        <v>1</v>
      </c>
      <c r="K34">
        <f t="shared" si="0"/>
        <v>0</v>
      </c>
      <c r="L34">
        <f t="shared" si="3"/>
        <v>0</v>
      </c>
      <c r="M34">
        <f t="shared" si="4"/>
        <v>0.1111111111111111</v>
      </c>
      <c r="N34">
        <f t="shared" si="5"/>
        <v>-0.1111111111111111</v>
      </c>
    </row>
    <row r="35" spans="1:14" x14ac:dyDescent="0.35">
      <c r="A35" t="s">
        <v>425</v>
      </c>
      <c r="B35">
        <v>34</v>
      </c>
      <c r="C35" t="s">
        <v>119</v>
      </c>
      <c r="D35">
        <f t="shared" si="1"/>
        <v>107</v>
      </c>
      <c r="E35" t="s">
        <v>119</v>
      </c>
      <c r="F35">
        <f t="shared" si="2"/>
        <v>107</v>
      </c>
      <c r="G35">
        <v>13</v>
      </c>
      <c r="H35">
        <v>0</v>
      </c>
      <c r="I35">
        <v>1</v>
      </c>
      <c r="K35">
        <f t="shared" si="0"/>
        <v>0</v>
      </c>
      <c r="L35">
        <f t="shared" si="3"/>
        <v>0</v>
      </c>
      <c r="M35">
        <f t="shared" si="4"/>
        <v>0.12149532710280374</v>
      </c>
      <c r="N35">
        <f t="shared" si="5"/>
        <v>-0.12149532710280374</v>
      </c>
    </row>
    <row r="36" spans="1:14" x14ac:dyDescent="0.35">
      <c r="A36" t="s">
        <v>425</v>
      </c>
      <c r="B36">
        <v>35</v>
      </c>
      <c r="C36" t="s">
        <v>434</v>
      </c>
      <c r="D36">
        <f t="shared" si="1"/>
        <v>721</v>
      </c>
      <c r="E36" t="s">
        <v>164</v>
      </c>
      <c r="F36">
        <f t="shared" si="2"/>
        <v>517</v>
      </c>
      <c r="G36">
        <v>30</v>
      </c>
      <c r="H36">
        <v>412</v>
      </c>
      <c r="I36">
        <v>1</v>
      </c>
      <c r="K36">
        <f t="shared" si="0"/>
        <v>0.32956381260096929</v>
      </c>
      <c r="L36">
        <f t="shared" si="3"/>
        <v>0.5714285714285714</v>
      </c>
      <c r="M36">
        <f t="shared" si="4"/>
        <v>4.1608876560332873E-2</v>
      </c>
      <c r="N36">
        <f t="shared" si="5"/>
        <v>0.85938350746920777</v>
      </c>
    </row>
    <row r="37" spans="1:14" x14ac:dyDescent="0.35">
      <c r="A37" t="s">
        <v>425</v>
      </c>
      <c r="B37">
        <v>36</v>
      </c>
      <c r="C37" t="s">
        <v>831</v>
      </c>
      <c r="D37">
        <f t="shared" si="1"/>
        <v>130</v>
      </c>
      <c r="E37" t="s">
        <v>185</v>
      </c>
      <c r="F37">
        <f t="shared" si="2"/>
        <v>201</v>
      </c>
      <c r="G37">
        <v>14</v>
      </c>
      <c r="H37">
        <v>71</v>
      </c>
      <c r="I37">
        <v>1</v>
      </c>
      <c r="K37">
        <f t="shared" si="0"/>
        <v>0.42900302114803623</v>
      </c>
      <c r="L37">
        <f t="shared" si="3"/>
        <v>0.5461538461538461</v>
      </c>
      <c r="M37">
        <f t="shared" si="4"/>
        <v>0.1076923076923077</v>
      </c>
      <c r="N37">
        <f t="shared" si="5"/>
        <v>0.86746455960957469</v>
      </c>
    </row>
    <row r="38" spans="1:14" x14ac:dyDescent="0.35">
      <c r="A38" t="s">
        <v>425</v>
      </c>
      <c r="B38">
        <v>37</v>
      </c>
      <c r="C38" t="s">
        <v>184</v>
      </c>
      <c r="D38">
        <f t="shared" si="1"/>
        <v>178</v>
      </c>
      <c r="E38" t="s">
        <v>184</v>
      </c>
      <c r="F38">
        <f t="shared" si="2"/>
        <v>178</v>
      </c>
      <c r="G38">
        <v>23</v>
      </c>
      <c r="H38">
        <v>0</v>
      </c>
      <c r="I38">
        <v>1</v>
      </c>
      <c r="K38">
        <f t="shared" si="0"/>
        <v>0</v>
      </c>
      <c r="L38">
        <f t="shared" si="3"/>
        <v>0</v>
      </c>
      <c r="M38">
        <f t="shared" si="4"/>
        <v>0.12921348314606743</v>
      </c>
      <c r="N38">
        <f t="shared" si="5"/>
        <v>-0.12921348314606743</v>
      </c>
    </row>
    <row r="39" spans="1:14" x14ac:dyDescent="0.35">
      <c r="A39" t="s">
        <v>425</v>
      </c>
      <c r="B39">
        <v>38</v>
      </c>
      <c r="C39" t="s">
        <v>432</v>
      </c>
      <c r="D39">
        <f t="shared" si="1"/>
        <v>373</v>
      </c>
      <c r="E39" t="s">
        <v>166</v>
      </c>
      <c r="F39">
        <f t="shared" si="2"/>
        <v>207</v>
      </c>
      <c r="G39">
        <v>24</v>
      </c>
      <c r="H39">
        <v>166</v>
      </c>
      <c r="I39">
        <v>1</v>
      </c>
      <c r="K39">
        <f t="shared" si="0"/>
        <v>0.57241379310344831</v>
      </c>
      <c r="L39">
        <f t="shared" si="3"/>
        <v>0.44504021447721182</v>
      </c>
      <c r="M39">
        <f t="shared" si="4"/>
        <v>6.4343163538873996E-2</v>
      </c>
      <c r="N39">
        <f t="shared" si="5"/>
        <v>0.95311084404178614</v>
      </c>
    </row>
    <row r="40" spans="1:14" x14ac:dyDescent="0.35">
      <c r="A40" t="s">
        <v>425</v>
      </c>
      <c r="B40">
        <v>39</v>
      </c>
      <c r="C40" t="s">
        <v>832</v>
      </c>
      <c r="D40">
        <f t="shared" si="1"/>
        <v>90</v>
      </c>
      <c r="F40">
        <f t="shared" si="2"/>
        <v>0</v>
      </c>
      <c r="G40">
        <v>0</v>
      </c>
      <c r="H40">
        <v>90</v>
      </c>
      <c r="I40">
        <v>1</v>
      </c>
      <c r="K40">
        <f t="shared" si="0"/>
        <v>2</v>
      </c>
      <c r="L40">
        <f t="shared" si="3"/>
        <v>1</v>
      </c>
      <c r="M40">
        <f t="shared" si="4"/>
        <v>0</v>
      </c>
      <c r="N40">
        <f t="shared" si="5"/>
        <v>3</v>
      </c>
    </row>
    <row r="41" spans="1:14" x14ac:dyDescent="0.35">
      <c r="A41" t="s">
        <v>425</v>
      </c>
      <c r="B41">
        <v>40</v>
      </c>
      <c r="C41" t="s">
        <v>833</v>
      </c>
      <c r="D41">
        <f t="shared" si="1"/>
        <v>152</v>
      </c>
      <c r="E41" t="s">
        <v>791</v>
      </c>
      <c r="F41">
        <f t="shared" si="2"/>
        <v>235</v>
      </c>
      <c r="G41">
        <v>1</v>
      </c>
      <c r="H41">
        <v>173</v>
      </c>
      <c r="I41">
        <v>1</v>
      </c>
      <c r="K41">
        <f t="shared" si="0"/>
        <v>0.4289405684754522</v>
      </c>
      <c r="L41">
        <f t="shared" si="3"/>
        <v>1.138157894736842</v>
      </c>
      <c r="M41">
        <f t="shared" si="4"/>
        <v>6.5789473684210523E-3</v>
      </c>
      <c r="N41">
        <f t="shared" si="5"/>
        <v>1.5605195158438732</v>
      </c>
    </row>
    <row r="42" spans="1:14" x14ac:dyDescent="0.35">
      <c r="A42" t="s">
        <v>425</v>
      </c>
      <c r="B42">
        <v>41</v>
      </c>
      <c r="C42" t="s">
        <v>834</v>
      </c>
      <c r="D42">
        <f t="shared" si="1"/>
        <v>529</v>
      </c>
      <c r="E42" t="s">
        <v>627</v>
      </c>
      <c r="F42">
        <f t="shared" si="2"/>
        <v>279</v>
      </c>
      <c r="G42">
        <v>43</v>
      </c>
      <c r="H42">
        <v>250</v>
      </c>
      <c r="I42">
        <v>1</v>
      </c>
      <c r="K42">
        <f t="shared" si="0"/>
        <v>0.61881188118811881</v>
      </c>
      <c r="L42">
        <f t="shared" si="3"/>
        <v>0.47258979206049151</v>
      </c>
      <c r="M42">
        <f t="shared" si="4"/>
        <v>8.1285444234404536E-2</v>
      </c>
      <c r="N42">
        <f t="shared" si="5"/>
        <v>1.0101162290142058</v>
      </c>
    </row>
    <row r="43" spans="1:14" x14ac:dyDescent="0.35">
      <c r="A43" t="s">
        <v>425</v>
      </c>
      <c r="B43">
        <v>42</v>
      </c>
      <c r="C43" t="s">
        <v>835</v>
      </c>
      <c r="D43">
        <f t="shared" si="1"/>
        <v>166</v>
      </c>
      <c r="E43" t="s">
        <v>86</v>
      </c>
      <c r="F43">
        <f t="shared" si="2"/>
        <v>150</v>
      </c>
      <c r="G43">
        <v>2</v>
      </c>
      <c r="H43">
        <v>113</v>
      </c>
      <c r="I43">
        <v>1</v>
      </c>
      <c r="K43">
        <f t="shared" si="0"/>
        <v>0.10126582278481013</v>
      </c>
      <c r="L43">
        <f t="shared" si="3"/>
        <v>0.68072289156626509</v>
      </c>
      <c r="M43">
        <f t="shared" si="4"/>
        <v>1.2048192771084338E-2</v>
      </c>
      <c r="N43">
        <f t="shared" si="5"/>
        <v>0.76994052157999082</v>
      </c>
    </row>
    <row r="44" spans="1:14" x14ac:dyDescent="0.35">
      <c r="A44" t="s">
        <v>425</v>
      </c>
      <c r="B44">
        <v>43</v>
      </c>
      <c r="C44" t="s">
        <v>836</v>
      </c>
      <c r="D44">
        <f t="shared" si="1"/>
        <v>156</v>
      </c>
      <c r="E44" t="s">
        <v>509</v>
      </c>
      <c r="F44">
        <f t="shared" si="2"/>
        <v>193</v>
      </c>
      <c r="G44">
        <v>2</v>
      </c>
      <c r="H44">
        <v>100</v>
      </c>
      <c r="I44">
        <v>1</v>
      </c>
      <c r="K44">
        <f t="shared" si="0"/>
        <v>0.21203438395415472</v>
      </c>
      <c r="L44">
        <f t="shared" si="3"/>
        <v>0.64102564102564108</v>
      </c>
      <c r="M44">
        <f t="shared" si="4"/>
        <v>1.282051282051282E-2</v>
      </c>
      <c r="N44">
        <f t="shared" si="5"/>
        <v>0.84023951215928305</v>
      </c>
    </row>
    <row r="45" spans="1:14" x14ac:dyDescent="0.35">
      <c r="A45" t="s">
        <v>425</v>
      </c>
      <c r="B45">
        <v>44</v>
      </c>
      <c r="C45" t="s">
        <v>433</v>
      </c>
      <c r="D45">
        <f t="shared" si="1"/>
        <v>313</v>
      </c>
      <c r="E45" t="s">
        <v>166</v>
      </c>
      <c r="F45">
        <f t="shared" si="2"/>
        <v>207</v>
      </c>
      <c r="G45">
        <v>25</v>
      </c>
      <c r="H45">
        <v>106</v>
      </c>
      <c r="I45">
        <v>1</v>
      </c>
      <c r="K45">
        <f t="shared" si="0"/>
        <v>0.40769230769230769</v>
      </c>
      <c r="L45">
        <f t="shared" si="3"/>
        <v>0.33865814696485624</v>
      </c>
      <c r="M45">
        <f t="shared" si="4"/>
        <v>7.9872204472843447E-2</v>
      </c>
      <c r="N45">
        <f t="shared" si="5"/>
        <v>0.6664782501843205</v>
      </c>
    </row>
    <row r="46" spans="1:14" x14ac:dyDescent="0.35">
      <c r="A46" t="s">
        <v>425</v>
      </c>
      <c r="B46">
        <v>45</v>
      </c>
      <c r="C46" t="s">
        <v>837</v>
      </c>
      <c r="D46">
        <f t="shared" si="1"/>
        <v>67</v>
      </c>
      <c r="E46" t="s">
        <v>749</v>
      </c>
      <c r="F46">
        <f t="shared" si="2"/>
        <v>72</v>
      </c>
      <c r="G46">
        <v>6</v>
      </c>
      <c r="H46">
        <v>5</v>
      </c>
      <c r="I46">
        <v>1</v>
      </c>
      <c r="K46">
        <f t="shared" si="0"/>
        <v>7.1942446043165464E-2</v>
      </c>
      <c r="L46">
        <f t="shared" si="3"/>
        <v>7.4626865671641784E-2</v>
      </c>
      <c r="M46">
        <f t="shared" si="4"/>
        <v>8.9552238805970144E-2</v>
      </c>
      <c r="N46">
        <f t="shared" si="5"/>
        <v>5.7017072908837105E-2</v>
      </c>
    </row>
    <row r="47" spans="1:14" x14ac:dyDescent="0.35">
      <c r="A47" t="s">
        <v>425</v>
      </c>
      <c r="B47">
        <v>46</v>
      </c>
      <c r="C47" t="s">
        <v>436</v>
      </c>
      <c r="D47">
        <f t="shared" si="1"/>
        <v>310</v>
      </c>
      <c r="E47" t="s">
        <v>204</v>
      </c>
      <c r="F47">
        <f t="shared" si="2"/>
        <v>201</v>
      </c>
      <c r="G47">
        <v>32</v>
      </c>
      <c r="H47">
        <v>109</v>
      </c>
      <c r="I47">
        <v>1</v>
      </c>
      <c r="K47">
        <f t="shared" si="0"/>
        <v>0.42661448140900193</v>
      </c>
      <c r="L47">
        <f t="shared" si="3"/>
        <v>0.35161290322580646</v>
      </c>
      <c r="M47">
        <f t="shared" si="4"/>
        <v>0.1032258064516129</v>
      </c>
      <c r="N47">
        <f t="shared" si="5"/>
        <v>0.67500157818319551</v>
      </c>
    </row>
    <row r="48" spans="1:14" x14ac:dyDescent="0.35">
      <c r="A48" t="s">
        <v>425</v>
      </c>
      <c r="B48">
        <v>47</v>
      </c>
      <c r="C48" t="s">
        <v>5</v>
      </c>
      <c r="D48">
        <f t="shared" si="1"/>
        <v>86</v>
      </c>
      <c r="E48" t="s">
        <v>5</v>
      </c>
      <c r="F48">
        <f t="shared" si="2"/>
        <v>86</v>
      </c>
      <c r="G48">
        <v>9</v>
      </c>
      <c r="H48">
        <v>0</v>
      </c>
      <c r="I48">
        <v>1</v>
      </c>
      <c r="K48">
        <f t="shared" si="0"/>
        <v>0</v>
      </c>
      <c r="L48">
        <f t="shared" si="3"/>
        <v>0</v>
      </c>
      <c r="M48">
        <f t="shared" si="4"/>
        <v>0.10465116279069768</v>
      </c>
      <c r="N48">
        <f t="shared" si="5"/>
        <v>-0.10465116279069768</v>
      </c>
    </row>
    <row r="49" spans="1:14" x14ac:dyDescent="0.35">
      <c r="A49" t="s">
        <v>425</v>
      </c>
      <c r="B49">
        <v>48</v>
      </c>
      <c r="C49" t="s">
        <v>838</v>
      </c>
      <c r="D49">
        <f t="shared" si="1"/>
        <v>59</v>
      </c>
      <c r="E49" t="s">
        <v>754</v>
      </c>
      <c r="F49">
        <f t="shared" si="2"/>
        <v>59</v>
      </c>
      <c r="G49">
        <v>5</v>
      </c>
      <c r="H49">
        <v>2</v>
      </c>
      <c r="I49">
        <v>1</v>
      </c>
      <c r="K49">
        <f t="shared" si="0"/>
        <v>0</v>
      </c>
      <c r="L49">
        <f t="shared" si="3"/>
        <v>3.3898305084745763E-2</v>
      </c>
      <c r="M49">
        <f t="shared" si="4"/>
        <v>8.4745762711864403E-2</v>
      </c>
      <c r="N49">
        <f t="shared" si="5"/>
        <v>-5.084745762711864E-2</v>
      </c>
    </row>
    <row r="50" spans="1:14" x14ac:dyDescent="0.35">
      <c r="A50" t="s">
        <v>425</v>
      </c>
      <c r="B50">
        <v>49</v>
      </c>
      <c r="C50" t="s">
        <v>839</v>
      </c>
      <c r="D50">
        <f t="shared" si="1"/>
        <v>129</v>
      </c>
      <c r="E50" t="s">
        <v>100</v>
      </c>
      <c r="F50">
        <f t="shared" si="2"/>
        <v>137</v>
      </c>
      <c r="G50">
        <v>13</v>
      </c>
      <c r="H50">
        <v>8</v>
      </c>
      <c r="I50">
        <v>1</v>
      </c>
      <c r="K50">
        <f t="shared" si="0"/>
        <v>6.0150375939849621E-2</v>
      </c>
      <c r="L50">
        <f t="shared" si="3"/>
        <v>6.2015503875968991E-2</v>
      </c>
      <c r="M50">
        <f t="shared" si="4"/>
        <v>0.10077519379844961</v>
      </c>
      <c r="N50">
        <f t="shared" si="5"/>
        <v>2.1390686017369001E-2</v>
      </c>
    </row>
    <row r="51" spans="1:14" x14ac:dyDescent="0.35">
      <c r="A51" t="s">
        <v>425</v>
      </c>
      <c r="B51">
        <v>50</v>
      </c>
      <c r="C51" t="s">
        <v>840</v>
      </c>
      <c r="D51">
        <f t="shared" si="1"/>
        <v>493</v>
      </c>
      <c r="E51" t="s">
        <v>44</v>
      </c>
      <c r="F51">
        <f t="shared" si="2"/>
        <v>493</v>
      </c>
      <c r="G51">
        <v>70</v>
      </c>
      <c r="H51">
        <v>2</v>
      </c>
      <c r="I51">
        <v>1</v>
      </c>
      <c r="K51">
        <f t="shared" si="0"/>
        <v>0</v>
      </c>
      <c r="L51">
        <f t="shared" si="3"/>
        <v>4.0567951318458417E-3</v>
      </c>
      <c r="M51">
        <f t="shared" si="4"/>
        <v>0.14198782961460446</v>
      </c>
      <c r="N51">
        <f t="shared" si="5"/>
        <v>-0.13793103448275862</v>
      </c>
    </row>
    <row r="52" spans="1:14" x14ac:dyDescent="0.35">
      <c r="A52" t="s">
        <v>416</v>
      </c>
      <c r="B52">
        <v>1</v>
      </c>
      <c r="C52" t="s">
        <v>841</v>
      </c>
      <c r="D52">
        <f t="shared" si="1"/>
        <v>58</v>
      </c>
      <c r="F52">
        <f t="shared" si="2"/>
        <v>0</v>
      </c>
      <c r="G52">
        <v>0</v>
      </c>
      <c r="H52">
        <v>58</v>
      </c>
      <c r="I52">
        <v>1</v>
      </c>
      <c r="K52">
        <f t="shared" si="0"/>
        <v>2</v>
      </c>
      <c r="L52">
        <f t="shared" si="3"/>
        <v>1</v>
      </c>
      <c r="M52">
        <f t="shared" si="4"/>
        <v>0</v>
      </c>
      <c r="N52">
        <f t="shared" si="5"/>
        <v>3</v>
      </c>
    </row>
    <row r="53" spans="1:14" x14ac:dyDescent="0.35">
      <c r="A53" t="s">
        <v>416</v>
      </c>
      <c r="B53">
        <v>2</v>
      </c>
      <c r="C53" t="s">
        <v>224</v>
      </c>
      <c r="D53">
        <f t="shared" si="1"/>
        <v>270</v>
      </c>
      <c r="E53" t="s">
        <v>224</v>
      </c>
      <c r="F53">
        <f t="shared" si="2"/>
        <v>270</v>
      </c>
      <c r="G53">
        <v>37</v>
      </c>
      <c r="H53">
        <v>0</v>
      </c>
      <c r="I53">
        <v>1</v>
      </c>
      <c r="K53">
        <f t="shared" si="0"/>
        <v>0</v>
      </c>
      <c r="L53">
        <f t="shared" si="3"/>
        <v>0</v>
      </c>
      <c r="M53">
        <f t="shared" si="4"/>
        <v>0.13703703703703704</v>
      </c>
      <c r="N53">
        <f t="shared" si="5"/>
        <v>-0.13703703703703704</v>
      </c>
    </row>
    <row r="54" spans="1:14" x14ac:dyDescent="0.35">
      <c r="A54" t="s">
        <v>416</v>
      </c>
      <c r="B54">
        <v>3</v>
      </c>
      <c r="C54" t="s">
        <v>146</v>
      </c>
      <c r="D54">
        <f t="shared" si="1"/>
        <v>325</v>
      </c>
      <c r="E54" t="s">
        <v>146</v>
      </c>
      <c r="F54">
        <f t="shared" si="2"/>
        <v>325</v>
      </c>
      <c r="G54">
        <v>49</v>
      </c>
      <c r="H54">
        <v>0</v>
      </c>
      <c r="I54">
        <v>1</v>
      </c>
      <c r="K54">
        <f t="shared" si="0"/>
        <v>0</v>
      </c>
      <c r="L54">
        <f t="shared" si="3"/>
        <v>0</v>
      </c>
      <c r="M54">
        <f t="shared" si="4"/>
        <v>0.15076923076923077</v>
      </c>
      <c r="N54">
        <f t="shared" si="5"/>
        <v>-0.15076923076923077</v>
      </c>
    </row>
    <row r="55" spans="1:14" x14ac:dyDescent="0.35">
      <c r="A55" t="s">
        <v>416</v>
      </c>
      <c r="B55">
        <v>4</v>
      </c>
      <c r="C55" t="s">
        <v>270</v>
      </c>
      <c r="D55">
        <f t="shared" si="1"/>
        <v>339</v>
      </c>
      <c r="E55" t="s">
        <v>270</v>
      </c>
      <c r="F55">
        <f t="shared" si="2"/>
        <v>339</v>
      </c>
      <c r="G55">
        <v>46</v>
      </c>
      <c r="H55">
        <v>0</v>
      </c>
      <c r="I55">
        <v>1</v>
      </c>
      <c r="K55">
        <f t="shared" si="0"/>
        <v>0</v>
      </c>
      <c r="L55">
        <f t="shared" si="3"/>
        <v>0</v>
      </c>
      <c r="M55">
        <f t="shared" si="4"/>
        <v>0.13569321533923304</v>
      </c>
      <c r="N55">
        <f t="shared" si="5"/>
        <v>-0.13569321533923304</v>
      </c>
    </row>
    <row r="56" spans="1:14" x14ac:dyDescent="0.35">
      <c r="A56" t="s">
        <v>416</v>
      </c>
      <c r="B56">
        <v>5</v>
      </c>
      <c r="C56" t="s">
        <v>754</v>
      </c>
      <c r="D56">
        <f t="shared" si="1"/>
        <v>59</v>
      </c>
      <c r="E56" t="s">
        <v>754</v>
      </c>
      <c r="F56">
        <f t="shared" si="2"/>
        <v>59</v>
      </c>
      <c r="G56">
        <v>6</v>
      </c>
      <c r="H56">
        <v>0</v>
      </c>
      <c r="I56">
        <v>1</v>
      </c>
      <c r="K56">
        <f t="shared" si="0"/>
        <v>0</v>
      </c>
      <c r="L56">
        <f t="shared" si="3"/>
        <v>0</v>
      </c>
      <c r="M56">
        <f t="shared" si="4"/>
        <v>0.10169491525423729</v>
      </c>
      <c r="N56">
        <f t="shared" si="5"/>
        <v>-0.10169491525423729</v>
      </c>
    </row>
    <row r="57" spans="1:14" x14ac:dyDescent="0.35">
      <c r="A57" t="s">
        <v>416</v>
      </c>
      <c r="B57">
        <v>6</v>
      </c>
      <c r="C57" t="s">
        <v>749</v>
      </c>
      <c r="D57">
        <f t="shared" si="1"/>
        <v>72</v>
      </c>
      <c r="E57" t="s">
        <v>749</v>
      </c>
      <c r="F57">
        <f t="shared" si="2"/>
        <v>72</v>
      </c>
      <c r="G57">
        <v>8</v>
      </c>
      <c r="H57">
        <v>0</v>
      </c>
      <c r="I57">
        <v>1</v>
      </c>
      <c r="K57">
        <f t="shared" si="0"/>
        <v>0</v>
      </c>
      <c r="L57">
        <f t="shared" si="3"/>
        <v>0</v>
      </c>
      <c r="M57">
        <f t="shared" si="4"/>
        <v>0.1111111111111111</v>
      </c>
      <c r="N57">
        <f t="shared" si="5"/>
        <v>-0.1111111111111111</v>
      </c>
    </row>
    <row r="58" spans="1:14" x14ac:dyDescent="0.35">
      <c r="A58" t="s">
        <v>416</v>
      </c>
      <c r="B58">
        <v>7</v>
      </c>
      <c r="C58" t="s">
        <v>136</v>
      </c>
      <c r="D58">
        <f t="shared" si="1"/>
        <v>278</v>
      </c>
      <c r="E58" t="s">
        <v>136</v>
      </c>
      <c r="F58">
        <f t="shared" si="2"/>
        <v>278</v>
      </c>
      <c r="G58">
        <v>41</v>
      </c>
      <c r="H58">
        <v>0</v>
      </c>
      <c r="I58">
        <v>1</v>
      </c>
      <c r="K58">
        <f t="shared" si="0"/>
        <v>0</v>
      </c>
      <c r="L58">
        <f t="shared" si="3"/>
        <v>0</v>
      </c>
      <c r="M58">
        <f t="shared" si="4"/>
        <v>0.14748201438848921</v>
      </c>
      <c r="N58">
        <f t="shared" si="5"/>
        <v>-0.14748201438848921</v>
      </c>
    </row>
    <row r="59" spans="1:14" x14ac:dyDescent="0.35">
      <c r="A59" t="s">
        <v>416</v>
      </c>
      <c r="B59">
        <v>8</v>
      </c>
      <c r="C59" t="s">
        <v>842</v>
      </c>
      <c r="D59">
        <f t="shared" si="1"/>
        <v>64</v>
      </c>
      <c r="F59">
        <f t="shared" si="2"/>
        <v>0</v>
      </c>
      <c r="G59">
        <v>0</v>
      </c>
      <c r="H59">
        <v>64</v>
      </c>
      <c r="I59">
        <v>1</v>
      </c>
      <c r="K59">
        <f t="shared" si="0"/>
        <v>2</v>
      </c>
      <c r="L59">
        <f t="shared" si="3"/>
        <v>1</v>
      </c>
      <c r="M59">
        <f t="shared" si="4"/>
        <v>0</v>
      </c>
      <c r="N59">
        <f t="shared" si="5"/>
        <v>3</v>
      </c>
    </row>
    <row r="60" spans="1:14" x14ac:dyDescent="0.35">
      <c r="A60" t="s">
        <v>416</v>
      </c>
      <c r="B60">
        <v>9</v>
      </c>
      <c r="C60" t="s">
        <v>136</v>
      </c>
      <c r="D60">
        <f t="shared" si="1"/>
        <v>278</v>
      </c>
      <c r="E60" t="s">
        <v>136</v>
      </c>
      <c r="F60">
        <f t="shared" si="2"/>
        <v>278</v>
      </c>
      <c r="G60">
        <v>41</v>
      </c>
      <c r="H60">
        <v>0</v>
      </c>
      <c r="I60">
        <v>1</v>
      </c>
      <c r="K60">
        <f t="shared" si="0"/>
        <v>0</v>
      </c>
      <c r="L60">
        <f t="shared" si="3"/>
        <v>0</v>
      </c>
      <c r="M60">
        <f t="shared" si="4"/>
        <v>0.14748201438848921</v>
      </c>
      <c r="N60">
        <f t="shared" si="5"/>
        <v>-0.14748201438848921</v>
      </c>
    </row>
    <row r="61" spans="1:14" x14ac:dyDescent="0.35">
      <c r="A61" t="s">
        <v>416</v>
      </c>
      <c r="B61">
        <v>10</v>
      </c>
      <c r="C61" t="s">
        <v>93</v>
      </c>
      <c r="D61">
        <f t="shared" si="1"/>
        <v>95</v>
      </c>
      <c r="E61" t="s">
        <v>93</v>
      </c>
      <c r="F61">
        <f t="shared" si="2"/>
        <v>95</v>
      </c>
      <c r="G61">
        <v>13</v>
      </c>
      <c r="H61">
        <v>0</v>
      </c>
      <c r="I61">
        <v>1</v>
      </c>
      <c r="K61">
        <f t="shared" si="0"/>
        <v>0</v>
      </c>
      <c r="L61">
        <f t="shared" si="3"/>
        <v>0</v>
      </c>
      <c r="M61">
        <f t="shared" si="4"/>
        <v>0.1368421052631579</v>
      </c>
      <c r="N61">
        <f t="shared" si="5"/>
        <v>-0.1368421052631579</v>
      </c>
    </row>
    <row r="62" spans="1:14" x14ac:dyDescent="0.35">
      <c r="A62" t="s">
        <v>416</v>
      </c>
      <c r="B62">
        <v>11</v>
      </c>
      <c r="C62" t="s">
        <v>843</v>
      </c>
      <c r="D62">
        <f t="shared" si="1"/>
        <v>92</v>
      </c>
      <c r="F62">
        <f t="shared" si="2"/>
        <v>0</v>
      </c>
      <c r="G62">
        <v>0</v>
      </c>
      <c r="H62">
        <v>92</v>
      </c>
      <c r="I62">
        <v>1</v>
      </c>
      <c r="K62">
        <f t="shared" si="0"/>
        <v>2</v>
      </c>
      <c r="L62">
        <f t="shared" si="3"/>
        <v>1</v>
      </c>
      <c r="M62">
        <f t="shared" si="4"/>
        <v>0</v>
      </c>
      <c r="N62">
        <f t="shared" si="5"/>
        <v>3</v>
      </c>
    </row>
    <row r="63" spans="1:14" x14ac:dyDescent="0.35">
      <c r="A63" t="s">
        <v>416</v>
      </c>
      <c r="B63">
        <v>12</v>
      </c>
      <c r="C63" t="s">
        <v>728</v>
      </c>
      <c r="D63">
        <f t="shared" si="1"/>
        <v>117</v>
      </c>
      <c r="E63" t="s">
        <v>728</v>
      </c>
      <c r="F63">
        <f t="shared" si="2"/>
        <v>117</v>
      </c>
      <c r="G63">
        <v>13</v>
      </c>
      <c r="H63">
        <v>0</v>
      </c>
      <c r="I63">
        <v>1</v>
      </c>
      <c r="K63">
        <f t="shared" si="0"/>
        <v>0</v>
      </c>
      <c r="L63">
        <f t="shared" si="3"/>
        <v>0</v>
      </c>
      <c r="M63">
        <f t="shared" si="4"/>
        <v>0.1111111111111111</v>
      </c>
      <c r="N63">
        <f t="shared" si="5"/>
        <v>-0.1111111111111111</v>
      </c>
    </row>
    <row r="64" spans="1:14" x14ac:dyDescent="0.35">
      <c r="A64" t="s">
        <v>416</v>
      </c>
      <c r="B64">
        <v>13</v>
      </c>
      <c r="C64" t="s">
        <v>181</v>
      </c>
      <c r="D64">
        <f t="shared" si="1"/>
        <v>110</v>
      </c>
      <c r="E64" t="s">
        <v>135</v>
      </c>
      <c r="F64">
        <f t="shared" si="2"/>
        <v>181</v>
      </c>
      <c r="G64">
        <v>12</v>
      </c>
      <c r="H64">
        <v>71</v>
      </c>
      <c r="I64">
        <v>1</v>
      </c>
      <c r="K64">
        <f t="shared" si="0"/>
        <v>0.48797250859106528</v>
      </c>
      <c r="L64">
        <f t="shared" si="3"/>
        <v>0.6454545454545455</v>
      </c>
      <c r="M64">
        <f t="shared" si="4"/>
        <v>0.10909090909090909</v>
      </c>
      <c r="N64">
        <f t="shared" si="5"/>
        <v>1.0243361449547017</v>
      </c>
    </row>
    <row r="65" spans="1:14" x14ac:dyDescent="0.35">
      <c r="A65" t="s">
        <v>416</v>
      </c>
      <c r="B65">
        <v>14</v>
      </c>
      <c r="C65" t="s">
        <v>204</v>
      </c>
      <c r="D65">
        <f t="shared" si="1"/>
        <v>201</v>
      </c>
      <c r="E65" t="s">
        <v>204</v>
      </c>
      <c r="F65">
        <f t="shared" si="2"/>
        <v>201</v>
      </c>
      <c r="G65">
        <v>32</v>
      </c>
      <c r="H65">
        <v>0</v>
      </c>
      <c r="I65">
        <v>1</v>
      </c>
      <c r="K65">
        <f t="shared" si="0"/>
        <v>0</v>
      </c>
      <c r="L65">
        <f t="shared" si="3"/>
        <v>0</v>
      </c>
      <c r="M65">
        <f t="shared" si="4"/>
        <v>0.15920398009950248</v>
      </c>
      <c r="N65">
        <f t="shared" si="5"/>
        <v>-0.15920398009950248</v>
      </c>
    </row>
    <row r="66" spans="1:14" x14ac:dyDescent="0.35">
      <c r="A66" t="s">
        <v>416</v>
      </c>
      <c r="B66">
        <v>15</v>
      </c>
      <c r="C66" t="s">
        <v>164</v>
      </c>
      <c r="D66">
        <f t="shared" si="1"/>
        <v>517</v>
      </c>
      <c r="E66" t="s">
        <v>164</v>
      </c>
      <c r="F66">
        <f t="shared" si="2"/>
        <v>517</v>
      </c>
      <c r="G66">
        <v>70</v>
      </c>
      <c r="H66">
        <v>0</v>
      </c>
      <c r="I66">
        <v>1</v>
      </c>
      <c r="K66">
        <f t="shared" si="0"/>
        <v>0</v>
      </c>
      <c r="L66">
        <f t="shared" si="3"/>
        <v>0</v>
      </c>
      <c r="M66">
        <f t="shared" si="4"/>
        <v>0.13539651837524178</v>
      </c>
      <c r="N66">
        <f t="shared" si="5"/>
        <v>-0.13539651837524178</v>
      </c>
    </row>
    <row r="67" spans="1:14" x14ac:dyDescent="0.35">
      <c r="A67" t="s">
        <v>416</v>
      </c>
      <c r="B67">
        <v>16</v>
      </c>
      <c r="C67" t="s">
        <v>844</v>
      </c>
      <c r="D67">
        <f t="shared" ref="D67:D130" si="6">LEN(C67)</f>
        <v>182</v>
      </c>
      <c r="E67" t="s">
        <v>182</v>
      </c>
      <c r="F67">
        <f t="shared" ref="F67:F130" si="7">LEN(E67)</f>
        <v>197</v>
      </c>
      <c r="G67">
        <v>17</v>
      </c>
      <c r="H67">
        <v>15</v>
      </c>
      <c r="I67">
        <v>1</v>
      </c>
      <c r="K67">
        <f t="shared" ref="K67:K130" si="8">ABS((D67-F67)/((D67+F67)/2))</f>
        <v>7.9155672823219003E-2</v>
      </c>
      <c r="L67">
        <f t="shared" ref="L67:L130" si="9">H67/D67</f>
        <v>8.2417582417582416E-2</v>
      </c>
      <c r="M67">
        <f t="shared" ref="M67:M130" si="10">G67/D67</f>
        <v>9.3406593406593408E-2</v>
      </c>
      <c r="N67">
        <f t="shared" ref="N67:N130" si="11">K67+L67-M67</f>
        <v>6.8166661834207998E-2</v>
      </c>
    </row>
    <row r="68" spans="1:14" x14ac:dyDescent="0.35">
      <c r="A68" t="s">
        <v>416</v>
      </c>
      <c r="B68">
        <v>17</v>
      </c>
      <c r="C68" t="s">
        <v>749</v>
      </c>
      <c r="D68">
        <f t="shared" si="6"/>
        <v>72</v>
      </c>
      <c r="E68" t="s">
        <v>749</v>
      </c>
      <c r="F68">
        <f t="shared" si="7"/>
        <v>72</v>
      </c>
      <c r="G68">
        <v>8</v>
      </c>
      <c r="H68">
        <v>0</v>
      </c>
      <c r="I68">
        <v>1</v>
      </c>
      <c r="K68">
        <f t="shared" si="8"/>
        <v>0</v>
      </c>
      <c r="L68">
        <f t="shared" si="9"/>
        <v>0</v>
      </c>
      <c r="M68">
        <f t="shared" si="10"/>
        <v>0.1111111111111111</v>
      </c>
      <c r="N68">
        <f t="shared" si="11"/>
        <v>-0.1111111111111111</v>
      </c>
    </row>
    <row r="69" spans="1:14" x14ac:dyDescent="0.35">
      <c r="A69" t="s">
        <v>416</v>
      </c>
      <c r="B69">
        <v>18</v>
      </c>
      <c r="C69" t="s">
        <v>100</v>
      </c>
      <c r="D69">
        <f t="shared" si="6"/>
        <v>137</v>
      </c>
      <c r="E69" t="s">
        <v>100</v>
      </c>
      <c r="F69">
        <f t="shared" si="7"/>
        <v>137</v>
      </c>
      <c r="G69">
        <v>17</v>
      </c>
      <c r="H69">
        <v>0</v>
      </c>
      <c r="I69">
        <v>1</v>
      </c>
      <c r="K69">
        <f t="shared" si="8"/>
        <v>0</v>
      </c>
      <c r="L69">
        <f t="shared" si="9"/>
        <v>0</v>
      </c>
      <c r="M69">
        <f t="shared" si="10"/>
        <v>0.12408759124087591</v>
      </c>
      <c r="N69">
        <f t="shared" si="11"/>
        <v>-0.12408759124087591</v>
      </c>
    </row>
    <row r="70" spans="1:14" x14ac:dyDescent="0.35">
      <c r="A70" t="s">
        <v>416</v>
      </c>
      <c r="B70">
        <v>19</v>
      </c>
      <c r="C70" t="s">
        <v>418</v>
      </c>
      <c r="D70">
        <f t="shared" si="6"/>
        <v>110</v>
      </c>
      <c r="E70" t="s">
        <v>214</v>
      </c>
      <c r="F70">
        <f t="shared" si="7"/>
        <v>71</v>
      </c>
      <c r="G70">
        <v>9</v>
      </c>
      <c r="H70">
        <v>39</v>
      </c>
      <c r="I70">
        <v>1</v>
      </c>
      <c r="K70">
        <f t="shared" si="8"/>
        <v>0.43093922651933703</v>
      </c>
      <c r="L70">
        <f t="shared" si="9"/>
        <v>0.35454545454545455</v>
      </c>
      <c r="M70">
        <f t="shared" si="10"/>
        <v>8.1818181818181818E-2</v>
      </c>
      <c r="N70">
        <f t="shared" si="11"/>
        <v>0.70366649924660973</v>
      </c>
    </row>
    <row r="71" spans="1:14" x14ac:dyDescent="0.35">
      <c r="A71" t="s">
        <v>416</v>
      </c>
      <c r="B71">
        <v>20</v>
      </c>
      <c r="C71" t="s">
        <v>15</v>
      </c>
      <c r="D71">
        <f t="shared" si="6"/>
        <v>144</v>
      </c>
      <c r="E71" t="s">
        <v>15</v>
      </c>
      <c r="F71">
        <f t="shared" si="7"/>
        <v>144</v>
      </c>
      <c r="G71">
        <v>16</v>
      </c>
      <c r="H71">
        <v>0</v>
      </c>
      <c r="I71">
        <v>1</v>
      </c>
      <c r="K71">
        <f t="shared" si="8"/>
        <v>0</v>
      </c>
      <c r="L71">
        <f t="shared" si="9"/>
        <v>0</v>
      </c>
      <c r="M71">
        <f t="shared" si="10"/>
        <v>0.1111111111111111</v>
      </c>
      <c r="N71">
        <f t="shared" si="11"/>
        <v>-0.1111111111111111</v>
      </c>
    </row>
    <row r="72" spans="1:14" x14ac:dyDescent="0.35">
      <c r="A72" t="s">
        <v>416</v>
      </c>
      <c r="B72">
        <v>21</v>
      </c>
      <c r="C72" t="s">
        <v>5</v>
      </c>
      <c r="D72">
        <f t="shared" si="6"/>
        <v>86</v>
      </c>
      <c r="E72" t="s">
        <v>5</v>
      </c>
      <c r="F72">
        <f t="shared" si="7"/>
        <v>86</v>
      </c>
      <c r="G72">
        <v>9</v>
      </c>
      <c r="H72">
        <v>0</v>
      </c>
      <c r="I72">
        <v>1</v>
      </c>
      <c r="K72">
        <f t="shared" si="8"/>
        <v>0</v>
      </c>
      <c r="L72">
        <f t="shared" si="9"/>
        <v>0</v>
      </c>
      <c r="M72">
        <f t="shared" si="10"/>
        <v>0.10465116279069768</v>
      </c>
      <c r="N72">
        <f t="shared" si="11"/>
        <v>-0.10465116279069768</v>
      </c>
    </row>
    <row r="73" spans="1:14" x14ac:dyDescent="0.35">
      <c r="A73" t="s">
        <v>416</v>
      </c>
      <c r="B73">
        <v>22</v>
      </c>
      <c r="C73" t="s">
        <v>728</v>
      </c>
      <c r="D73">
        <f t="shared" si="6"/>
        <v>117</v>
      </c>
      <c r="E73" t="s">
        <v>728</v>
      </c>
      <c r="F73">
        <f t="shared" si="7"/>
        <v>117</v>
      </c>
      <c r="G73">
        <v>13</v>
      </c>
      <c r="H73">
        <v>0</v>
      </c>
      <c r="I73">
        <v>1</v>
      </c>
      <c r="K73">
        <f t="shared" si="8"/>
        <v>0</v>
      </c>
      <c r="L73">
        <f t="shared" si="9"/>
        <v>0</v>
      </c>
      <c r="M73">
        <f t="shared" si="10"/>
        <v>0.1111111111111111</v>
      </c>
      <c r="N73">
        <f t="shared" si="11"/>
        <v>-0.1111111111111111</v>
      </c>
    </row>
    <row r="74" spans="1:14" x14ac:dyDescent="0.35">
      <c r="A74" t="s">
        <v>416</v>
      </c>
      <c r="B74">
        <v>23</v>
      </c>
      <c r="C74" t="s">
        <v>44</v>
      </c>
      <c r="D74">
        <f t="shared" si="6"/>
        <v>493</v>
      </c>
      <c r="E74" t="s">
        <v>44</v>
      </c>
      <c r="F74">
        <f t="shared" si="7"/>
        <v>493</v>
      </c>
      <c r="G74">
        <v>75</v>
      </c>
      <c r="H74">
        <v>0</v>
      </c>
      <c r="I74">
        <v>1</v>
      </c>
      <c r="K74">
        <f t="shared" si="8"/>
        <v>0</v>
      </c>
      <c r="L74">
        <f t="shared" si="9"/>
        <v>0</v>
      </c>
      <c r="M74">
        <f t="shared" si="10"/>
        <v>0.15212981744421908</v>
      </c>
      <c r="N74">
        <f t="shared" si="11"/>
        <v>-0.15212981744421908</v>
      </c>
    </row>
    <row r="75" spans="1:14" x14ac:dyDescent="0.35">
      <c r="A75" t="s">
        <v>416</v>
      </c>
      <c r="B75">
        <v>24</v>
      </c>
      <c r="C75" t="s">
        <v>269</v>
      </c>
      <c r="D75">
        <f t="shared" si="6"/>
        <v>101</v>
      </c>
      <c r="E75" t="s">
        <v>269</v>
      </c>
      <c r="F75">
        <f t="shared" si="7"/>
        <v>101</v>
      </c>
      <c r="G75">
        <v>12</v>
      </c>
      <c r="H75">
        <v>0</v>
      </c>
      <c r="I75">
        <v>1</v>
      </c>
      <c r="K75">
        <f t="shared" si="8"/>
        <v>0</v>
      </c>
      <c r="L75">
        <f t="shared" si="9"/>
        <v>0</v>
      </c>
      <c r="M75">
        <f t="shared" si="10"/>
        <v>0.11881188118811881</v>
      </c>
      <c r="N75">
        <f t="shared" si="11"/>
        <v>-0.11881188118811881</v>
      </c>
    </row>
    <row r="76" spans="1:14" x14ac:dyDescent="0.35">
      <c r="A76" t="s">
        <v>416</v>
      </c>
      <c r="B76">
        <v>25</v>
      </c>
      <c r="C76" t="s">
        <v>100</v>
      </c>
      <c r="D76">
        <f t="shared" si="6"/>
        <v>137</v>
      </c>
      <c r="E76" t="s">
        <v>100</v>
      </c>
      <c r="F76">
        <f t="shared" si="7"/>
        <v>137</v>
      </c>
      <c r="G76">
        <v>17</v>
      </c>
      <c r="H76">
        <v>0</v>
      </c>
      <c r="I76">
        <v>1</v>
      </c>
      <c r="K76">
        <f t="shared" si="8"/>
        <v>0</v>
      </c>
      <c r="L76">
        <f t="shared" si="9"/>
        <v>0</v>
      </c>
      <c r="M76">
        <f t="shared" si="10"/>
        <v>0.12408759124087591</v>
      </c>
      <c r="N76">
        <f t="shared" si="11"/>
        <v>-0.12408759124087591</v>
      </c>
    </row>
    <row r="77" spans="1:14" x14ac:dyDescent="0.35">
      <c r="A77" t="s">
        <v>416</v>
      </c>
      <c r="B77">
        <v>26</v>
      </c>
      <c r="C77" t="s">
        <v>422</v>
      </c>
      <c r="D77">
        <f t="shared" si="6"/>
        <v>214</v>
      </c>
      <c r="E77" t="s">
        <v>422</v>
      </c>
      <c r="F77">
        <f t="shared" si="7"/>
        <v>214</v>
      </c>
      <c r="G77">
        <v>38</v>
      </c>
      <c r="H77">
        <v>0</v>
      </c>
      <c r="I77">
        <v>1</v>
      </c>
      <c r="K77">
        <f t="shared" si="8"/>
        <v>0</v>
      </c>
      <c r="L77">
        <f t="shared" si="9"/>
        <v>0</v>
      </c>
      <c r="M77">
        <f t="shared" si="10"/>
        <v>0.17757009345794392</v>
      </c>
      <c r="N77">
        <f t="shared" si="11"/>
        <v>-0.17757009345794392</v>
      </c>
    </row>
    <row r="78" spans="1:14" x14ac:dyDescent="0.35">
      <c r="A78" t="s">
        <v>416</v>
      </c>
      <c r="B78">
        <v>27</v>
      </c>
      <c r="C78" t="s">
        <v>91</v>
      </c>
      <c r="D78">
        <f t="shared" si="6"/>
        <v>195</v>
      </c>
      <c r="E78" t="s">
        <v>91</v>
      </c>
      <c r="F78">
        <f t="shared" si="7"/>
        <v>195</v>
      </c>
      <c r="G78">
        <v>25</v>
      </c>
      <c r="H78">
        <v>0</v>
      </c>
      <c r="I78">
        <v>1</v>
      </c>
      <c r="K78">
        <f t="shared" si="8"/>
        <v>0</v>
      </c>
      <c r="L78">
        <f t="shared" si="9"/>
        <v>0</v>
      </c>
      <c r="M78">
        <f t="shared" si="10"/>
        <v>0.12820512820512819</v>
      </c>
      <c r="N78">
        <f t="shared" si="11"/>
        <v>-0.12820512820512819</v>
      </c>
    </row>
    <row r="79" spans="1:14" x14ac:dyDescent="0.35">
      <c r="A79" t="s">
        <v>416</v>
      </c>
      <c r="B79">
        <v>28</v>
      </c>
      <c r="C79" t="s">
        <v>758</v>
      </c>
      <c r="D79">
        <f t="shared" si="6"/>
        <v>193</v>
      </c>
      <c r="E79" t="s">
        <v>758</v>
      </c>
      <c r="F79">
        <f t="shared" si="7"/>
        <v>193</v>
      </c>
      <c r="G79">
        <v>32</v>
      </c>
      <c r="H79">
        <v>0</v>
      </c>
      <c r="I79">
        <v>1</v>
      </c>
      <c r="K79">
        <f t="shared" si="8"/>
        <v>0</v>
      </c>
      <c r="L79">
        <f t="shared" si="9"/>
        <v>0</v>
      </c>
      <c r="M79">
        <f t="shared" si="10"/>
        <v>0.16580310880829016</v>
      </c>
      <c r="N79">
        <f t="shared" si="11"/>
        <v>-0.16580310880829016</v>
      </c>
    </row>
    <row r="80" spans="1:14" x14ac:dyDescent="0.35">
      <c r="A80" t="s">
        <v>416</v>
      </c>
      <c r="B80">
        <v>29</v>
      </c>
      <c r="C80" t="s">
        <v>185</v>
      </c>
      <c r="D80">
        <f t="shared" si="6"/>
        <v>201</v>
      </c>
      <c r="E80" t="s">
        <v>185</v>
      </c>
      <c r="F80">
        <f t="shared" si="7"/>
        <v>201</v>
      </c>
      <c r="G80">
        <v>24</v>
      </c>
      <c r="H80">
        <v>0</v>
      </c>
      <c r="I80">
        <v>1</v>
      </c>
      <c r="K80">
        <f t="shared" si="8"/>
        <v>0</v>
      </c>
      <c r="L80">
        <f t="shared" si="9"/>
        <v>0</v>
      </c>
      <c r="M80">
        <f t="shared" si="10"/>
        <v>0.11940298507462686</v>
      </c>
      <c r="N80">
        <f t="shared" si="11"/>
        <v>-0.11940298507462686</v>
      </c>
    </row>
    <row r="81" spans="1:14" x14ac:dyDescent="0.35">
      <c r="A81" t="s">
        <v>416</v>
      </c>
      <c r="B81">
        <v>30</v>
      </c>
      <c r="C81" t="s">
        <v>29</v>
      </c>
      <c r="D81">
        <f t="shared" si="6"/>
        <v>151</v>
      </c>
      <c r="E81" t="s">
        <v>29</v>
      </c>
      <c r="F81">
        <f t="shared" si="7"/>
        <v>151</v>
      </c>
      <c r="G81">
        <v>21</v>
      </c>
      <c r="H81">
        <v>0</v>
      </c>
      <c r="I81">
        <v>1</v>
      </c>
      <c r="K81">
        <f t="shared" si="8"/>
        <v>0</v>
      </c>
      <c r="L81">
        <f t="shared" si="9"/>
        <v>0</v>
      </c>
      <c r="M81">
        <f t="shared" si="10"/>
        <v>0.13907284768211919</v>
      </c>
      <c r="N81">
        <f t="shared" si="11"/>
        <v>-0.13907284768211919</v>
      </c>
    </row>
    <row r="82" spans="1:14" x14ac:dyDescent="0.35">
      <c r="A82" t="s">
        <v>416</v>
      </c>
      <c r="B82">
        <v>31</v>
      </c>
      <c r="C82" t="s">
        <v>272</v>
      </c>
      <c r="D82">
        <f t="shared" si="6"/>
        <v>189</v>
      </c>
      <c r="E82" t="s">
        <v>272</v>
      </c>
      <c r="F82">
        <f t="shared" si="7"/>
        <v>189</v>
      </c>
      <c r="G82">
        <v>24</v>
      </c>
      <c r="H82">
        <v>0</v>
      </c>
      <c r="I82">
        <v>1</v>
      </c>
      <c r="K82">
        <f t="shared" si="8"/>
        <v>0</v>
      </c>
      <c r="L82">
        <f t="shared" si="9"/>
        <v>0</v>
      </c>
      <c r="M82">
        <f t="shared" si="10"/>
        <v>0.12698412698412698</v>
      </c>
      <c r="N82">
        <f t="shared" si="11"/>
        <v>-0.12698412698412698</v>
      </c>
    </row>
    <row r="83" spans="1:14" x14ac:dyDescent="0.35">
      <c r="A83" t="s">
        <v>416</v>
      </c>
      <c r="B83">
        <v>32</v>
      </c>
      <c r="C83" t="s">
        <v>345</v>
      </c>
      <c r="D83">
        <f t="shared" si="6"/>
        <v>27</v>
      </c>
      <c r="F83">
        <f t="shared" si="7"/>
        <v>0</v>
      </c>
      <c r="G83">
        <v>0</v>
      </c>
      <c r="H83">
        <v>27</v>
      </c>
      <c r="I83">
        <v>1</v>
      </c>
      <c r="K83">
        <f t="shared" si="8"/>
        <v>2</v>
      </c>
      <c r="L83">
        <f t="shared" si="9"/>
        <v>1</v>
      </c>
      <c r="M83">
        <f t="shared" si="10"/>
        <v>0</v>
      </c>
      <c r="N83">
        <f t="shared" si="11"/>
        <v>3</v>
      </c>
    </row>
    <row r="84" spans="1:14" x14ac:dyDescent="0.35">
      <c r="A84" t="s">
        <v>416</v>
      </c>
      <c r="B84">
        <v>33</v>
      </c>
      <c r="C84" t="s">
        <v>15</v>
      </c>
      <c r="D84">
        <f t="shared" si="6"/>
        <v>144</v>
      </c>
      <c r="E84" t="s">
        <v>15</v>
      </c>
      <c r="F84">
        <f t="shared" si="7"/>
        <v>144</v>
      </c>
      <c r="G84">
        <v>16</v>
      </c>
      <c r="H84">
        <v>0</v>
      </c>
      <c r="I84">
        <v>1</v>
      </c>
      <c r="K84">
        <f t="shared" si="8"/>
        <v>0</v>
      </c>
      <c r="L84">
        <f t="shared" si="9"/>
        <v>0</v>
      </c>
      <c r="M84">
        <f t="shared" si="10"/>
        <v>0.1111111111111111</v>
      </c>
      <c r="N84">
        <f t="shared" si="11"/>
        <v>-0.1111111111111111</v>
      </c>
    </row>
    <row r="85" spans="1:14" x14ac:dyDescent="0.35">
      <c r="A85" t="s">
        <v>416</v>
      </c>
      <c r="B85">
        <v>34</v>
      </c>
      <c r="C85" t="s">
        <v>423</v>
      </c>
      <c r="D85">
        <f t="shared" si="6"/>
        <v>50</v>
      </c>
      <c r="F85">
        <f t="shared" si="7"/>
        <v>0</v>
      </c>
      <c r="G85">
        <v>0</v>
      </c>
      <c r="H85">
        <v>50</v>
      </c>
      <c r="I85">
        <v>1</v>
      </c>
      <c r="K85">
        <f t="shared" si="8"/>
        <v>2</v>
      </c>
      <c r="L85">
        <f t="shared" si="9"/>
        <v>1</v>
      </c>
      <c r="M85">
        <f t="shared" si="10"/>
        <v>0</v>
      </c>
      <c r="N85">
        <f t="shared" si="11"/>
        <v>3</v>
      </c>
    </row>
    <row r="86" spans="1:14" x14ac:dyDescent="0.35">
      <c r="A86" t="s">
        <v>416</v>
      </c>
      <c r="B86">
        <v>35</v>
      </c>
      <c r="C86" t="s">
        <v>818</v>
      </c>
      <c r="D86">
        <f t="shared" si="6"/>
        <v>201</v>
      </c>
      <c r="E86" t="s">
        <v>818</v>
      </c>
      <c r="F86">
        <f t="shared" si="7"/>
        <v>201</v>
      </c>
      <c r="G86">
        <v>23</v>
      </c>
      <c r="H86">
        <v>0</v>
      </c>
      <c r="I86">
        <v>1</v>
      </c>
      <c r="K86">
        <f t="shared" si="8"/>
        <v>0</v>
      </c>
      <c r="L86">
        <f t="shared" si="9"/>
        <v>0</v>
      </c>
      <c r="M86">
        <f t="shared" si="10"/>
        <v>0.11442786069651742</v>
      </c>
      <c r="N86">
        <f t="shared" si="11"/>
        <v>-0.11442786069651742</v>
      </c>
    </row>
    <row r="87" spans="1:14" x14ac:dyDescent="0.35">
      <c r="A87" t="s">
        <v>416</v>
      </c>
      <c r="B87">
        <v>36</v>
      </c>
      <c r="C87" t="s">
        <v>303</v>
      </c>
      <c r="D87">
        <f t="shared" si="6"/>
        <v>17</v>
      </c>
      <c r="F87">
        <f t="shared" si="7"/>
        <v>0</v>
      </c>
      <c r="G87">
        <v>0</v>
      </c>
      <c r="H87">
        <v>17</v>
      </c>
      <c r="I87">
        <v>1</v>
      </c>
      <c r="K87">
        <f t="shared" si="8"/>
        <v>2</v>
      </c>
      <c r="L87">
        <f t="shared" si="9"/>
        <v>1</v>
      </c>
      <c r="M87">
        <f t="shared" si="10"/>
        <v>0</v>
      </c>
      <c r="N87">
        <f t="shared" si="11"/>
        <v>3</v>
      </c>
    </row>
    <row r="88" spans="1:14" x14ac:dyDescent="0.35">
      <c r="A88" t="s">
        <v>416</v>
      </c>
      <c r="B88">
        <v>37</v>
      </c>
      <c r="C88" t="s">
        <v>845</v>
      </c>
      <c r="D88">
        <f t="shared" si="6"/>
        <v>67</v>
      </c>
      <c r="E88" t="s">
        <v>86</v>
      </c>
      <c r="F88">
        <f t="shared" si="7"/>
        <v>150</v>
      </c>
      <c r="G88">
        <v>2</v>
      </c>
      <c r="H88">
        <v>99</v>
      </c>
      <c r="I88">
        <v>1</v>
      </c>
      <c r="K88">
        <f t="shared" si="8"/>
        <v>0.76497695852534564</v>
      </c>
      <c r="L88">
        <f t="shared" si="9"/>
        <v>1.4776119402985075</v>
      </c>
      <c r="M88">
        <f t="shared" si="10"/>
        <v>2.9850746268656716E-2</v>
      </c>
      <c r="N88">
        <f t="shared" si="11"/>
        <v>2.2127381525551963</v>
      </c>
    </row>
    <row r="89" spans="1:14" x14ac:dyDescent="0.35">
      <c r="A89" t="s">
        <v>416</v>
      </c>
      <c r="B89">
        <v>38</v>
      </c>
      <c r="C89" t="s">
        <v>419</v>
      </c>
      <c r="D89">
        <f t="shared" si="6"/>
        <v>93</v>
      </c>
      <c r="E89" t="s">
        <v>846</v>
      </c>
      <c r="F89">
        <f t="shared" si="7"/>
        <v>172</v>
      </c>
      <c r="G89">
        <v>4</v>
      </c>
      <c r="H89">
        <v>81</v>
      </c>
      <c r="I89">
        <v>1</v>
      </c>
      <c r="K89">
        <f t="shared" si="8"/>
        <v>0.5962264150943396</v>
      </c>
      <c r="L89">
        <f t="shared" si="9"/>
        <v>0.87096774193548387</v>
      </c>
      <c r="M89">
        <f t="shared" si="10"/>
        <v>4.3010752688172046E-2</v>
      </c>
      <c r="N89">
        <f t="shared" si="11"/>
        <v>1.4241834043416515</v>
      </c>
    </row>
    <row r="90" spans="1:14" x14ac:dyDescent="0.35">
      <c r="A90" t="s">
        <v>416</v>
      </c>
      <c r="B90">
        <v>39</v>
      </c>
      <c r="C90" t="s">
        <v>184</v>
      </c>
      <c r="D90">
        <f t="shared" si="6"/>
        <v>178</v>
      </c>
      <c r="E90" t="s">
        <v>184</v>
      </c>
      <c r="F90">
        <f t="shared" si="7"/>
        <v>178</v>
      </c>
      <c r="G90">
        <v>23</v>
      </c>
      <c r="H90">
        <v>0</v>
      </c>
      <c r="I90">
        <v>1</v>
      </c>
      <c r="K90">
        <f t="shared" si="8"/>
        <v>0</v>
      </c>
      <c r="L90">
        <f t="shared" si="9"/>
        <v>0</v>
      </c>
      <c r="M90">
        <f t="shared" si="10"/>
        <v>0.12921348314606743</v>
      </c>
      <c r="N90">
        <f t="shared" si="11"/>
        <v>-0.12921348314606743</v>
      </c>
    </row>
    <row r="91" spans="1:14" x14ac:dyDescent="0.35">
      <c r="A91" t="s">
        <v>416</v>
      </c>
      <c r="B91">
        <v>40</v>
      </c>
      <c r="C91" t="s">
        <v>758</v>
      </c>
      <c r="D91">
        <f t="shared" si="6"/>
        <v>193</v>
      </c>
      <c r="E91" t="s">
        <v>758</v>
      </c>
      <c r="F91">
        <f t="shared" si="7"/>
        <v>193</v>
      </c>
      <c r="G91">
        <v>32</v>
      </c>
      <c r="H91">
        <v>0</v>
      </c>
      <c r="I91">
        <v>1</v>
      </c>
      <c r="K91">
        <f t="shared" si="8"/>
        <v>0</v>
      </c>
      <c r="L91">
        <f t="shared" si="9"/>
        <v>0</v>
      </c>
      <c r="M91">
        <f t="shared" si="10"/>
        <v>0.16580310880829016</v>
      </c>
      <c r="N91">
        <f t="shared" si="11"/>
        <v>-0.16580310880829016</v>
      </c>
    </row>
    <row r="92" spans="1:14" x14ac:dyDescent="0.35">
      <c r="A92" t="s">
        <v>416</v>
      </c>
      <c r="B92">
        <v>41</v>
      </c>
      <c r="C92" t="s">
        <v>420</v>
      </c>
      <c r="D92">
        <f t="shared" si="6"/>
        <v>153</v>
      </c>
      <c r="E92" t="s">
        <v>86</v>
      </c>
      <c r="F92">
        <f t="shared" si="7"/>
        <v>150</v>
      </c>
      <c r="G92">
        <v>6</v>
      </c>
      <c r="H92">
        <v>34</v>
      </c>
      <c r="I92">
        <v>1</v>
      </c>
      <c r="K92">
        <f t="shared" si="8"/>
        <v>1.9801980198019802E-2</v>
      </c>
      <c r="L92">
        <f t="shared" si="9"/>
        <v>0.22222222222222221</v>
      </c>
      <c r="M92">
        <f t="shared" si="10"/>
        <v>3.9215686274509803E-2</v>
      </c>
      <c r="N92">
        <f t="shared" si="11"/>
        <v>0.2028085161457322</v>
      </c>
    </row>
    <row r="93" spans="1:14" x14ac:dyDescent="0.35">
      <c r="A93" t="s">
        <v>416</v>
      </c>
      <c r="B93">
        <v>42</v>
      </c>
      <c r="C93" t="s">
        <v>754</v>
      </c>
      <c r="D93">
        <f t="shared" si="6"/>
        <v>59</v>
      </c>
      <c r="E93" t="s">
        <v>754</v>
      </c>
      <c r="F93">
        <f t="shared" si="7"/>
        <v>59</v>
      </c>
      <c r="G93">
        <v>6</v>
      </c>
      <c r="H93">
        <v>0</v>
      </c>
      <c r="I93">
        <v>1</v>
      </c>
      <c r="K93">
        <f t="shared" si="8"/>
        <v>0</v>
      </c>
      <c r="L93">
        <f t="shared" si="9"/>
        <v>0</v>
      </c>
      <c r="M93">
        <f t="shared" si="10"/>
        <v>0.10169491525423729</v>
      </c>
      <c r="N93">
        <f t="shared" si="11"/>
        <v>-0.10169491525423729</v>
      </c>
    </row>
    <row r="94" spans="1:14" x14ac:dyDescent="0.35">
      <c r="A94" t="s">
        <v>416</v>
      </c>
      <c r="B94">
        <v>43</v>
      </c>
      <c r="C94" t="s">
        <v>344</v>
      </c>
      <c r="D94">
        <f t="shared" si="6"/>
        <v>105</v>
      </c>
      <c r="E94" t="s">
        <v>344</v>
      </c>
      <c r="F94">
        <f t="shared" si="7"/>
        <v>105</v>
      </c>
      <c r="G94">
        <v>11</v>
      </c>
      <c r="H94">
        <v>0</v>
      </c>
      <c r="I94">
        <v>1</v>
      </c>
      <c r="K94">
        <f t="shared" si="8"/>
        <v>0</v>
      </c>
      <c r="L94">
        <f t="shared" si="9"/>
        <v>0</v>
      </c>
      <c r="M94">
        <f t="shared" si="10"/>
        <v>0.10476190476190476</v>
      </c>
      <c r="N94">
        <f t="shared" si="11"/>
        <v>-0.10476190476190476</v>
      </c>
    </row>
    <row r="95" spans="1:14" x14ac:dyDescent="0.35">
      <c r="A95" t="s">
        <v>416</v>
      </c>
      <c r="B95">
        <v>44</v>
      </c>
      <c r="C95" t="s">
        <v>215</v>
      </c>
      <c r="D95">
        <f t="shared" si="6"/>
        <v>52</v>
      </c>
      <c r="E95" t="s">
        <v>215</v>
      </c>
      <c r="F95">
        <f t="shared" si="7"/>
        <v>52</v>
      </c>
      <c r="G95">
        <v>7</v>
      </c>
      <c r="H95">
        <v>0</v>
      </c>
      <c r="I95">
        <v>1</v>
      </c>
      <c r="K95">
        <f t="shared" si="8"/>
        <v>0</v>
      </c>
      <c r="L95">
        <f t="shared" si="9"/>
        <v>0</v>
      </c>
      <c r="M95">
        <f t="shared" si="10"/>
        <v>0.13461538461538461</v>
      </c>
      <c r="N95">
        <f t="shared" si="11"/>
        <v>-0.13461538461538461</v>
      </c>
    </row>
    <row r="96" spans="1:14" x14ac:dyDescent="0.35">
      <c r="A96" t="s">
        <v>416</v>
      </c>
      <c r="B96">
        <v>45</v>
      </c>
      <c r="C96" t="s">
        <v>847</v>
      </c>
      <c r="D96">
        <f t="shared" si="6"/>
        <v>80</v>
      </c>
      <c r="F96">
        <f t="shared" si="7"/>
        <v>0</v>
      </c>
      <c r="G96">
        <v>0</v>
      </c>
      <c r="H96">
        <v>80</v>
      </c>
      <c r="I96">
        <v>1</v>
      </c>
      <c r="K96">
        <f t="shared" si="8"/>
        <v>2</v>
      </c>
      <c r="L96">
        <f t="shared" si="9"/>
        <v>1</v>
      </c>
      <c r="M96">
        <f t="shared" si="10"/>
        <v>0</v>
      </c>
      <c r="N96">
        <f t="shared" si="11"/>
        <v>3</v>
      </c>
    </row>
    <row r="97" spans="1:14" x14ac:dyDescent="0.35">
      <c r="A97" t="s">
        <v>416</v>
      </c>
      <c r="B97">
        <v>46</v>
      </c>
      <c r="C97" t="s">
        <v>848</v>
      </c>
      <c r="D97">
        <f t="shared" si="6"/>
        <v>24</v>
      </c>
      <c r="F97">
        <f t="shared" si="7"/>
        <v>0</v>
      </c>
      <c r="G97">
        <v>0</v>
      </c>
      <c r="H97">
        <v>24</v>
      </c>
      <c r="I97">
        <v>1</v>
      </c>
      <c r="K97">
        <f t="shared" si="8"/>
        <v>2</v>
      </c>
      <c r="L97">
        <f t="shared" si="9"/>
        <v>1</v>
      </c>
      <c r="M97">
        <f t="shared" si="10"/>
        <v>0</v>
      </c>
      <c r="N97">
        <f t="shared" si="11"/>
        <v>3</v>
      </c>
    </row>
    <row r="98" spans="1:14" x14ac:dyDescent="0.35">
      <c r="A98" t="s">
        <v>416</v>
      </c>
      <c r="B98">
        <v>47</v>
      </c>
      <c r="C98" t="s">
        <v>424</v>
      </c>
      <c r="D98">
        <f t="shared" si="6"/>
        <v>57</v>
      </c>
      <c r="F98">
        <f t="shared" si="7"/>
        <v>0</v>
      </c>
      <c r="G98">
        <v>0</v>
      </c>
      <c r="H98">
        <v>57</v>
      </c>
      <c r="I98">
        <v>1</v>
      </c>
      <c r="K98">
        <f t="shared" si="8"/>
        <v>2</v>
      </c>
      <c r="L98">
        <f t="shared" si="9"/>
        <v>1</v>
      </c>
      <c r="M98">
        <f t="shared" si="10"/>
        <v>0</v>
      </c>
      <c r="N98">
        <f t="shared" si="11"/>
        <v>3</v>
      </c>
    </row>
    <row r="99" spans="1:14" x14ac:dyDescent="0.35">
      <c r="A99" t="s">
        <v>416</v>
      </c>
      <c r="B99">
        <v>48</v>
      </c>
      <c r="C99" t="s">
        <v>825</v>
      </c>
      <c r="D99">
        <f t="shared" si="6"/>
        <v>56</v>
      </c>
      <c r="E99" t="s">
        <v>825</v>
      </c>
      <c r="F99">
        <f t="shared" si="7"/>
        <v>56</v>
      </c>
      <c r="G99">
        <v>5</v>
      </c>
      <c r="H99">
        <v>0</v>
      </c>
      <c r="I99">
        <v>1</v>
      </c>
      <c r="K99">
        <f t="shared" si="8"/>
        <v>0</v>
      </c>
      <c r="L99">
        <f t="shared" si="9"/>
        <v>0</v>
      </c>
      <c r="M99">
        <f t="shared" si="10"/>
        <v>8.9285714285714288E-2</v>
      </c>
      <c r="N99">
        <f t="shared" si="11"/>
        <v>-8.9285714285714288E-2</v>
      </c>
    </row>
    <row r="100" spans="1:14" x14ac:dyDescent="0.35">
      <c r="A100" t="s">
        <v>416</v>
      </c>
      <c r="B100">
        <v>49</v>
      </c>
      <c r="C100" t="s">
        <v>228</v>
      </c>
      <c r="D100">
        <f t="shared" si="6"/>
        <v>32</v>
      </c>
      <c r="E100" t="s">
        <v>228</v>
      </c>
      <c r="F100">
        <f t="shared" si="7"/>
        <v>32</v>
      </c>
      <c r="G100">
        <v>2</v>
      </c>
      <c r="H100">
        <v>0</v>
      </c>
      <c r="I100">
        <v>1</v>
      </c>
      <c r="K100">
        <f t="shared" si="8"/>
        <v>0</v>
      </c>
      <c r="L100">
        <f t="shared" si="9"/>
        <v>0</v>
      </c>
      <c r="M100">
        <f t="shared" si="10"/>
        <v>6.25E-2</v>
      </c>
      <c r="N100">
        <f t="shared" si="11"/>
        <v>-6.25E-2</v>
      </c>
    </row>
    <row r="101" spans="1:14" x14ac:dyDescent="0.35">
      <c r="A101" t="s">
        <v>416</v>
      </c>
      <c r="B101">
        <v>50</v>
      </c>
      <c r="C101" t="s">
        <v>6</v>
      </c>
      <c r="D101">
        <f t="shared" si="6"/>
        <v>260</v>
      </c>
      <c r="E101" t="s">
        <v>6</v>
      </c>
      <c r="F101">
        <f t="shared" si="7"/>
        <v>260</v>
      </c>
      <c r="G101">
        <v>35</v>
      </c>
      <c r="H101">
        <v>0</v>
      </c>
      <c r="I101">
        <v>1</v>
      </c>
      <c r="K101">
        <f t="shared" si="8"/>
        <v>0</v>
      </c>
      <c r="L101">
        <f t="shared" si="9"/>
        <v>0</v>
      </c>
      <c r="M101">
        <f t="shared" si="10"/>
        <v>0.13461538461538461</v>
      </c>
      <c r="N101">
        <f t="shared" si="11"/>
        <v>-0.13461538461538461</v>
      </c>
    </row>
    <row r="102" spans="1:14" x14ac:dyDescent="0.35">
      <c r="A102" t="s">
        <v>407</v>
      </c>
      <c r="B102">
        <v>1</v>
      </c>
      <c r="C102" t="s">
        <v>143</v>
      </c>
      <c r="D102">
        <f t="shared" si="6"/>
        <v>101</v>
      </c>
      <c r="E102" t="s">
        <v>143</v>
      </c>
      <c r="F102">
        <f t="shared" si="7"/>
        <v>101</v>
      </c>
      <c r="G102">
        <v>14</v>
      </c>
      <c r="H102">
        <v>0</v>
      </c>
      <c r="I102">
        <v>1</v>
      </c>
      <c r="K102">
        <f t="shared" si="8"/>
        <v>0</v>
      </c>
      <c r="L102">
        <f t="shared" si="9"/>
        <v>0</v>
      </c>
      <c r="M102">
        <f t="shared" si="10"/>
        <v>0.13861386138613863</v>
      </c>
      <c r="N102">
        <f t="shared" si="11"/>
        <v>-0.13861386138613863</v>
      </c>
    </row>
    <row r="103" spans="1:14" x14ac:dyDescent="0.35">
      <c r="A103" t="s">
        <v>407</v>
      </c>
      <c r="B103">
        <v>2</v>
      </c>
      <c r="C103" t="s">
        <v>644</v>
      </c>
      <c r="D103">
        <f t="shared" si="6"/>
        <v>2</v>
      </c>
      <c r="F103">
        <f t="shared" si="7"/>
        <v>0</v>
      </c>
      <c r="G103">
        <v>0</v>
      </c>
      <c r="H103">
        <v>2</v>
      </c>
      <c r="I103">
        <v>1</v>
      </c>
      <c r="K103">
        <f t="shared" si="8"/>
        <v>2</v>
      </c>
      <c r="L103">
        <f t="shared" si="9"/>
        <v>1</v>
      </c>
      <c r="M103">
        <f t="shared" si="10"/>
        <v>0</v>
      </c>
      <c r="N103">
        <f t="shared" si="11"/>
        <v>3</v>
      </c>
    </row>
    <row r="104" spans="1:14" x14ac:dyDescent="0.35">
      <c r="A104" t="s">
        <v>407</v>
      </c>
      <c r="B104">
        <v>3</v>
      </c>
      <c r="C104" t="s">
        <v>344</v>
      </c>
      <c r="D104">
        <f t="shared" si="6"/>
        <v>105</v>
      </c>
      <c r="E104" t="s">
        <v>344</v>
      </c>
      <c r="F104">
        <f t="shared" si="7"/>
        <v>105</v>
      </c>
      <c r="G104">
        <v>11</v>
      </c>
      <c r="H104">
        <v>0</v>
      </c>
      <c r="I104">
        <v>1</v>
      </c>
      <c r="K104">
        <f t="shared" si="8"/>
        <v>0</v>
      </c>
      <c r="L104">
        <f t="shared" si="9"/>
        <v>0</v>
      </c>
      <c r="M104">
        <f t="shared" si="10"/>
        <v>0.10476190476190476</v>
      </c>
      <c r="N104">
        <f t="shared" si="11"/>
        <v>-0.10476190476190476</v>
      </c>
    </row>
    <row r="105" spans="1:14" x14ac:dyDescent="0.35">
      <c r="A105" t="s">
        <v>407</v>
      </c>
      <c r="B105">
        <v>4</v>
      </c>
      <c r="C105" t="s">
        <v>411</v>
      </c>
      <c r="D105">
        <f t="shared" si="6"/>
        <v>371</v>
      </c>
      <c r="E105" t="s">
        <v>634</v>
      </c>
      <c r="F105">
        <f t="shared" si="7"/>
        <v>255</v>
      </c>
      <c r="G105">
        <v>6</v>
      </c>
      <c r="H105">
        <v>275</v>
      </c>
      <c r="I105">
        <v>1</v>
      </c>
      <c r="K105">
        <f t="shared" si="8"/>
        <v>0.37060702875399359</v>
      </c>
      <c r="L105">
        <f t="shared" si="9"/>
        <v>0.74123989218328845</v>
      </c>
      <c r="M105">
        <f t="shared" si="10"/>
        <v>1.6172506738544475E-2</v>
      </c>
      <c r="N105">
        <f t="shared" si="11"/>
        <v>1.0956744141987376</v>
      </c>
    </row>
    <row r="106" spans="1:14" x14ac:dyDescent="0.35">
      <c r="A106" t="s">
        <v>407</v>
      </c>
      <c r="B106">
        <v>5</v>
      </c>
      <c r="C106" t="s">
        <v>93</v>
      </c>
      <c r="D106">
        <f t="shared" si="6"/>
        <v>95</v>
      </c>
      <c r="E106" t="s">
        <v>93</v>
      </c>
      <c r="F106">
        <f t="shared" si="7"/>
        <v>95</v>
      </c>
      <c r="G106">
        <v>13</v>
      </c>
      <c r="H106">
        <v>0</v>
      </c>
      <c r="I106">
        <v>1</v>
      </c>
      <c r="K106">
        <f t="shared" si="8"/>
        <v>0</v>
      </c>
      <c r="L106">
        <f t="shared" si="9"/>
        <v>0</v>
      </c>
      <c r="M106">
        <f t="shared" si="10"/>
        <v>0.1368421052631579</v>
      </c>
      <c r="N106">
        <f t="shared" si="11"/>
        <v>-0.1368421052631579</v>
      </c>
    </row>
    <row r="107" spans="1:14" x14ac:dyDescent="0.35">
      <c r="A107" t="s">
        <v>407</v>
      </c>
      <c r="B107">
        <v>6</v>
      </c>
      <c r="C107" t="s">
        <v>5</v>
      </c>
      <c r="D107">
        <f t="shared" si="6"/>
        <v>86</v>
      </c>
      <c r="E107" t="s">
        <v>5</v>
      </c>
      <c r="F107">
        <f t="shared" si="7"/>
        <v>86</v>
      </c>
      <c r="G107">
        <v>9</v>
      </c>
      <c r="H107">
        <v>0</v>
      </c>
      <c r="I107">
        <v>1</v>
      </c>
      <c r="K107">
        <f t="shared" si="8"/>
        <v>0</v>
      </c>
      <c r="L107">
        <f t="shared" si="9"/>
        <v>0</v>
      </c>
      <c r="M107">
        <f t="shared" si="10"/>
        <v>0.10465116279069768</v>
      </c>
      <c r="N107">
        <f t="shared" si="11"/>
        <v>-0.10465116279069768</v>
      </c>
    </row>
    <row r="108" spans="1:14" x14ac:dyDescent="0.35">
      <c r="A108" t="s">
        <v>407</v>
      </c>
      <c r="B108">
        <v>7</v>
      </c>
      <c r="C108" t="s">
        <v>229</v>
      </c>
      <c r="D108">
        <f t="shared" si="6"/>
        <v>61</v>
      </c>
      <c r="E108" t="s">
        <v>229</v>
      </c>
      <c r="F108">
        <f t="shared" si="7"/>
        <v>61</v>
      </c>
      <c r="G108">
        <v>7</v>
      </c>
      <c r="H108">
        <v>0</v>
      </c>
      <c r="I108">
        <v>1</v>
      </c>
      <c r="K108">
        <f t="shared" si="8"/>
        <v>0</v>
      </c>
      <c r="L108">
        <f t="shared" si="9"/>
        <v>0</v>
      </c>
      <c r="M108">
        <f t="shared" si="10"/>
        <v>0.11475409836065574</v>
      </c>
      <c r="N108">
        <f t="shared" si="11"/>
        <v>-0.11475409836065574</v>
      </c>
    </row>
    <row r="109" spans="1:14" x14ac:dyDescent="0.35">
      <c r="A109" t="s">
        <v>407</v>
      </c>
      <c r="B109">
        <v>8</v>
      </c>
      <c r="C109" t="s">
        <v>205</v>
      </c>
      <c r="D109">
        <f t="shared" si="6"/>
        <v>125</v>
      </c>
      <c r="E109" t="s">
        <v>205</v>
      </c>
      <c r="F109">
        <f t="shared" si="7"/>
        <v>125</v>
      </c>
      <c r="G109">
        <v>18</v>
      </c>
      <c r="H109">
        <v>0</v>
      </c>
      <c r="I109">
        <v>1</v>
      </c>
      <c r="K109">
        <f t="shared" si="8"/>
        <v>0</v>
      </c>
      <c r="L109">
        <f t="shared" si="9"/>
        <v>0</v>
      </c>
      <c r="M109">
        <f t="shared" si="10"/>
        <v>0.14399999999999999</v>
      </c>
      <c r="N109">
        <f t="shared" si="11"/>
        <v>-0.14399999999999999</v>
      </c>
    </row>
    <row r="110" spans="1:14" x14ac:dyDescent="0.35">
      <c r="A110" t="s">
        <v>407</v>
      </c>
      <c r="B110">
        <v>9</v>
      </c>
      <c r="C110" t="s">
        <v>406</v>
      </c>
      <c r="D110">
        <f t="shared" si="6"/>
        <v>129</v>
      </c>
      <c r="F110">
        <f t="shared" si="7"/>
        <v>0</v>
      </c>
      <c r="G110">
        <v>0</v>
      </c>
      <c r="H110">
        <v>129</v>
      </c>
      <c r="I110">
        <v>1</v>
      </c>
      <c r="K110">
        <f t="shared" si="8"/>
        <v>2</v>
      </c>
      <c r="L110">
        <f t="shared" si="9"/>
        <v>1</v>
      </c>
      <c r="M110">
        <f t="shared" si="10"/>
        <v>0</v>
      </c>
      <c r="N110">
        <f t="shared" si="11"/>
        <v>3</v>
      </c>
    </row>
    <row r="111" spans="1:14" x14ac:dyDescent="0.35">
      <c r="A111" t="s">
        <v>407</v>
      </c>
      <c r="B111">
        <v>10</v>
      </c>
      <c r="C111" t="s">
        <v>228</v>
      </c>
      <c r="D111">
        <f t="shared" si="6"/>
        <v>32</v>
      </c>
      <c r="E111" t="s">
        <v>228</v>
      </c>
      <c r="F111">
        <f t="shared" si="7"/>
        <v>32</v>
      </c>
      <c r="G111">
        <v>2</v>
      </c>
      <c r="H111">
        <v>0</v>
      </c>
      <c r="I111">
        <v>1</v>
      </c>
      <c r="K111">
        <f t="shared" si="8"/>
        <v>0</v>
      </c>
      <c r="L111">
        <f t="shared" si="9"/>
        <v>0</v>
      </c>
      <c r="M111">
        <f t="shared" si="10"/>
        <v>6.25E-2</v>
      </c>
      <c r="N111">
        <f t="shared" si="11"/>
        <v>-6.25E-2</v>
      </c>
    </row>
    <row r="112" spans="1:14" x14ac:dyDescent="0.35">
      <c r="A112" t="s">
        <v>407</v>
      </c>
      <c r="B112">
        <v>11</v>
      </c>
      <c r="C112" t="s">
        <v>215</v>
      </c>
      <c r="D112">
        <f t="shared" si="6"/>
        <v>52</v>
      </c>
      <c r="E112" t="s">
        <v>215</v>
      </c>
      <c r="F112">
        <f t="shared" si="7"/>
        <v>52</v>
      </c>
      <c r="G112">
        <v>7</v>
      </c>
      <c r="H112">
        <v>0</v>
      </c>
      <c r="I112">
        <v>1</v>
      </c>
      <c r="K112">
        <f t="shared" si="8"/>
        <v>0</v>
      </c>
      <c r="L112">
        <f t="shared" si="9"/>
        <v>0</v>
      </c>
      <c r="M112">
        <f t="shared" si="10"/>
        <v>0.13461538461538461</v>
      </c>
      <c r="N112">
        <f t="shared" si="11"/>
        <v>-0.13461538461538461</v>
      </c>
    </row>
    <row r="113" spans="1:14" x14ac:dyDescent="0.35">
      <c r="A113" t="s">
        <v>407</v>
      </c>
      <c r="B113">
        <v>12</v>
      </c>
      <c r="C113" t="s">
        <v>214</v>
      </c>
      <c r="D113">
        <f t="shared" si="6"/>
        <v>71</v>
      </c>
      <c r="E113" t="s">
        <v>214</v>
      </c>
      <c r="F113">
        <f t="shared" si="7"/>
        <v>71</v>
      </c>
      <c r="G113">
        <v>9</v>
      </c>
      <c r="H113">
        <v>0</v>
      </c>
      <c r="I113">
        <v>1</v>
      </c>
      <c r="K113">
        <f t="shared" si="8"/>
        <v>0</v>
      </c>
      <c r="L113">
        <f t="shared" si="9"/>
        <v>0</v>
      </c>
      <c r="M113">
        <f t="shared" si="10"/>
        <v>0.12676056338028169</v>
      </c>
      <c r="N113">
        <f t="shared" si="11"/>
        <v>-0.12676056338028169</v>
      </c>
    </row>
    <row r="114" spans="1:14" x14ac:dyDescent="0.35">
      <c r="A114" t="s">
        <v>407</v>
      </c>
      <c r="B114">
        <v>13</v>
      </c>
      <c r="C114" t="s">
        <v>849</v>
      </c>
      <c r="D114">
        <f t="shared" si="6"/>
        <v>45</v>
      </c>
      <c r="F114">
        <f t="shared" si="7"/>
        <v>0</v>
      </c>
      <c r="G114">
        <v>0</v>
      </c>
      <c r="H114">
        <v>45</v>
      </c>
      <c r="I114">
        <v>1</v>
      </c>
      <c r="K114">
        <f t="shared" si="8"/>
        <v>2</v>
      </c>
      <c r="L114">
        <f t="shared" si="9"/>
        <v>1</v>
      </c>
      <c r="M114">
        <f t="shared" si="10"/>
        <v>0</v>
      </c>
      <c r="N114">
        <f t="shared" si="11"/>
        <v>3</v>
      </c>
    </row>
    <row r="115" spans="1:14" x14ac:dyDescent="0.35">
      <c r="A115" t="s">
        <v>407</v>
      </c>
      <c r="B115">
        <v>14</v>
      </c>
      <c r="C115" t="s">
        <v>850</v>
      </c>
      <c r="D115">
        <f t="shared" si="6"/>
        <v>105</v>
      </c>
      <c r="F115">
        <f t="shared" si="7"/>
        <v>0</v>
      </c>
      <c r="G115">
        <v>0</v>
      </c>
      <c r="H115">
        <v>105</v>
      </c>
      <c r="I115">
        <v>1</v>
      </c>
      <c r="K115">
        <f t="shared" si="8"/>
        <v>2</v>
      </c>
      <c r="L115">
        <f t="shared" si="9"/>
        <v>1</v>
      </c>
      <c r="M115">
        <f t="shared" si="10"/>
        <v>0</v>
      </c>
      <c r="N115">
        <f t="shared" si="11"/>
        <v>3</v>
      </c>
    </row>
    <row r="116" spans="1:14" x14ac:dyDescent="0.35">
      <c r="A116" t="s">
        <v>407</v>
      </c>
      <c r="B116">
        <v>15</v>
      </c>
      <c r="C116" t="s">
        <v>851</v>
      </c>
      <c r="D116">
        <f t="shared" si="6"/>
        <v>362</v>
      </c>
      <c r="F116">
        <f t="shared" si="7"/>
        <v>0</v>
      </c>
      <c r="G116">
        <v>0</v>
      </c>
      <c r="H116">
        <v>362</v>
      </c>
      <c r="I116">
        <v>1</v>
      </c>
      <c r="K116">
        <f t="shared" si="8"/>
        <v>2</v>
      </c>
      <c r="L116">
        <f t="shared" si="9"/>
        <v>1</v>
      </c>
      <c r="M116">
        <f t="shared" si="10"/>
        <v>0</v>
      </c>
      <c r="N116">
        <f t="shared" si="11"/>
        <v>3</v>
      </c>
    </row>
    <row r="117" spans="1:14" x14ac:dyDescent="0.35">
      <c r="A117" t="s">
        <v>407</v>
      </c>
      <c r="B117">
        <v>16</v>
      </c>
      <c r="C117" t="s">
        <v>303</v>
      </c>
      <c r="D117">
        <f t="shared" si="6"/>
        <v>17</v>
      </c>
      <c r="F117">
        <f t="shared" si="7"/>
        <v>0</v>
      </c>
      <c r="G117">
        <v>0</v>
      </c>
      <c r="H117">
        <v>17</v>
      </c>
      <c r="I117">
        <v>1</v>
      </c>
      <c r="K117">
        <f t="shared" si="8"/>
        <v>2</v>
      </c>
      <c r="L117">
        <f t="shared" si="9"/>
        <v>1</v>
      </c>
      <c r="M117">
        <f t="shared" si="10"/>
        <v>0</v>
      </c>
      <c r="N117">
        <f t="shared" si="11"/>
        <v>3</v>
      </c>
    </row>
    <row r="118" spans="1:14" x14ac:dyDescent="0.35">
      <c r="A118" t="s">
        <v>407</v>
      </c>
      <c r="B118">
        <v>17</v>
      </c>
      <c r="C118" t="s">
        <v>345</v>
      </c>
      <c r="D118">
        <f t="shared" si="6"/>
        <v>27</v>
      </c>
      <c r="F118">
        <f t="shared" si="7"/>
        <v>0</v>
      </c>
      <c r="G118">
        <v>0</v>
      </c>
      <c r="H118">
        <v>27</v>
      </c>
      <c r="I118">
        <v>1</v>
      </c>
      <c r="K118">
        <f t="shared" si="8"/>
        <v>2</v>
      </c>
      <c r="L118">
        <f t="shared" si="9"/>
        <v>1</v>
      </c>
      <c r="M118">
        <f t="shared" si="10"/>
        <v>0</v>
      </c>
      <c r="N118">
        <f t="shared" si="11"/>
        <v>3</v>
      </c>
    </row>
    <row r="119" spans="1:14" x14ac:dyDescent="0.35">
      <c r="A119" t="s">
        <v>407</v>
      </c>
      <c r="B119">
        <v>18</v>
      </c>
      <c r="C119" t="s">
        <v>414</v>
      </c>
      <c r="D119">
        <f t="shared" si="6"/>
        <v>312</v>
      </c>
      <c r="E119" t="s">
        <v>174</v>
      </c>
      <c r="F119">
        <f t="shared" si="7"/>
        <v>308</v>
      </c>
      <c r="G119">
        <v>7</v>
      </c>
      <c r="H119">
        <v>180</v>
      </c>
      <c r="I119">
        <v>1</v>
      </c>
      <c r="K119">
        <f t="shared" si="8"/>
        <v>1.2903225806451613E-2</v>
      </c>
      <c r="L119">
        <f t="shared" si="9"/>
        <v>0.57692307692307687</v>
      </c>
      <c r="M119">
        <f t="shared" si="10"/>
        <v>2.2435897435897436E-2</v>
      </c>
      <c r="N119">
        <f t="shared" si="11"/>
        <v>0.56739040529363105</v>
      </c>
    </row>
    <row r="120" spans="1:14" x14ac:dyDescent="0.35">
      <c r="A120" t="s">
        <v>407</v>
      </c>
      <c r="B120">
        <v>19</v>
      </c>
      <c r="C120" t="s">
        <v>852</v>
      </c>
      <c r="D120">
        <f t="shared" si="6"/>
        <v>202</v>
      </c>
      <c r="E120" t="s">
        <v>204</v>
      </c>
      <c r="F120">
        <f t="shared" si="7"/>
        <v>201</v>
      </c>
      <c r="G120">
        <v>27</v>
      </c>
      <c r="H120">
        <v>1</v>
      </c>
      <c r="I120">
        <v>1</v>
      </c>
      <c r="K120">
        <f t="shared" si="8"/>
        <v>4.9627791563275434E-3</v>
      </c>
      <c r="L120">
        <f t="shared" si="9"/>
        <v>4.9504950495049506E-3</v>
      </c>
      <c r="M120">
        <f t="shared" si="10"/>
        <v>0.13366336633663367</v>
      </c>
      <c r="N120">
        <f t="shared" si="11"/>
        <v>-0.12375009213080118</v>
      </c>
    </row>
    <row r="121" spans="1:14" x14ac:dyDescent="0.35">
      <c r="A121" t="s">
        <v>407</v>
      </c>
      <c r="B121">
        <v>20</v>
      </c>
      <c r="C121" t="s">
        <v>166</v>
      </c>
      <c r="D121">
        <f t="shared" si="6"/>
        <v>207</v>
      </c>
      <c r="E121" t="s">
        <v>166</v>
      </c>
      <c r="F121">
        <f t="shared" si="7"/>
        <v>207</v>
      </c>
      <c r="G121">
        <v>25</v>
      </c>
      <c r="H121">
        <v>0</v>
      </c>
      <c r="I121">
        <v>1</v>
      </c>
      <c r="K121">
        <f t="shared" si="8"/>
        <v>0</v>
      </c>
      <c r="L121">
        <f t="shared" si="9"/>
        <v>0</v>
      </c>
      <c r="M121">
        <f t="shared" si="10"/>
        <v>0.12077294685990338</v>
      </c>
      <c r="N121">
        <f t="shared" si="11"/>
        <v>-0.12077294685990338</v>
      </c>
    </row>
    <row r="122" spans="1:14" x14ac:dyDescent="0.35">
      <c r="A122" t="s">
        <v>407</v>
      </c>
      <c r="B122">
        <v>21</v>
      </c>
      <c r="C122" t="s">
        <v>410</v>
      </c>
      <c r="D122">
        <f t="shared" si="6"/>
        <v>108</v>
      </c>
      <c r="F122">
        <f t="shared" si="7"/>
        <v>0</v>
      </c>
      <c r="G122">
        <v>0</v>
      </c>
      <c r="H122">
        <v>108</v>
      </c>
      <c r="I122">
        <v>1</v>
      </c>
      <c r="K122">
        <f t="shared" si="8"/>
        <v>2</v>
      </c>
      <c r="L122">
        <f t="shared" si="9"/>
        <v>1</v>
      </c>
      <c r="M122">
        <f t="shared" si="10"/>
        <v>0</v>
      </c>
      <c r="N122">
        <f t="shared" si="11"/>
        <v>3</v>
      </c>
    </row>
    <row r="123" spans="1:14" x14ac:dyDescent="0.35">
      <c r="A123" t="s">
        <v>407</v>
      </c>
      <c r="B123">
        <v>22</v>
      </c>
      <c r="C123" t="s">
        <v>235</v>
      </c>
      <c r="D123">
        <f t="shared" si="6"/>
        <v>2</v>
      </c>
      <c r="F123">
        <f t="shared" si="7"/>
        <v>0</v>
      </c>
      <c r="G123">
        <v>0</v>
      </c>
      <c r="H123">
        <v>2</v>
      </c>
      <c r="I123">
        <v>1</v>
      </c>
      <c r="K123">
        <f t="shared" si="8"/>
        <v>2</v>
      </c>
      <c r="L123">
        <f t="shared" si="9"/>
        <v>1</v>
      </c>
      <c r="M123">
        <f t="shared" si="10"/>
        <v>0</v>
      </c>
      <c r="N123">
        <f t="shared" si="11"/>
        <v>3</v>
      </c>
    </row>
    <row r="124" spans="1:14" x14ac:dyDescent="0.35">
      <c r="A124" t="s">
        <v>407</v>
      </c>
      <c r="B124">
        <v>23</v>
      </c>
      <c r="C124" t="s">
        <v>29</v>
      </c>
      <c r="D124">
        <f t="shared" si="6"/>
        <v>151</v>
      </c>
      <c r="E124" t="s">
        <v>29</v>
      </c>
      <c r="F124">
        <f t="shared" si="7"/>
        <v>151</v>
      </c>
      <c r="G124">
        <v>21</v>
      </c>
      <c r="H124">
        <v>0</v>
      </c>
      <c r="I124">
        <v>1</v>
      </c>
      <c r="K124">
        <f t="shared" si="8"/>
        <v>0</v>
      </c>
      <c r="L124">
        <f t="shared" si="9"/>
        <v>0</v>
      </c>
      <c r="M124">
        <f t="shared" si="10"/>
        <v>0.13907284768211919</v>
      </c>
      <c r="N124">
        <f t="shared" si="11"/>
        <v>-0.13907284768211919</v>
      </c>
    </row>
    <row r="125" spans="1:14" x14ac:dyDescent="0.35">
      <c r="A125" t="s">
        <v>407</v>
      </c>
      <c r="B125">
        <v>24</v>
      </c>
      <c r="C125" t="s">
        <v>853</v>
      </c>
      <c r="D125">
        <f t="shared" si="6"/>
        <v>149</v>
      </c>
      <c r="F125">
        <f t="shared" si="7"/>
        <v>0</v>
      </c>
      <c r="G125">
        <v>0</v>
      </c>
      <c r="H125">
        <v>149</v>
      </c>
      <c r="I125">
        <v>1</v>
      </c>
      <c r="K125">
        <f t="shared" si="8"/>
        <v>2</v>
      </c>
      <c r="L125">
        <f t="shared" si="9"/>
        <v>1</v>
      </c>
      <c r="M125">
        <f t="shared" si="10"/>
        <v>0</v>
      </c>
      <c r="N125">
        <f t="shared" si="11"/>
        <v>3</v>
      </c>
    </row>
    <row r="126" spans="1:14" x14ac:dyDescent="0.35">
      <c r="A126" t="s">
        <v>407</v>
      </c>
      <c r="B126">
        <v>25</v>
      </c>
      <c r="C126" t="s">
        <v>854</v>
      </c>
      <c r="D126">
        <f t="shared" si="6"/>
        <v>98</v>
      </c>
      <c r="F126">
        <f t="shared" si="7"/>
        <v>0</v>
      </c>
      <c r="G126">
        <v>0</v>
      </c>
      <c r="H126">
        <v>98</v>
      </c>
      <c r="I126">
        <v>1</v>
      </c>
      <c r="K126">
        <f t="shared" si="8"/>
        <v>2</v>
      </c>
      <c r="L126">
        <f t="shared" si="9"/>
        <v>1</v>
      </c>
      <c r="M126">
        <f t="shared" si="10"/>
        <v>0</v>
      </c>
      <c r="N126">
        <f t="shared" si="11"/>
        <v>3</v>
      </c>
    </row>
    <row r="127" spans="1:14" x14ac:dyDescent="0.35">
      <c r="A127" t="s">
        <v>407</v>
      </c>
      <c r="B127">
        <v>26</v>
      </c>
      <c r="C127" t="s">
        <v>345</v>
      </c>
      <c r="D127">
        <f t="shared" si="6"/>
        <v>27</v>
      </c>
      <c r="F127">
        <f t="shared" si="7"/>
        <v>0</v>
      </c>
      <c r="G127">
        <v>0</v>
      </c>
      <c r="H127">
        <v>27</v>
      </c>
      <c r="I127">
        <v>1</v>
      </c>
      <c r="K127">
        <f t="shared" si="8"/>
        <v>2</v>
      </c>
      <c r="L127">
        <f t="shared" si="9"/>
        <v>1</v>
      </c>
      <c r="M127">
        <f t="shared" si="10"/>
        <v>0</v>
      </c>
      <c r="N127">
        <f t="shared" si="11"/>
        <v>3</v>
      </c>
    </row>
    <row r="128" spans="1:14" x14ac:dyDescent="0.35">
      <c r="A128" t="s">
        <v>407</v>
      </c>
      <c r="B128">
        <v>27</v>
      </c>
      <c r="C128" t="s">
        <v>419</v>
      </c>
      <c r="D128">
        <f t="shared" si="6"/>
        <v>93</v>
      </c>
      <c r="E128" t="s">
        <v>846</v>
      </c>
      <c r="F128">
        <f t="shared" si="7"/>
        <v>172</v>
      </c>
      <c r="G128">
        <v>4</v>
      </c>
      <c r="H128">
        <v>81</v>
      </c>
      <c r="I128">
        <v>1</v>
      </c>
      <c r="K128">
        <f t="shared" si="8"/>
        <v>0.5962264150943396</v>
      </c>
      <c r="L128">
        <f t="shared" si="9"/>
        <v>0.87096774193548387</v>
      </c>
      <c r="M128">
        <f t="shared" si="10"/>
        <v>4.3010752688172046E-2</v>
      </c>
      <c r="N128">
        <f t="shared" si="11"/>
        <v>1.4241834043416515</v>
      </c>
    </row>
    <row r="129" spans="1:14" x14ac:dyDescent="0.35">
      <c r="A129" t="s">
        <v>407</v>
      </c>
      <c r="B129">
        <v>28</v>
      </c>
      <c r="C129" t="s">
        <v>94</v>
      </c>
      <c r="D129">
        <f t="shared" si="6"/>
        <v>192</v>
      </c>
      <c r="E129" t="s">
        <v>94</v>
      </c>
      <c r="F129">
        <f t="shared" si="7"/>
        <v>192</v>
      </c>
      <c r="G129">
        <v>27</v>
      </c>
      <c r="H129">
        <v>0</v>
      </c>
      <c r="I129">
        <v>1</v>
      </c>
      <c r="K129">
        <f t="shared" si="8"/>
        <v>0</v>
      </c>
      <c r="L129">
        <f t="shared" si="9"/>
        <v>0</v>
      </c>
      <c r="M129">
        <f t="shared" si="10"/>
        <v>0.140625</v>
      </c>
      <c r="N129">
        <f t="shared" si="11"/>
        <v>-0.140625</v>
      </c>
    </row>
    <row r="130" spans="1:14" x14ac:dyDescent="0.35">
      <c r="A130" t="s">
        <v>407</v>
      </c>
      <c r="B130">
        <v>29</v>
      </c>
      <c r="C130" t="s">
        <v>855</v>
      </c>
      <c r="D130">
        <f t="shared" si="6"/>
        <v>148</v>
      </c>
      <c r="E130" t="s">
        <v>163</v>
      </c>
      <c r="F130">
        <f t="shared" si="7"/>
        <v>260</v>
      </c>
      <c r="G130">
        <v>16</v>
      </c>
      <c r="H130">
        <v>115</v>
      </c>
      <c r="I130">
        <v>1</v>
      </c>
      <c r="K130">
        <f t="shared" si="8"/>
        <v>0.5490196078431373</v>
      </c>
      <c r="L130">
        <f t="shared" si="9"/>
        <v>0.77702702702702697</v>
      </c>
      <c r="M130">
        <f t="shared" si="10"/>
        <v>0.10810810810810811</v>
      </c>
      <c r="N130">
        <f t="shared" si="11"/>
        <v>1.2179385267620562</v>
      </c>
    </row>
    <row r="131" spans="1:14" x14ac:dyDescent="0.35">
      <c r="A131" t="s">
        <v>407</v>
      </c>
      <c r="B131">
        <v>30</v>
      </c>
      <c r="C131" t="s">
        <v>856</v>
      </c>
      <c r="D131">
        <f t="shared" ref="D131:D194" si="12">LEN(C131)</f>
        <v>200</v>
      </c>
      <c r="E131" t="s">
        <v>224</v>
      </c>
      <c r="F131">
        <f t="shared" ref="F131:F194" si="13">LEN(E131)</f>
        <v>270</v>
      </c>
      <c r="G131">
        <v>27</v>
      </c>
      <c r="H131">
        <v>70</v>
      </c>
      <c r="I131">
        <v>1</v>
      </c>
      <c r="K131">
        <f t="shared" ref="K131:K194" si="14">ABS((D131-F131)/((D131+F131)/2))</f>
        <v>0.2978723404255319</v>
      </c>
      <c r="L131">
        <f t="shared" ref="L131:L194" si="15">H131/D131</f>
        <v>0.35</v>
      </c>
      <c r="M131">
        <f t="shared" ref="M131:M194" si="16">G131/D131</f>
        <v>0.13500000000000001</v>
      </c>
      <c r="N131">
        <f t="shared" ref="N131:N194" si="17">K131+L131-M131</f>
        <v>0.51287234042553187</v>
      </c>
    </row>
    <row r="132" spans="1:14" x14ac:dyDescent="0.35">
      <c r="A132" t="s">
        <v>407</v>
      </c>
      <c r="B132">
        <v>31</v>
      </c>
      <c r="C132" t="s">
        <v>857</v>
      </c>
      <c r="D132">
        <f t="shared" si="12"/>
        <v>187</v>
      </c>
      <c r="E132" t="s">
        <v>492</v>
      </c>
      <c r="F132">
        <f t="shared" si="13"/>
        <v>175</v>
      </c>
      <c r="G132">
        <v>18</v>
      </c>
      <c r="H132">
        <v>12</v>
      </c>
      <c r="I132">
        <v>1</v>
      </c>
      <c r="K132">
        <f t="shared" si="14"/>
        <v>6.6298342541436461E-2</v>
      </c>
      <c r="L132">
        <f t="shared" si="15"/>
        <v>6.4171122994652413E-2</v>
      </c>
      <c r="M132">
        <f t="shared" si="16"/>
        <v>9.6256684491978606E-2</v>
      </c>
      <c r="N132">
        <f t="shared" si="17"/>
        <v>3.4212781044110269E-2</v>
      </c>
    </row>
    <row r="133" spans="1:14" x14ac:dyDescent="0.35">
      <c r="A133" t="s">
        <v>407</v>
      </c>
      <c r="B133">
        <v>32</v>
      </c>
      <c r="C133" t="s">
        <v>858</v>
      </c>
      <c r="D133">
        <f t="shared" si="12"/>
        <v>112</v>
      </c>
      <c r="E133" t="s">
        <v>639</v>
      </c>
      <c r="F133">
        <f t="shared" si="13"/>
        <v>244</v>
      </c>
      <c r="G133">
        <v>1</v>
      </c>
      <c r="H133">
        <v>160</v>
      </c>
      <c r="I133">
        <v>1</v>
      </c>
      <c r="K133">
        <f t="shared" si="14"/>
        <v>0.7415730337078652</v>
      </c>
      <c r="L133">
        <f t="shared" si="15"/>
        <v>1.4285714285714286</v>
      </c>
      <c r="M133">
        <f t="shared" si="16"/>
        <v>8.9285714285714281E-3</v>
      </c>
      <c r="N133">
        <f t="shared" si="17"/>
        <v>2.161215890850722</v>
      </c>
    </row>
    <row r="134" spans="1:14" x14ac:dyDescent="0.35">
      <c r="A134" t="s">
        <v>407</v>
      </c>
      <c r="B134">
        <v>33</v>
      </c>
      <c r="C134" t="s">
        <v>408</v>
      </c>
      <c r="D134">
        <f t="shared" si="12"/>
        <v>264</v>
      </c>
      <c r="E134" t="s">
        <v>146</v>
      </c>
      <c r="F134">
        <f t="shared" si="13"/>
        <v>325</v>
      </c>
      <c r="G134">
        <v>12</v>
      </c>
      <c r="H134">
        <v>120</v>
      </c>
      <c r="I134">
        <v>1</v>
      </c>
      <c r="K134">
        <f t="shared" si="14"/>
        <v>0.2071307300509338</v>
      </c>
      <c r="L134">
        <f t="shared" si="15"/>
        <v>0.45454545454545453</v>
      </c>
      <c r="M134">
        <f t="shared" si="16"/>
        <v>4.5454545454545456E-2</v>
      </c>
      <c r="N134">
        <f t="shared" si="17"/>
        <v>0.61622163914184291</v>
      </c>
    </row>
    <row r="135" spans="1:14" x14ac:dyDescent="0.35">
      <c r="A135" t="s">
        <v>407</v>
      </c>
      <c r="B135">
        <v>34</v>
      </c>
      <c r="C135" t="s">
        <v>412</v>
      </c>
      <c r="D135">
        <f t="shared" si="12"/>
        <v>395</v>
      </c>
      <c r="E135" t="s">
        <v>130</v>
      </c>
      <c r="F135">
        <f t="shared" si="13"/>
        <v>197</v>
      </c>
      <c r="G135">
        <v>12</v>
      </c>
      <c r="H135">
        <v>213</v>
      </c>
      <c r="I135">
        <v>1</v>
      </c>
      <c r="K135">
        <f t="shared" si="14"/>
        <v>0.66891891891891897</v>
      </c>
      <c r="L135">
        <f t="shared" si="15"/>
        <v>0.53924050632911391</v>
      </c>
      <c r="M135">
        <f t="shared" si="16"/>
        <v>3.0379746835443037E-2</v>
      </c>
      <c r="N135">
        <f t="shared" si="17"/>
        <v>1.17777967841259</v>
      </c>
    </row>
    <row r="136" spans="1:14" x14ac:dyDescent="0.35">
      <c r="A136" t="s">
        <v>407</v>
      </c>
      <c r="B136">
        <v>35</v>
      </c>
      <c r="C136" t="s">
        <v>859</v>
      </c>
      <c r="D136">
        <f t="shared" si="12"/>
        <v>65</v>
      </c>
      <c r="F136">
        <f t="shared" si="13"/>
        <v>0</v>
      </c>
      <c r="G136">
        <v>0</v>
      </c>
      <c r="H136">
        <v>65</v>
      </c>
      <c r="I136">
        <v>1</v>
      </c>
      <c r="K136">
        <f t="shared" si="14"/>
        <v>2</v>
      </c>
      <c r="L136">
        <f t="shared" si="15"/>
        <v>1</v>
      </c>
      <c r="M136">
        <f t="shared" si="16"/>
        <v>0</v>
      </c>
      <c r="N136">
        <f t="shared" si="17"/>
        <v>3</v>
      </c>
    </row>
    <row r="137" spans="1:14" x14ac:dyDescent="0.35">
      <c r="A137" t="s">
        <v>407</v>
      </c>
      <c r="B137">
        <v>36</v>
      </c>
      <c r="C137" t="s">
        <v>860</v>
      </c>
      <c r="D137">
        <f t="shared" si="12"/>
        <v>2</v>
      </c>
      <c r="F137">
        <f t="shared" si="13"/>
        <v>0</v>
      </c>
      <c r="G137">
        <v>0</v>
      </c>
      <c r="H137">
        <v>2</v>
      </c>
      <c r="I137">
        <v>1</v>
      </c>
      <c r="K137">
        <f t="shared" si="14"/>
        <v>2</v>
      </c>
      <c r="L137">
        <f t="shared" si="15"/>
        <v>1</v>
      </c>
      <c r="M137">
        <f t="shared" si="16"/>
        <v>0</v>
      </c>
      <c r="N137">
        <f t="shared" si="17"/>
        <v>3</v>
      </c>
    </row>
    <row r="138" spans="1:14" x14ac:dyDescent="0.35">
      <c r="A138" t="s">
        <v>407</v>
      </c>
      <c r="B138">
        <v>37</v>
      </c>
      <c r="C138" t="s">
        <v>861</v>
      </c>
      <c r="D138">
        <f t="shared" si="12"/>
        <v>190</v>
      </c>
      <c r="E138" t="s">
        <v>272</v>
      </c>
      <c r="F138">
        <f t="shared" si="13"/>
        <v>189</v>
      </c>
      <c r="G138">
        <v>18</v>
      </c>
      <c r="H138">
        <v>3</v>
      </c>
      <c r="I138">
        <v>1</v>
      </c>
      <c r="K138">
        <f t="shared" si="14"/>
        <v>5.2770448548812663E-3</v>
      </c>
      <c r="L138">
        <f t="shared" si="15"/>
        <v>1.5789473684210527E-2</v>
      </c>
      <c r="M138">
        <f t="shared" si="16"/>
        <v>9.4736842105263161E-2</v>
      </c>
      <c r="N138">
        <f t="shared" si="17"/>
        <v>-7.367032356617137E-2</v>
      </c>
    </row>
    <row r="139" spans="1:14" x14ac:dyDescent="0.35">
      <c r="A139" t="s">
        <v>407</v>
      </c>
      <c r="B139">
        <v>38</v>
      </c>
      <c r="C139" t="s">
        <v>862</v>
      </c>
      <c r="D139">
        <f t="shared" si="12"/>
        <v>148</v>
      </c>
      <c r="E139" t="s">
        <v>86</v>
      </c>
      <c r="F139">
        <f t="shared" si="13"/>
        <v>150</v>
      </c>
      <c r="G139">
        <v>5</v>
      </c>
      <c r="H139">
        <v>10</v>
      </c>
      <c r="I139">
        <v>1</v>
      </c>
      <c r="K139">
        <f t="shared" si="14"/>
        <v>1.3422818791946308E-2</v>
      </c>
      <c r="L139">
        <f t="shared" si="15"/>
        <v>6.7567567567567571E-2</v>
      </c>
      <c r="M139">
        <f t="shared" si="16"/>
        <v>3.3783783783783786E-2</v>
      </c>
      <c r="N139">
        <f t="shared" si="17"/>
        <v>4.7206602575730089E-2</v>
      </c>
    </row>
    <row r="140" spans="1:14" x14ac:dyDescent="0.35">
      <c r="A140" t="s">
        <v>407</v>
      </c>
      <c r="B140">
        <v>39</v>
      </c>
      <c r="C140" t="s">
        <v>863</v>
      </c>
      <c r="D140">
        <f t="shared" si="12"/>
        <v>136</v>
      </c>
      <c r="E140" t="s">
        <v>164</v>
      </c>
      <c r="F140">
        <f t="shared" si="13"/>
        <v>517</v>
      </c>
      <c r="G140">
        <v>13</v>
      </c>
      <c r="H140">
        <v>382</v>
      </c>
      <c r="I140">
        <v>1</v>
      </c>
      <c r="K140">
        <f t="shared" si="14"/>
        <v>1.1669218989280246</v>
      </c>
      <c r="L140">
        <f t="shared" si="15"/>
        <v>2.8088235294117645</v>
      </c>
      <c r="M140">
        <f t="shared" si="16"/>
        <v>9.5588235294117641E-2</v>
      </c>
      <c r="N140">
        <f t="shared" si="17"/>
        <v>3.8801571930456715</v>
      </c>
    </row>
    <row r="141" spans="1:14" x14ac:dyDescent="0.35">
      <c r="A141" t="s">
        <v>407</v>
      </c>
      <c r="B141">
        <v>40</v>
      </c>
      <c r="C141" t="s">
        <v>864</v>
      </c>
      <c r="D141">
        <f t="shared" si="12"/>
        <v>129</v>
      </c>
      <c r="E141" t="s">
        <v>809</v>
      </c>
      <c r="F141">
        <f t="shared" si="13"/>
        <v>271</v>
      </c>
      <c r="G141">
        <v>20</v>
      </c>
      <c r="H141">
        <v>142</v>
      </c>
      <c r="I141">
        <v>1</v>
      </c>
      <c r="K141">
        <f t="shared" si="14"/>
        <v>0.71</v>
      </c>
      <c r="L141">
        <f t="shared" si="15"/>
        <v>1.1007751937984496</v>
      </c>
      <c r="M141">
        <f t="shared" si="16"/>
        <v>0.15503875968992248</v>
      </c>
      <c r="N141">
        <f t="shared" si="17"/>
        <v>1.655736434108527</v>
      </c>
    </row>
    <row r="142" spans="1:14" x14ac:dyDescent="0.35">
      <c r="A142" t="s">
        <v>407</v>
      </c>
      <c r="B142">
        <v>41</v>
      </c>
      <c r="C142" t="s">
        <v>865</v>
      </c>
      <c r="D142">
        <f t="shared" si="12"/>
        <v>2</v>
      </c>
      <c r="F142">
        <f t="shared" si="13"/>
        <v>0</v>
      </c>
      <c r="G142">
        <v>0</v>
      </c>
      <c r="H142">
        <v>2</v>
      </c>
      <c r="I142">
        <v>1</v>
      </c>
      <c r="K142">
        <f t="shared" si="14"/>
        <v>2</v>
      </c>
      <c r="L142">
        <f t="shared" si="15"/>
        <v>1</v>
      </c>
      <c r="M142">
        <f t="shared" si="16"/>
        <v>0</v>
      </c>
      <c r="N142">
        <f t="shared" si="17"/>
        <v>3</v>
      </c>
    </row>
    <row r="143" spans="1:14" x14ac:dyDescent="0.35">
      <c r="A143" t="s">
        <v>407</v>
      </c>
      <c r="B143">
        <v>42</v>
      </c>
      <c r="C143" t="s">
        <v>421</v>
      </c>
      <c r="D143">
        <f t="shared" si="12"/>
        <v>104</v>
      </c>
      <c r="E143" t="s">
        <v>421</v>
      </c>
      <c r="F143">
        <f t="shared" si="13"/>
        <v>104</v>
      </c>
      <c r="G143">
        <v>16</v>
      </c>
      <c r="H143">
        <v>0</v>
      </c>
      <c r="I143">
        <v>1</v>
      </c>
      <c r="K143">
        <f t="shared" si="14"/>
        <v>0</v>
      </c>
      <c r="L143">
        <f t="shared" si="15"/>
        <v>0</v>
      </c>
      <c r="M143">
        <f t="shared" si="16"/>
        <v>0.15384615384615385</v>
      </c>
      <c r="N143">
        <f t="shared" si="17"/>
        <v>-0.15384615384615385</v>
      </c>
    </row>
    <row r="144" spans="1:14" x14ac:dyDescent="0.35">
      <c r="A144" t="s">
        <v>407</v>
      </c>
      <c r="B144">
        <v>43</v>
      </c>
      <c r="C144" t="s">
        <v>6</v>
      </c>
      <c r="D144">
        <f t="shared" si="12"/>
        <v>260</v>
      </c>
      <c r="E144" t="s">
        <v>6</v>
      </c>
      <c r="F144">
        <f t="shared" si="13"/>
        <v>260</v>
      </c>
      <c r="G144">
        <v>35</v>
      </c>
      <c r="H144">
        <v>0</v>
      </c>
      <c r="I144">
        <v>1</v>
      </c>
      <c r="K144">
        <f t="shared" si="14"/>
        <v>0</v>
      </c>
      <c r="L144">
        <f t="shared" si="15"/>
        <v>0</v>
      </c>
      <c r="M144">
        <f t="shared" si="16"/>
        <v>0.13461538461538461</v>
      </c>
      <c r="N144">
        <f t="shared" si="17"/>
        <v>-0.13461538461538461</v>
      </c>
    </row>
    <row r="145" spans="1:14" x14ac:dyDescent="0.35">
      <c r="A145" t="s">
        <v>407</v>
      </c>
      <c r="B145">
        <v>44</v>
      </c>
      <c r="C145" t="s">
        <v>866</v>
      </c>
      <c r="D145">
        <f t="shared" si="12"/>
        <v>745</v>
      </c>
      <c r="E145" t="s">
        <v>812</v>
      </c>
      <c r="F145">
        <f t="shared" si="13"/>
        <v>128</v>
      </c>
      <c r="G145">
        <v>3</v>
      </c>
      <c r="H145">
        <v>638</v>
      </c>
      <c r="I145">
        <v>1</v>
      </c>
      <c r="K145">
        <f t="shared" si="14"/>
        <v>1.4135166093928981</v>
      </c>
      <c r="L145">
        <f t="shared" si="15"/>
        <v>0.85637583892617453</v>
      </c>
      <c r="M145">
        <f t="shared" si="16"/>
        <v>4.0268456375838931E-3</v>
      </c>
      <c r="N145">
        <f t="shared" si="17"/>
        <v>2.2658656026814885</v>
      </c>
    </row>
    <row r="146" spans="1:14" x14ac:dyDescent="0.35">
      <c r="A146" t="s">
        <v>407</v>
      </c>
      <c r="B146">
        <v>45</v>
      </c>
      <c r="C146" t="s">
        <v>230</v>
      </c>
      <c r="D146">
        <f t="shared" si="12"/>
        <v>67</v>
      </c>
      <c r="E146" t="s">
        <v>230</v>
      </c>
      <c r="F146">
        <f t="shared" si="13"/>
        <v>67</v>
      </c>
      <c r="G146">
        <v>9</v>
      </c>
      <c r="H146">
        <v>0</v>
      </c>
      <c r="I146">
        <v>1</v>
      </c>
      <c r="K146">
        <f t="shared" si="14"/>
        <v>0</v>
      </c>
      <c r="L146">
        <f t="shared" si="15"/>
        <v>0</v>
      </c>
      <c r="M146">
        <f t="shared" si="16"/>
        <v>0.13432835820895522</v>
      </c>
      <c r="N146">
        <f t="shared" si="17"/>
        <v>-0.13432835820895522</v>
      </c>
    </row>
    <row r="147" spans="1:14" x14ac:dyDescent="0.35">
      <c r="A147" t="s">
        <v>407</v>
      </c>
      <c r="B147">
        <v>46</v>
      </c>
      <c r="C147" t="s">
        <v>413</v>
      </c>
      <c r="D147">
        <f t="shared" si="12"/>
        <v>272</v>
      </c>
      <c r="E147" t="s">
        <v>83</v>
      </c>
      <c r="F147">
        <f t="shared" si="13"/>
        <v>287</v>
      </c>
      <c r="G147">
        <v>10</v>
      </c>
      <c r="H147">
        <v>184</v>
      </c>
      <c r="I147">
        <v>1</v>
      </c>
      <c r="K147">
        <f t="shared" si="14"/>
        <v>5.3667262969588549E-2</v>
      </c>
      <c r="L147">
        <f t="shared" si="15"/>
        <v>0.67647058823529416</v>
      </c>
      <c r="M147">
        <f t="shared" si="16"/>
        <v>3.6764705882352942E-2</v>
      </c>
      <c r="N147">
        <f t="shared" si="17"/>
        <v>0.6933731453225298</v>
      </c>
    </row>
    <row r="148" spans="1:14" x14ac:dyDescent="0.35">
      <c r="A148" t="s">
        <v>407</v>
      </c>
      <c r="B148">
        <v>47</v>
      </c>
      <c r="C148" t="s">
        <v>409</v>
      </c>
      <c r="D148">
        <f t="shared" si="12"/>
        <v>100</v>
      </c>
      <c r="E148" t="s">
        <v>214</v>
      </c>
      <c r="F148">
        <f t="shared" si="13"/>
        <v>71</v>
      </c>
      <c r="G148">
        <v>9</v>
      </c>
      <c r="H148">
        <v>29</v>
      </c>
      <c r="I148">
        <v>1</v>
      </c>
      <c r="K148">
        <f t="shared" si="14"/>
        <v>0.33918128654970758</v>
      </c>
      <c r="L148">
        <f t="shared" si="15"/>
        <v>0.28999999999999998</v>
      </c>
      <c r="M148">
        <f t="shared" si="16"/>
        <v>0.09</v>
      </c>
      <c r="N148">
        <f t="shared" si="17"/>
        <v>0.53918128654970754</v>
      </c>
    </row>
    <row r="149" spans="1:14" x14ac:dyDescent="0.35">
      <c r="A149" t="s">
        <v>407</v>
      </c>
      <c r="B149">
        <v>48</v>
      </c>
      <c r="C149" t="s">
        <v>82</v>
      </c>
      <c r="D149">
        <f t="shared" si="12"/>
        <v>41</v>
      </c>
      <c r="F149">
        <f t="shared" si="13"/>
        <v>0</v>
      </c>
      <c r="G149">
        <v>0</v>
      </c>
      <c r="H149">
        <v>41</v>
      </c>
      <c r="I149">
        <v>1</v>
      </c>
      <c r="K149">
        <f t="shared" si="14"/>
        <v>2</v>
      </c>
      <c r="L149">
        <f t="shared" si="15"/>
        <v>1</v>
      </c>
      <c r="M149">
        <f t="shared" si="16"/>
        <v>0</v>
      </c>
      <c r="N149">
        <f t="shared" si="17"/>
        <v>3</v>
      </c>
    </row>
    <row r="150" spans="1:14" x14ac:dyDescent="0.35">
      <c r="A150" t="s">
        <v>407</v>
      </c>
      <c r="B150">
        <v>49</v>
      </c>
      <c r="C150" t="s">
        <v>415</v>
      </c>
      <c r="D150">
        <f t="shared" si="12"/>
        <v>121</v>
      </c>
      <c r="F150">
        <f t="shared" si="13"/>
        <v>0</v>
      </c>
      <c r="G150">
        <v>0</v>
      </c>
      <c r="H150">
        <v>121</v>
      </c>
      <c r="I150">
        <v>1</v>
      </c>
      <c r="K150">
        <f t="shared" si="14"/>
        <v>2</v>
      </c>
      <c r="L150">
        <f t="shared" si="15"/>
        <v>1</v>
      </c>
      <c r="M150">
        <f t="shared" si="16"/>
        <v>0</v>
      </c>
      <c r="N150">
        <f t="shared" si="17"/>
        <v>3</v>
      </c>
    </row>
    <row r="151" spans="1:14" x14ac:dyDescent="0.35">
      <c r="A151" t="s">
        <v>407</v>
      </c>
      <c r="B151">
        <v>50</v>
      </c>
      <c r="C151" t="s">
        <v>422</v>
      </c>
      <c r="D151">
        <f t="shared" si="12"/>
        <v>214</v>
      </c>
      <c r="E151" t="s">
        <v>422</v>
      </c>
      <c r="F151">
        <f t="shared" si="13"/>
        <v>214</v>
      </c>
      <c r="G151">
        <v>38</v>
      </c>
      <c r="H151">
        <v>0</v>
      </c>
      <c r="I151">
        <v>1</v>
      </c>
      <c r="K151">
        <f t="shared" si="14"/>
        <v>0</v>
      </c>
      <c r="L151">
        <f t="shared" si="15"/>
        <v>0</v>
      </c>
      <c r="M151">
        <f t="shared" si="16"/>
        <v>0.17757009345794392</v>
      </c>
      <c r="N151">
        <f t="shared" si="17"/>
        <v>-0.17757009345794392</v>
      </c>
    </row>
    <row r="152" spans="1:14" x14ac:dyDescent="0.35">
      <c r="A152" t="s">
        <v>402</v>
      </c>
      <c r="B152">
        <v>1</v>
      </c>
      <c r="C152" t="s">
        <v>405</v>
      </c>
      <c r="D152">
        <f t="shared" si="12"/>
        <v>66</v>
      </c>
      <c r="F152">
        <f t="shared" si="13"/>
        <v>0</v>
      </c>
      <c r="G152">
        <v>0</v>
      </c>
      <c r="H152">
        <v>66</v>
      </c>
      <c r="I152">
        <v>1</v>
      </c>
      <c r="K152">
        <f t="shared" si="14"/>
        <v>2</v>
      </c>
      <c r="L152">
        <f t="shared" si="15"/>
        <v>1</v>
      </c>
      <c r="M152">
        <f t="shared" si="16"/>
        <v>0</v>
      </c>
      <c r="N152">
        <f t="shared" si="17"/>
        <v>3</v>
      </c>
    </row>
    <row r="153" spans="1:14" x14ac:dyDescent="0.35">
      <c r="A153" t="s">
        <v>402</v>
      </c>
      <c r="B153">
        <v>2</v>
      </c>
      <c r="C153" t="s">
        <v>404</v>
      </c>
      <c r="D153">
        <f t="shared" si="12"/>
        <v>186</v>
      </c>
      <c r="E153" t="s">
        <v>724</v>
      </c>
      <c r="F153">
        <f t="shared" si="13"/>
        <v>166</v>
      </c>
      <c r="G153">
        <v>11</v>
      </c>
      <c r="H153">
        <v>69</v>
      </c>
      <c r="I153">
        <v>1</v>
      </c>
      <c r="K153">
        <f t="shared" si="14"/>
        <v>0.11363636363636363</v>
      </c>
      <c r="L153">
        <f t="shared" si="15"/>
        <v>0.37096774193548387</v>
      </c>
      <c r="M153">
        <f t="shared" si="16"/>
        <v>5.9139784946236562E-2</v>
      </c>
      <c r="N153">
        <f t="shared" si="17"/>
        <v>0.42546432062561096</v>
      </c>
    </row>
    <row r="154" spans="1:14" x14ac:dyDescent="0.35">
      <c r="A154" t="s">
        <v>402</v>
      </c>
      <c r="B154">
        <v>3</v>
      </c>
      <c r="C154" t="s">
        <v>205</v>
      </c>
      <c r="D154">
        <f t="shared" si="12"/>
        <v>125</v>
      </c>
      <c r="E154" t="s">
        <v>205</v>
      </c>
      <c r="F154">
        <f t="shared" si="13"/>
        <v>125</v>
      </c>
      <c r="G154">
        <v>18</v>
      </c>
      <c r="H154">
        <v>0</v>
      </c>
      <c r="I154">
        <v>1</v>
      </c>
      <c r="K154">
        <f t="shared" si="14"/>
        <v>0</v>
      </c>
      <c r="L154">
        <f t="shared" si="15"/>
        <v>0</v>
      </c>
      <c r="M154">
        <f t="shared" si="16"/>
        <v>0.14399999999999999</v>
      </c>
      <c r="N154">
        <f t="shared" si="17"/>
        <v>-0.14399999999999999</v>
      </c>
    </row>
    <row r="155" spans="1:14" x14ac:dyDescent="0.35">
      <c r="A155" t="s">
        <v>402</v>
      </c>
      <c r="B155">
        <v>4</v>
      </c>
      <c r="C155" t="s">
        <v>852</v>
      </c>
      <c r="D155">
        <f t="shared" si="12"/>
        <v>202</v>
      </c>
      <c r="E155" t="s">
        <v>204</v>
      </c>
      <c r="F155">
        <f t="shared" si="13"/>
        <v>201</v>
      </c>
      <c r="G155">
        <v>27</v>
      </c>
      <c r="H155">
        <v>1</v>
      </c>
      <c r="I155">
        <v>1</v>
      </c>
      <c r="K155">
        <f t="shared" si="14"/>
        <v>4.9627791563275434E-3</v>
      </c>
      <c r="L155">
        <f t="shared" si="15"/>
        <v>4.9504950495049506E-3</v>
      </c>
      <c r="M155">
        <f t="shared" si="16"/>
        <v>0.13366336633663367</v>
      </c>
      <c r="N155">
        <f t="shared" si="17"/>
        <v>-0.12375009213080118</v>
      </c>
    </row>
    <row r="156" spans="1:14" x14ac:dyDescent="0.35">
      <c r="A156" t="s">
        <v>402</v>
      </c>
      <c r="B156">
        <v>5</v>
      </c>
      <c r="C156" t="s">
        <v>5</v>
      </c>
      <c r="D156">
        <f t="shared" si="12"/>
        <v>86</v>
      </c>
      <c r="E156" t="s">
        <v>5</v>
      </c>
      <c r="F156">
        <f t="shared" si="13"/>
        <v>86</v>
      </c>
      <c r="G156">
        <v>9</v>
      </c>
      <c r="H156">
        <v>0</v>
      </c>
      <c r="I156">
        <v>1</v>
      </c>
      <c r="K156">
        <f t="shared" si="14"/>
        <v>0</v>
      </c>
      <c r="L156">
        <f t="shared" si="15"/>
        <v>0</v>
      </c>
      <c r="M156">
        <f t="shared" si="16"/>
        <v>0.10465116279069768</v>
      </c>
      <c r="N156">
        <f t="shared" si="17"/>
        <v>-0.10465116279069768</v>
      </c>
    </row>
    <row r="157" spans="1:14" x14ac:dyDescent="0.35">
      <c r="A157" t="s">
        <v>402</v>
      </c>
      <c r="B157">
        <v>6</v>
      </c>
      <c r="C157" t="s">
        <v>6</v>
      </c>
      <c r="D157">
        <f t="shared" si="12"/>
        <v>260</v>
      </c>
      <c r="E157" t="s">
        <v>6</v>
      </c>
      <c r="F157">
        <f t="shared" si="13"/>
        <v>260</v>
      </c>
      <c r="G157">
        <v>35</v>
      </c>
      <c r="H157">
        <v>0</v>
      </c>
      <c r="I157">
        <v>1</v>
      </c>
      <c r="K157">
        <f t="shared" si="14"/>
        <v>0</v>
      </c>
      <c r="L157">
        <f t="shared" si="15"/>
        <v>0</v>
      </c>
      <c r="M157">
        <f t="shared" si="16"/>
        <v>0.13461538461538461</v>
      </c>
      <c r="N157">
        <f t="shared" si="17"/>
        <v>-0.13461538461538461</v>
      </c>
    </row>
    <row r="158" spans="1:14" x14ac:dyDescent="0.35">
      <c r="A158" t="s">
        <v>402</v>
      </c>
      <c r="B158">
        <v>7</v>
      </c>
      <c r="C158" t="s">
        <v>224</v>
      </c>
      <c r="D158">
        <f t="shared" si="12"/>
        <v>270</v>
      </c>
      <c r="E158" t="s">
        <v>224</v>
      </c>
      <c r="F158">
        <f t="shared" si="13"/>
        <v>270</v>
      </c>
      <c r="G158">
        <v>37</v>
      </c>
      <c r="H158">
        <v>0</v>
      </c>
      <c r="I158">
        <v>1</v>
      </c>
      <c r="K158">
        <f t="shared" si="14"/>
        <v>0</v>
      </c>
      <c r="L158">
        <f t="shared" si="15"/>
        <v>0</v>
      </c>
      <c r="M158">
        <f t="shared" si="16"/>
        <v>0.13703703703703704</v>
      </c>
      <c r="N158">
        <f t="shared" si="17"/>
        <v>-0.13703703703703704</v>
      </c>
    </row>
    <row r="159" spans="1:14" x14ac:dyDescent="0.35">
      <c r="A159" t="s">
        <v>402</v>
      </c>
      <c r="B159">
        <v>8</v>
      </c>
      <c r="C159" t="s">
        <v>143</v>
      </c>
      <c r="D159">
        <f t="shared" si="12"/>
        <v>101</v>
      </c>
      <c r="E159" t="s">
        <v>143</v>
      </c>
      <c r="F159">
        <f t="shared" si="13"/>
        <v>101</v>
      </c>
      <c r="G159">
        <v>14</v>
      </c>
      <c r="H159">
        <v>0</v>
      </c>
      <c r="I159">
        <v>1</v>
      </c>
      <c r="K159">
        <f t="shared" si="14"/>
        <v>0</v>
      </c>
      <c r="L159">
        <f t="shared" si="15"/>
        <v>0</v>
      </c>
      <c r="M159">
        <f t="shared" si="16"/>
        <v>0.13861386138613863</v>
      </c>
      <c r="N159">
        <f t="shared" si="17"/>
        <v>-0.13861386138613863</v>
      </c>
    </row>
    <row r="160" spans="1:14" x14ac:dyDescent="0.35">
      <c r="A160" t="s">
        <v>402</v>
      </c>
      <c r="B160">
        <v>9</v>
      </c>
      <c r="C160" t="s">
        <v>215</v>
      </c>
      <c r="D160">
        <f t="shared" si="12"/>
        <v>52</v>
      </c>
      <c r="E160" t="s">
        <v>215</v>
      </c>
      <c r="F160">
        <f t="shared" si="13"/>
        <v>52</v>
      </c>
      <c r="G160">
        <v>7</v>
      </c>
      <c r="H160">
        <v>0</v>
      </c>
      <c r="I160">
        <v>1</v>
      </c>
      <c r="K160">
        <f t="shared" si="14"/>
        <v>0</v>
      </c>
      <c r="L160">
        <f t="shared" si="15"/>
        <v>0</v>
      </c>
      <c r="M160">
        <f t="shared" si="16"/>
        <v>0.13461538461538461</v>
      </c>
      <c r="N160">
        <f t="shared" si="17"/>
        <v>-0.13461538461538461</v>
      </c>
    </row>
    <row r="161" spans="1:14" x14ac:dyDescent="0.35">
      <c r="A161" t="s">
        <v>402</v>
      </c>
      <c r="B161">
        <v>10</v>
      </c>
      <c r="C161" t="s">
        <v>230</v>
      </c>
      <c r="D161">
        <f t="shared" si="12"/>
        <v>67</v>
      </c>
      <c r="E161" t="s">
        <v>230</v>
      </c>
      <c r="F161">
        <f t="shared" si="13"/>
        <v>67</v>
      </c>
      <c r="G161">
        <v>9</v>
      </c>
      <c r="H161">
        <v>0</v>
      </c>
      <c r="I161">
        <v>1</v>
      </c>
      <c r="K161">
        <f t="shared" si="14"/>
        <v>0</v>
      </c>
      <c r="L161">
        <f t="shared" si="15"/>
        <v>0</v>
      </c>
      <c r="M161">
        <f t="shared" si="16"/>
        <v>0.13432835820895522</v>
      </c>
      <c r="N161">
        <f t="shared" si="17"/>
        <v>-0.13432835820895522</v>
      </c>
    </row>
    <row r="162" spans="1:14" x14ac:dyDescent="0.35">
      <c r="A162" t="s">
        <v>402</v>
      </c>
      <c r="B162">
        <v>11</v>
      </c>
      <c r="C162" t="s">
        <v>229</v>
      </c>
      <c r="D162">
        <f t="shared" si="12"/>
        <v>61</v>
      </c>
      <c r="E162" t="s">
        <v>229</v>
      </c>
      <c r="F162">
        <f t="shared" si="13"/>
        <v>61</v>
      </c>
      <c r="G162">
        <v>7</v>
      </c>
      <c r="H162">
        <v>0</v>
      </c>
      <c r="I162">
        <v>1</v>
      </c>
      <c r="K162">
        <f t="shared" si="14"/>
        <v>0</v>
      </c>
      <c r="L162">
        <f t="shared" si="15"/>
        <v>0</v>
      </c>
      <c r="M162">
        <f t="shared" si="16"/>
        <v>0.11475409836065574</v>
      </c>
      <c r="N162">
        <f t="shared" si="17"/>
        <v>-0.11475409836065574</v>
      </c>
    </row>
    <row r="163" spans="1:14" x14ac:dyDescent="0.35">
      <c r="A163" t="s">
        <v>402</v>
      </c>
      <c r="B163">
        <v>12</v>
      </c>
      <c r="C163" t="s">
        <v>228</v>
      </c>
      <c r="D163">
        <f t="shared" si="12"/>
        <v>32</v>
      </c>
      <c r="E163" t="s">
        <v>228</v>
      </c>
      <c r="F163">
        <f t="shared" si="13"/>
        <v>32</v>
      </c>
      <c r="G163">
        <v>2</v>
      </c>
      <c r="H163">
        <v>0</v>
      </c>
      <c r="I163">
        <v>1</v>
      </c>
      <c r="K163">
        <f t="shared" si="14"/>
        <v>0</v>
      </c>
      <c r="L163">
        <f t="shared" si="15"/>
        <v>0</v>
      </c>
      <c r="M163">
        <f t="shared" si="16"/>
        <v>6.25E-2</v>
      </c>
      <c r="N163">
        <f t="shared" si="17"/>
        <v>-6.25E-2</v>
      </c>
    </row>
    <row r="164" spans="1:14" x14ac:dyDescent="0.35">
      <c r="A164" t="s">
        <v>402</v>
      </c>
      <c r="B164">
        <v>13</v>
      </c>
      <c r="C164" t="s">
        <v>422</v>
      </c>
      <c r="D164">
        <f t="shared" si="12"/>
        <v>214</v>
      </c>
      <c r="E164" t="s">
        <v>422</v>
      </c>
      <c r="F164">
        <f t="shared" si="13"/>
        <v>214</v>
      </c>
      <c r="G164">
        <v>38</v>
      </c>
      <c r="H164">
        <v>0</v>
      </c>
      <c r="I164">
        <v>1</v>
      </c>
      <c r="K164">
        <f t="shared" si="14"/>
        <v>0</v>
      </c>
      <c r="L164">
        <f t="shared" si="15"/>
        <v>0</v>
      </c>
      <c r="M164">
        <f t="shared" si="16"/>
        <v>0.17757009345794392</v>
      </c>
      <c r="N164">
        <f t="shared" si="17"/>
        <v>-0.17757009345794392</v>
      </c>
    </row>
    <row r="165" spans="1:14" x14ac:dyDescent="0.35">
      <c r="A165" t="s">
        <v>402</v>
      </c>
      <c r="B165">
        <v>14</v>
      </c>
      <c r="C165" t="s">
        <v>867</v>
      </c>
      <c r="D165">
        <f t="shared" si="12"/>
        <v>81</v>
      </c>
      <c r="E165" t="s">
        <v>421</v>
      </c>
      <c r="F165">
        <f t="shared" si="13"/>
        <v>104</v>
      </c>
      <c r="G165">
        <v>7</v>
      </c>
      <c r="H165">
        <v>26</v>
      </c>
      <c r="I165">
        <v>1</v>
      </c>
      <c r="K165">
        <f t="shared" si="14"/>
        <v>0.24864864864864866</v>
      </c>
      <c r="L165">
        <f t="shared" si="15"/>
        <v>0.32098765432098764</v>
      </c>
      <c r="M165">
        <f t="shared" si="16"/>
        <v>8.6419753086419748E-2</v>
      </c>
      <c r="N165">
        <f t="shared" si="17"/>
        <v>0.48321654988321655</v>
      </c>
    </row>
    <row r="166" spans="1:14" x14ac:dyDescent="0.35">
      <c r="A166" t="s">
        <v>402</v>
      </c>
      <c r="B166">
        <v>15</v>
      </c>
      <c r="C166" t="s">
        <v>868</v>
      </c>
      <c r="D166">
        <f t="shared" si="12"/>
        <v>141</v>
      </c>
      <c r="E166" t="s">
        <v>214</v>
      </c>
      <c r="F166">
        <f t="shared" si="13"/>
        <v>71</v>
      </c>
      <c r="G166">
        <v>9</v>
      </c>
      <c r="H166">
        <v>70</v>
      </c>
      <c r="I166">
        <v>1</v>
      </c>
      <c r="K166">
        <f t="shared" si="14"/>
        <v>0.660377358490566</v>
      </c>
      <c r="L166">
        <f t="shared" si="15"/>
        <v>0.49645390070921985</v>
      </c>
      <c r="M166">
        <f t="shared" si="16"/>
        <v>6.3829787234042548E-2</v>
      </c>
      <c r="N166">
        <f t="shared" si="17"/>
        <v>1.0930014719657433</v>
      </c>
    </row>
    <row r="167" spans="1:14" x14ac:dyDescent="0.35">
      <c r="A167" t="s">
        <v>402</v>
      </c>
      <c r="B167">
        <v>16</v>
      </c>
      <c r="C167" t="s">
        <v>869</v>
      </c>
      <c r="D167">
        <f t="shared" si="12"/>
        <v>181</v>
      </c>
      <c r="E167" t="s">
        <v>638</v>
      </c>
      <c r="F167">
        <f t="shared" si="13"/>
        <v>128</v>
      </c>
      <c r="G167">
        <v>3</v>
      </c>
      <c r="H167">
        <v>104</v>
      </c>
      <c r="I167">
        <v>1</v>
      </c>
      <c r="K167">
        <f t="shared" si="14"/>
        <v>0.34304207119741098</v>
      </c>
      <c r="L167">
        <f t="shared" si="15"/>
        <v>0.574585635359116</v>
      </c>
      <c r="M167">
        <f t="shared" si="16"/>
        <v>1.6574585635359115E-2</v>
      </c>
      <c r="N167">
        <f t="shared" si="17"/>
        <v>0.90105312092116796</v>
      </c>
    </row>
    <row r="168" spans="1:14" x14ac:dyDescent="0.35">
      <c r="A168" t="s">
        <v>402</v>
      </c>
      <c r="B168">
        <v>17</v>
      </c>
      <c r="C168" t="s">
        <v>870</v>
      </c>
      <c r="D168">
        <f t="shared" si="12"/>
        <v>114</v>
      </c>
      <c r="E168" t="s">
        <v>86</v>
      </c>
      <c r="F168">
        <f t="shared" si="13"/>
        <v>150</v>
      </c>
      <c r="G168">
        <v>6</v>
      </c>
      <c r="H168">
        <v>36</v>
      </c>
      <c r="I168">
        <v>1</v>
      </c>
      <c r="K168">
        <f t="shared" si="14"/>
        <v>0.27272727272727271</v>
      </c>
      <c r="L168">
        <f t="shared" si="15"/>
        <v>0.31578947368421051</v>
      </c>
      <c r="M168">
        <f t="shared" si="16"/>
        <v>5.2631578947368418E-2</v>
      </c>
      <c r="N168">
        <f t="shared" si="17"/>
        <v>0.53588516746411474</v>
      </c>
    </row>
    <row r="169" spans="1:14" x14ac:dyDescent="0.35">
      <c r="A169" t="s">
        <v>402</v>
      </c>
      <c r="B169">
        <v>18</v>
      </c>
      <c r="C169" t="s">
        <v>303</v>
      </c>
      <c r="D169">
        <f t="shared" si="12"/>
        <v>17</v>
      </c>
      <c r="F169">
        <f t="shared" si="13"/>
        <v>0</v>
      </c>
      <c r="G169">
        <v>0</v>
      </c>
      <c r="H169">
        <v>17</v>
      </c>
      <c r="I169">
        <v>1</v>
      </c>
      <c r="K169">
        <f t="shared" si="14"/>
        <v>2</v>
      </c>
      <c r="L169">
        <f t="shared" si="15"/>
        <v>1</v>
      </c>
      <c r="M169">
        <f t="shared" si="16"/>
        <v>0</v>
      </c>
      <c r="N169">
        <f t="shared" si="17"/>
        <v>3</v>
      </c>
    </row>
    <row r="170" spans="1:14" x14ac:dyDescent="0.35">
      <c r="A170" t="s">
        <v>402</v>
      </c>
      <c r="B170">
        <v>19</v>
      </c>
      <c r="C170" t="s">
        <v>345</v>
      </c>
      <c r="D170">
        <f t="shared" si="12"/>
        <v>27</v>
      </c>
      <c r="F170">
        <f t="shared" si="13"/>
        <v>0</v>
      </c>
      <c r="G170">
        <v>0</v>
      </c>
      <c r="H170">
        <v>27</v>
      </c>
      <c r="I170">
        <v>1</v>
      </c>
      <c r="K170">
        <f t="shared" si="14"/>
        <v>2</v>
      </c>
      <c r="L170">
        <f t="shared" si="15"/>
        <v>1</v>
      </c>
      <c r="M170">
        <f t="shared" si="16"/>
        <v>0</v>
      </c>
      <c r="N170">
        <f t="shared" si="17"/>
        <v>3</v>
      </c>
    </row>
    <row r="171" spans="1:14" x14ac:dyDescent="0.35">
      <c r="A171" t="s">
        <v>402</v>
      </c>
      <c r="B171">
        <v>20</v>
      </c>
      <c r="C171" t="s">
        <v>871</v>
      </c>
      <c r="D171">
        <f t="shared" si="12"/>
        <v>569</v>
      </c>
      <c r="E171" t="s">
        <v>164</v>
      </c>
      <c r="F171">
        <f t="shared" si="13"/>
        <v>517</v>
      </c>
      <c r="G171">
        <v>54</v>
      </c>
      <c r="H171">
        <v>230</v>
      </c>
      <c r="I171">
        <v>1</v>
      </c>
      <c r="K171">
        <f t="shared" si="14"/>
        <v>9.5764272559852676E-2</v>
      </c>
      <c r="L171">
        <f t="shared" si="15"/>
        <v>0.40421792618629176</v>
      </c>
      <c r="M171">
        <f t="shared" si="16"/>
        <v>9.4903339191564143E-2</v>
      </c>
      <c r="N171">
        <f t="shared" si="17"/>
        <v>0.40507885955458034</v>
      </c>
    </row>
    <row r="172" spans="1:14" x14ac:dyDescent="0.35">
      <c r="A172" t="s">
        <v>402</v>
      </c>
      <c r="B172">
        <v>21</v>
      </c>
      <c r="C172" t="s">
        <v>272</v>
      </c>
      <c r="D172">
        <f t="shared" si="12"/>
        <v>189</v>
      </c>
      <c r="E172" t="s">
        <v>272</v>
      </c>
      <c r="F172">
        <f t="shared" si="13"/>
        <v>189</v>
      </c>
      <c r="G172">
        <v>24</v>
      </c>
      <c r="H172">
        <v>0</v>
      </c>
      <c r="I172">
        <v>1</v>
      </c>
      <c r="K172">
        <f t="shared" si="14"/>
        <v>0</v>
      </c>
      <c r="L172">
        <f t="shared" si="15"/>
        <v>0</v>
      </c>
      <c r="M172">
        <f t="shared" si="16"/>
        <v>0.12698412698412698</v>
      </c>
      <c r="N172">
        <f t="shared" si="17"/>
        <v>-0.12698412698412698</v>
      </c>
    </row>
    <row r="173" spans="1:14" x14ac:dyDescent="0.35">
      <c r="A173" t="s">
        <v>402</v>
      </c>
      <c r="B173">
        <v>22</v>
      </c>
      <c r="C173" t="s">
        <v>93</v>
      </c>
      <c r="D173">
        <f t="shared" si="12"/>
        <v>95</v>
      </c>
      <c r="E173" t="s">
        <v>93</v>
      </c>
      <c r="F173">
        <f t="shared" si="13"/>
        <v>95</v>
      </c>
      <c r="G173">
        <v>13</v>
      </c>
      <c r="H173">
        <v>0</v>
      </c>
      <c r="I173">
        <v>1</v>
      </c>
      <c r="K173">
        <f t="shared" si="14"/>
        <v>0</v>
      </c>
      <c r="L173">
        <f t="shared" si="15"/>
        <v>0</v>
      </c>
      <c r="M173">
        <f t="shared" si="16"/>
        <v>0.1368421052631579</v>
      </c>
      <c r="N173">
        <f t="shared" si="17"/>
        <v>-0.1368421052631579</v>
      </c>
    </row>
    <row r="174" spans="1:14" x14ac:dyDescent="0.35">
      <c r="A174" t="s">
        <v>402</v>
      </c>
      <c r="B174">
        <v>23</v>
      </c>
      <c r="C174" t="s">
        <v>29</v>
      </c>
      <c r="D174">
        <f t="shared" si="12"/>
        <v>151</v>
      </c>
      <c r="E174" t="s">
        <v>29</v>
      </c>
      <c r="F174">
        <f t="shared" si="13"/>
        <v>151</v>
      </c>
      <c r="G174">
        <v>21</v>
      </c>
      <c r="H174">
        <v>0</v>
      </c>
      <c r="I174">
        <v>1</v>
      </c>
      <c r="K174">
        <f t="shared" si="14"/>
        <v>0</v>
      </c>
      <c r="L174">
        <f t="shared" si="15"/>
        <v>0</v>
      </c>
      <c r="M174">
        <f t="shared" si="16"/>
        <v>0.13907284768211919</v>
      </c>
      <c r="N174">
        <f t="shared" si="17"/>
        <v>-0.13907284768211919</v>
      </c>
    </row>
    <row r="175" spans="1:14" x14ac:dyDescent="0.35">
      <c r="A175" t="s">
        <v>402</v>
      </c>
      <c r="B175">
        <v>24</v>
      </c>
      <c r="C175" t="s">
        <v>94</v>
      </c>
      <c r="D175">
        <f t="shared" si="12"/>
        <v>192</v>
      </c>
      <c r="E175" t="s">
        <v>94</v>
      </c>
      <c r="F175">
        <f t="shared" si="13"/>
        <v>192</v>
      </c>
      <c r="G175">
        <v>27</v>
      </c>
      <c r="H175">
        <v>0</v>
      </c>
      <c r="I175">
        <v>1</v>
      </c>
      <c r="K175">
        <f t="shared" si="14"/>
        <v>0</v>
      </c>
      <c r="L175">
        <f t="shared" si="15"/>
        <v>0</v>
      </c>
      <c r="M175">
        <f t="shared" si="16"/>
        <v>0.140625</v>
      </c>
      <c r="N175">
        <f t="shared" si="17"/>
        <v>-0.140625</v>
      </c>
    </row>
    <row r="176" spans="1:14" x14ac:dyDescent="0.35">
      <c r="A176" t="s">
        <v>402</v>
      </c>
      <c r="B176">
        <v>25</v>
      </c>
      <c r="C176" t="s">
        <v>872</v>
      </c>
      <c r="D176">
        <f t="shared" si="12"/>
        <v>175</v>
      </c>
      <c r="E176" t="s">
        <v>344</v>
      </c>
      <c r="F176">
        <f t="shared" si="13"/>
        <v>105</v>
      </c>
      <c r="G176">
        <v>11</v>
      </c>
      <c r="H176">
        <v>70</v>
      </c>
      <c r="I176">
        <v>1</v>
      </c>
      <c r="K176">
        <f t="shared" si="14"/>
        <v>0.5</v>
      </c>
      <c r="L176">
        <f t="shared" si="15"/>
        <v>0.4</v>
      </c>
      <c r="M176">
        <f t="shared" si="16"/>
        <v>6.2857142857142861E-2</v>
      </c>
      <c r="N176">
        <f t="shared" si="17"/>
        <v>0.83714285714285719</v>
      </c>
    </row>
    <row r="177" spans="1:14" x14ac:dyDescent="0.35">
      <c r="A177" t="s">
        <v>402</v>
      </c>
      <c r="B177">
        <v>26</v>
      </c>
      <c r="C177" t="s">
        <v>166</v>
      </c>
      <c r="D177">
        <f t="shared" si="12"/>
        <v>207</v>
      </c>
      <c r="E177" t="s">
        <v>166</v>
      </c>
      <c r="F177">
        <f t="shared" si="13"/>
        <v>207</v>
      </c>
      <c r="G177">
        <v>25</v>
      </c>
      <c r="H177">
        <v>0</v>
      </c>
      <c r="I177">
        <v>1</v>
      </c>
      <c r="K177">
        <f t="shared" si="14"/>
        <v>0</v>
      </c>
      <c r="L177">
        <f t="shared" si="15"/>
        <v>0</v>
      </c>
      <c r="M177">
        <f t="shared" si="16"/>
        <v>0.12077294685990338</v>
      </c>
      <c r="N177">
        <f t="shared" si="17"/>
        <v>-0.12077294685990338</v>
      </c>
    </row>
    <row r="178" spans="1:14" x14ac:dyDescent="0.35">
      <c r="A178" t="s">
        <v>402</v>
      </c>
      <c r="B178">
        <v>27</v>
      </c>
      <c r="C178" t="s">
        <v>873</v>
      </c>
      <c r="D178">
        <f t="shared" si="12"/>
        <v>101</v>
      </c>
      <c r="E178" t="s">
        <v>846</v>
      </c>
      <c r="F178">
        <f t="shared" si="13"/>
        <v>172</v>
      </c>
      <c r="G178">
        <v>4</v>
      </c>
      <c r="H178">
        <v>72</v>
      </c>
      <c r="I178">
        <v>1</v>
      </c>
      <c r="K178">
        <f t="shared" si="14"/>
        <v>0.52014652014652019</v>
      </c>
      <c r="L178">
        <f t="shared" si="15"/>
        <v>0.71287128712871284</v>
      </c>
      <c r="M178">
        <f t="shared" si="16"/>
        <v>3.9603960396039604E-2</v>
      </c>
      <c r="N178">
        <f t="shared" si="17"/>
        <v>1.1934138468791935</v>
      </c>
    </row>
    <row r="179" spans="1:14" x14ac:dyDescent="0.35">
      <c r="A179" t="s">
        <v>402</v>
      </c>
      <c r="B179">
        <v>28</v>
      </c>
      <c r="C179" t="s">
        <v>82</v>
      </c>
      <c r="D179">
        <f t="shared" si="12"/>
        <v>41</v>
      </c>
      <c r="F179">
        <f t="shared" si="13"/>
        <v>0</v>
      </c>
      <c r="G179">
        <v>0</v>
      </c>
      <c r="H179">
        <v>41</v>
      </c>
      <c r="I179">
        <v>1</v>
      </c>
      <c r="K179">
        <f t="shared" si="14"/>
        <v>2</v>
      </c>
      <c r="L179">
        <f t="shared" si="15"/>
        <v>1</v>
      </c>
      <c r="M179">
        <f t="shared" si="16"/>
        <v>0</v>
      </c>
      <c r="N179">
        <f t="shared" si="17"/>
        <v>3</v>
      </c>
    </row>
    <row r="180" spans="1:14" x14ac:dyDescent="0.35">
      <c r="A180" t="s">
        <v>402</v>
      </c>
      <c r="B180">
        <v>29</v>
      </c>
      <c r="C180" t="s">
        <v>874</v>
      </c>
      <c r="D180">
        <f t="shared" si="12"/>
        <v>44</v>
      </c>
      <c r="F180">
        <f t="shared" si="13"/>
        <v>0</v>
      </c>
      <c r="G180">
        <v>0</v>
      </c>
      <c r="H180">
        <v>44</v>
      </c>
      <c r="I180">
        <v>1</v>
      </c>
      <c r="K180">
        <f t="shared" si="14"/>
        <v>2</v>
      </c>
      <c r="L180">
        <f t="shared" si="15"/>
        <v>1</v>
      </c>
      <c r="M180">
        <f t="shared" si="16"/>
        <v>0</v>
      </c>
      <c r="N180">
        <f t="shared" si="17"/>
        <v>3</v>
      </c>
    </row>
    <row r="181" spans="1:14" x14ac:dyDescent="0.35">
      <c r="A181" t="s">
        <v>402</v>
      </c>
      <c r="B181">
        <v>30</v>
      </c>
      <c r="C181" t="s">
        <v>875</v>
      </c>
      <c r="D181">
        <f t="shared" si="12"/>
        <v>153</v>
      </c>
      <c r="E181" t="s">
        <v>17</v>
      </c>
      <c r="F181">
        <f t="shared" si="13"/>
        <v>64</v>
      </c>
      <c r="G181">
        <v>3</v>
      </c>
      <c r="H181">
        <v>95</v>
      </c>
      <c r="I181">
        <v>1</v>
      </c>
      <c r="K181">
        <f t="shared" si="14"/>
        <v>0.82027649769585254</v>
      </c>
      <c r="L181">
        <f t="shared" si="15"/>
        <v>0.62091503267973858</v>
      </c>
      <c r="M181">
        <f t="shared" si="16"/>
        <v>1.9607843137254902E-2</v>
      </c>
      <c r="N181">
        <f t="shared" si="17"/>
        <v>1.4215836872383363</v>
      </c>
    </row>
    <row r="182" spans="1:14" x14ac:dyDescent="0.35">
      <c r="A182" t="s">
        <v>402</v>
      </c>
      <c r="B182">
        <v>31</v>
      </c>
      <c r="C182" t="s">
        <v>876</v>
      </c>
      <c r="D182">
        <f t="shared" si="12"/>
        <v>57</v>
      </c>
      <c r="F182">
        <f t="shared" si="13"/>
        <v>0</v>
      </c>
      <c r="G182">
        <v>0</v>
      </c>
      <c r="H182">
        <v>57</v>
      </c>
      <c r="I182">
        <v>1</v>
      </c>
      <c r="K182">
        <f t="shared" si="14"/>
        <v>2</v>
      </c>
      <c r="L182">
        <f t="shared" si="15"/>
        <v>1</v>
      </c>
      <c r="M182">
        <f t="shared" si="16"/>
        <v>0</v>
      </c>
      <c r="N182">
        <f t="shared" si="17"/>
        <v>3</v>
      </c>
    </row>
    <row r="183" spans="1:14" x14ac:dyDescent="0.35">
      <c r="A183" t="s">
        <v>402</v>
      </c>
      <c r="B183">
        <v>32</v>
      </c>
      <c r="C183" t="s">
        <v>877</v>
      </c>
      <c r="D183">
        <f t="shared" si="12"/>
        <v>288</v>
      </c>
      <c r="E183" t="s">
        <v>774</v>
      </c>
      <c r="F183">
        <f t="shared" si="13"/>
        <v>250</v>
      </c>
      <c r="G183">
        <v>8</v>
      </c>
      <c r="H183">
        <v>83</v>
      </c>
      <c r="I183">
        <v>1</v>
      </c>
      <c r="K183">
        <f t="shared" si="14"/>
        <v>0.14126394052044611</v>
      </c>
      <c r="L183">
        <f t="shared" si="15"/>
        <v>0.28819444444444442</v>
      </c>
      <c r="M183">
        <f t="shared" si="16"/>
        <v>2.7777777777777776E-2</v>
      </c>
      <c r="N183">
        <f t="shared" si="17"/>
        <v>0.40168060718711274</v>
      </c>
    </row>
    <row r="184" spans="1:14" x14ac:dyDescent="0.35">
      <c r="A184" t="s">
        <v>402</v>
      </c>
      <c r="B184">
        <v>33</v>
      </c>
      <c r="C184" t="s">
        <v>878</v>
      </c>
      <c r="D184">
        <f t="shared" si="12"/>
        <v>164</v>
      </c>
      <c r="E184" t="s">
        <v>509</v>
      </c>
      <c r="F184">
        <f t="shared" si="13"/>
        <v>193</v>
      </c>
      <c r="G184">
        <v>3</v>
      </c>
      <c r="H184">
        <v>44</v>
      </c>
      <c r="I184">
        <v>1</v>
      </c>
      <c r="K184">
        <f t="shared" si="14"/>
        <v>0.16246498599439776</v>
      </c>
      <c r="L184">
        <f t="shared" si="15"/>
        <v>0.26829268292682928</v>
      </c>
      <c r="M184">
        <f t="shared" si="16"/>
        <v>1.8292682926829267E-2</v>
      </c>
      <c r="N184">
        <f t="shared" si="17"/>
        <v>0.41246498599439774</v>
      </c>
    </row>
    <row r="185" spans="1:14" x14ac:dyDescent="0.35">
      <c r="A185" t="s">
        <v>402</v>
      </c>
      <c r="B185">
        <v>34</v>
      </c>
      <c r="C185" t="s">
        <v>879</v>
      </c>
      <c r="D185">
        <f t="shared" si="12"/>
        <v>143</v>
      </c>
      <c r="E185" t="s">
        <v>68</v>
      </c>
      <c r="F185">
        <f t="shared" si="13"/>
        <v>169</v>
      </c>
      <c r="G185">
        <v>1</v>
      </c>
      <c r="H185">
        <v>50</v>
      </c>
      <c r="I185">
        <v>1</v>
      </c>
      <c r="K185">
        <f t="shared" si="14"/>
        <v>0.16666666666666666</v>
      </c>
      <c r="L185">
        <f t="shared" si="15"/>
        <v>0.34965034965034963</v>
      </c>
      <c r="M185">
        <f t="shared" si="16"/>
        <v>6.993006993006993E-3</v>
      </c>
      <c r="N185">
        <f t="shared" si="17"/>
        <v>0.50932400932400934</v>
      </c>
    </row>
    <row r="186" spans="1:14" x14ac:dyDescent="0.35">
      <c r="A186" t="s">
        <v>402</v>
      </c>
      <c r="B186">
        <v>35</v>
      </c>
      <c r="C186" t="s">
        <v>403</v>
      </c>
      <c r="D186">
        <f t="shared" si="12"/>
        <v>126</v>
      </c>
      <c r="F186">
        <f t="shared" si="13"/>
        <v>0</v>
      </c>
      <c r="G186">
        <v>0</v>
      </c>
      <c r="H186">
        <v>126</v>
      </c>
      <c r="I186">
        <v>1</v>
      </c>
      <c r="K186">
        <f t="shared" si="14"/>
        <v>2</v>
      </c>
      <c r="L186">
        <f t="shared" si="15"/>
        <v>1</v>
      </c>
      <c r="M186">
        <f t="shared" si="16"/>
        <v>0</v>
      </c>
      <c r="N186">
        <f t="shared" si="17"/>
        <v>3</v>
      </c>
    </row>
    <row r="187" spans="1:14" x14ac:dyDescent="0.35">
      <c r="A187" t="s">
        <v>402</v>
      </c>
      <c r="B187">
        <v>36</v>
      </c>
      <c r="C187" t="s">
        <v>880</v>
      </c>
      <c r="D187">
        <f t="shared" si="12"/>
        <v>111</v>
      </c>
      <c r="F187">
        <f t="shared" si="13"/>
        <v>0</v>
      </c>
      <c r="G187">
        <v>0</v>
      </c>
      <c r="H187">
        <v>111</v>
      </c>
      <c r="I187">
        <v>1</v>
      </c>
      <c r="K187">
        <f t="shared" si="14"/>
        <v>2</v>
      </c>
      <c r="L187">
        <f t="shared" si="15"/>
        <v>1</v>
      </c>
      <c r="M187">
        <f t="shared" si="16"/>
        <v>0</v>
      </c>
      <c r="N187">
        <f t="shared" si="17"/>
        <v>3</v>
      </c>
    </row>
    <row r="188" spans="1:14" x14ac:dyDescent="0.35">
      <c r="A188" t="s">
        <v>402</v>
      </c>
      <c r="B188">
        <v>37</v>
      </c>
      <c r="C188" t="s">
        <v>881</v>
      </c>
      <c r="D188">
        <f t="shared" si="12"/>
        <v>130</v>
      </c>
      <c r="E188" t="s">
        <v>639</v>
      </c>
      <c r="F188">
        <f t="shared" si="13"/>
        <v>244</v>
      </c>
      <c r="G188">
        <v>1</v>
      </c>
      <c r="H188">
        <v>157</v>
      </c>
      <c r="I188">
        <v>1</v>
      </c>
      <c r="K188">
        <f t="shared" si="14"/>
        <v>0.60962566844919786</v>
      </c>
      <c r="L188">
        <f t="shared" si="15"/>
        <v>1.2076923076923076</v>
      </c>
      <c r="M188">
        <f t="shared" si="16"/>
        <v>7.6923076923076927E-3</v>
      </c>
      <c r="N188">
        <f t="shared" si="17"/>
        <v>1.8096256684491978</v>
      </c>
    </row>
    <row r="189" spans="1:14" x14ac:dyDescent="0.35">
      <c r="A189" t="s">
        <v>402</v>
      </c>
      <c r="B189">
        <v>38</v>
      </c>
      <c r="C189" t="s">
        <v>882</v>
      </c>
      <c r="D189">
        <f t="shared" si="12"/>
        <v>137</v>
      </c>
      <c r="E189" t="s">
        <v>639</v>
      </c>
      <c r="F189">
        <f t="shared" si="13"/>
        <v>244</v>
      </c>
      <c r="G189">
        <v>3</v>
      </c>
      <c r="H189">
        <v>138</v>
      </c>
      <c r="I189">
        <v>1</v>
      </c>
      <c r="K189">
        <f t="shared" si="14"/>
        <v>0.56167979002624668</v>
      </c>
      <c r="L189">
        <f t="shared" si="15"/>
        <v>1.0072992700729928</v>
      </c>
      <c r="M189">
        <f t="shared" si="16"/>
        <v>2.1897810218978103E-2</v>
      </c>
      <c r="N189">
        <f t="shared" si="17"/>
        <v>1.5470812498802613</v>
      </c>
    </row>
    <row r="190" spans="1:14" x14ac:dyDescent="0.35">
      <c r="A190" t="s">
        <v>402</v>
      </c>
      <c r="B190">
        <v>39</v>
      </c>
      <c r="C190" t="s">
        <v>883</v>
      </c>
      <c r="D190">
        <f t="shared" si="12"/>
        <v>138</v>
      </c>
      <c r="E190" t="s">
        <v>130</v>
      </c>
      <c r="F190">
        <f t="shared" si="13"/>
        <v>197</v>
      </c>
      <c r="G190">
        <v>2</v>
      </c>
      <c r="H190">
        <v>109</v>
      </c>
      <c r="I190">
        <v>1</v>
      </c>
      <c r="K190">
        <f t="shared" si="14"/>
        <v>0.35223880597014923</v>
      </c>
      <c r="L190">
        <f t="shared" si="15"/>
        <v>0.78985507246376807</v>
      </c>
      <c r="M190">
        <f t="shared" si="16"/>
        <v>1.4492753623188406E-2</v>
      </c>
      <c r="N190">
        <f t="shared" si="17"/>
        <v>1.1276011248107287</v>
      </c>
    </row>
    <row r="191" spans="1:14" x14ac:dyDescent="0.35">
      <c r="A191" t="s">
        <v>402</v>
      </c>
      <c r="B191">
        <v>40</v>
      </c>
      <c r="C191" t="s">
        <v>884</v>
      </c>
      <c r="D191">
        <f t="shared" si="12"/>
        <v>244</v>
      </c>
      <c r="E191" t="s">
        <v>126</v>
      </c>
      <c r="F191">
        <f t="shared" si="13"/>
        <v>177</v>
      </c>
      <c r="G191">
        <v>10</v>
      </c>
      <c r="H191">
        <v>85</v>
      </c>
      <c r="I191">
        <v>1</v>
      </c>
      <c r="K191">
        <f t="shared" si="14"/>
        <v>0.31828978622327792</v>
      </c>
      <c r="L191">
        <f t="shared" si="15"/>
        <v>0.34836065573770492</v>
      </c>
      <c r="M191">
        <f t="shared" si="16"/>
        <v>4.0983606557377046E-2</v>
      </c>
      <c r="N191">
        <f t="shared" si="17"/>
        <v>0.62566683540360579</v>
      </c>
    </row>
    <row r="192" spans="1:14" x14ac:dyDescent="0.35">
      <c r="A192" t="s">
        <v>402</v>
      </c>
      <c r="B192">
        <v>41</v>
      </c>
      <c r="C192" t="s">
        <v>885</v>
      </c>
      <c r="D192">
        <f t="shared" si="12"/>
        <v>180</v>
      </c>
      <c r="F192">
        <f t="shared" si="13"/>
        <v>0</v>
      </c>
      <c r="G192">
        <v>0</v>
      </c>
      <c r="H192">
        <v>180</v>
      </c>
      <c r="I192">
        <v>1</v>
      </c>
      <c r="K192">
        <f t="shared" si="14"/>
        <v>2</v>
      </c>
      <c r="L192">
        <f t="shared" si="15"/>
        <v>1</v>
      </c>
      <c r="M192">
        <f t="shared" si="16"/>
        <v>0</v>
      </c>
      <c r="N192">
        <f t="shared" si="17"/>
        <v>3</v>
      </c>
    </row>
    <row r="193" spans="1:14" x14ac:dyDescent="0.35">
      <c r="A193" t="s">
        <v>402</v>
      </c>
      <c r="B193">
        <v>42</v>
      </c>
      <c r="C193" t="s">
        <v>886</v>
      </c>
      <c r="D193">
        <f t="shared" si="12"/>
        <v>69</v>
      </c>
      <c r="F193">
        <f t="shared" si="13"/>
        <v>0</v>
      </c>
      <c r="G193">
        <v>0</v>
      </c>
      <c r="H193">
        <v>69</v>
      </c>
      <c r="I193">
        <v>1</v>
      </c>
      <c r="K193">
        <f t="shared" si="14"/>
        <v>2</v>
      </c>
      <c r="L193">
        <f t="shared" si="15"/>
        <v>1</v>
      </c>
      <c r="M193">
        <f t="shared" si="16"/>
        <v>0</v>
      </c>
      <c r="N193">
        <f t="shared" si="17"/>
        <v>3</v>
      </c>
    </row>
    <row r="194" spans="1:14" x14ac:dyDescent="0.35">
      <c r="A194" t="s">
        <v>402</v>
      </c>
      <c r="B194">
        <v>43</v>
      </c>
      <c r="C194" t="s">
        <v>887</v>
      </c>
      <c r="D194">
        <f t="shared" si="12"/>
        <v>63</v>
      </c>
      <c r="F194">
        <f t="shared" si="13"/>
        <v>0</v>
      </c>
      <c r="G194">
        <v>0</v>
      </c>
      <c r="H194">
        <v>63</v>
      </c>
      <c r="I194">
        <v>1</v>
      </c>
      <c r="K194">
        <f t="shared" si="14"/>
        <v>2</v>
      </c>
      <c r="L194">
        <f t="shared" si="15"/>
        <v>1</v>
      </c>
      <c r="M194">
        <f t="shared" si="16"/>
        <v>0</v>
      </c>
      <c r="N194">
        <f t="shared" si="17"/>
        <v>3</v>
      </c>
    </row>
    <row r="195" spans="1:14" x14ac:dyDescent="0.35">
      <c r="A195" t="s">
        <v>402</v>
      </c>
      <c r="B195">
        <v>44</v>
      </c>
      <c r="C195" t="s">
        <v>888</v>
      </c>
      <c r="D195">
        <f t="shared" ref="D195:D258" si="18">LEN(C195)</f>
        <v>34</v>
      </c>
      <c r="F195">
        <f t="shared" ref="F195:F258" si="19">LEN(E195)</f>
        <v>0</v>
      </c>
      <c r="G195">
        <v>0</v>
      </c>
      <c r="H195">
        <v>34</v>
      </c>
      <c r="I195">
        <v>1</v>
      </c>
      <c r="K195">
        <f t="shared" ref="K195:K258" si="20">ABS((D195-F195)/((D195+F195)/2))</f>
        <v>2</v>
      </c>
      <c r="L195">
        <f t="shared" ref="L195:L258" si="21">H195/D195</f>
        <v>1</v>
      </c>
      <c r="M195">
        <f t="shared" ref="M195:M258" si="22">G195/D195</f>
        <v>0</v>
      </c>
      <c r="N195">
        <f t="shared" ref="N195:N258" si="23">K195+L195-M195</f>
        <v>3</v>
      </c>
    </row>
    <row r="196" spans="1:14" x14ac:dyDescent="0.35">
      <c r="A196" t="s">
        <v>397</v>
      </c>
      <c r="B196">
        <v>1</v>
      </c>
      <c r="C196" t="s">
        <v>889</v>
      </c>
      <c r="D196">
        <f t="shared" si="18"/>
        <v>545</v>
      </c>
      <c r="E196" t="s">
        <v>164</v>
      </c>
      <c r="F196">
        <f t="shared" si="19"/>
        <v>517</v>
      </c>
      <c r="G196">
        <v>44</v>
      </c>
      <c r="H196">
        <v>193</v>
      </c>
      <c r="I196">
        <v>1</v>
      </c>
      <c r="K196">
        <f t="shared" si="20"/>
        <v>5.2730696798493411E-2</v>
      </c>
      <c r="L196">
        <f t="shared" si="21"/>
        <v>0.3541284403669725</v>
      </c>
      <c r="M196">
        <f t="shared" si="22"/>
        <v>8.0733944954128445E-2</v>
      </c>
      <c r="N196">
        <f t="shared" si="23"/>
        <v>0.32612519221133746</v>
      </c>
    </row>
    <row r="197" spans="1:14" x14ac:dyDescent="0.35">
      <c r="A197" t="s">
        <v>397</v>
      </c>
      <c r="B197">
        <v>2</v>
      </c>
      <c r="C197" t="s">
        <v>83</v>
      </c>
      <c r="D197">
        <f t="shared" si="18"/>
        <v>287</v>
      </c>
      <c r="E197" t="s">
        <v>83</v>
      </c>
      <c r="F197">
        <f t="shared" si="19"/>
        <v>287</v>
      </c>
      <c r="G197">
        <v>37</v>
      </c>
      <c r="H197">
        <v>0</v>
      </c>
      <c r="I197">
        <v>1</v>
      </c>
      <c r="K197">
        <f t="shared" si="20"/>
        <v>0</v>
      </c>
      <c r="L197">
        <f t="shared" si="21"/>
        <v>0</v>
      </c>
      <c r="M197">
        <f t="shared" si="22"/>
        <v>0.1289198606271777</v>
      </c>
      <c r="N197">
        <f t="shared" si="23"/>
        <v>-0.1289198606271777</v>
      </c>
    </row>
    <row r="198" spans="1:14" x14ac:dyDescent="0.35">
      <c r="A198" t="s">
        <v>397</v>
      </c>
      <c r="B198">
        <v>3</v>
      </c>
      <c r="C198" t="s">
        <v>229</v>
      </c>
      <c r="D198">
        <f t="shared" si="18"/>
        <v>61</v>
      </c>
      <c r="E198" t="s">
        <v>229</v>
      </c>
      <c r="F198">
        <f t="shared" si="19"/>
        <v>61</v>
      </c>
      <c r="G198">
        <v>7</v>
      </c>
      <c r="H198">
        <v>0</v>
      </c>
      <c r="I198">
        <v>1</v>
      </c>
      <c r="K198">
        <f t="shared" si="20"/>
        <v>0</v>
      </c>
      <c r="L198">
        <f t="shared" si="21"/>
        <v>0</v>
      </c>
      <c r="M198">
        <f t="shared" si="22"/>
        <v>0.11475409836065574</v>
      </c>
      <c r="N198">
        <f t="shared" si="23"/>
        <v>-0.11475409836065574</v>
      </c>
    </row>
    <row r="199" spans="1:14" x14ac:dyDescent="0.35">
      <c r="A199" t="s">
        <v>397</v>
      </c>
      <c r="B199">
        <v>4</v>
      </c>
      <c r="C199" t="s">
        <v>639</v>
      </c>
      <c r="D199">
        <f t="shared" si="18"/>
        <v>244</v>
      </c>
      <c r="E199" t="s">
        <v>639</v>
      </c>
      <c r="F199">
        <f t="shared" si="19"/>
        <v>244</v>
      </c>
      <c r="G199">
        <v>37</v>
      </c>
      <c r="H199">
        <v>0</v>
      </c>
      <c r="I199">
        <v>1</v>
      </c>
      <c r="K199">
        <f t="shared" si="20"/>
        <v>0</v>
      </c>
      <c r="L199">
        <f t="shared" si="21"/>
        <v>0</v>
      </c>
      <c r="M199">
        <f t="shared" si="22"/>
        <v>0.15163934426229508</v>
      </c>
      <c r="N199">
        <f t="shared" si="23"/>
        <v>-0.15163934426229508</v>
      </c>
    </row>
    <row r="200" spans="1:14" x14ac:dyDescent="0.35">
      <c r="A200" t="s">
        <v>397</v>
      </c>
      <c r="B200">
        <v>5</v>
      </c>
      <c r="C200" t="s">
        <v>890</v>
      </c>
      <c r="D200">
        <f t="shared" si="18"/>
        <v>173</v>
      </c>
      <c r="E200" t="s">
        <v>633</v>
      </c>
      <c r="F200">
        <f t="shared" si="19"/>
        <v>276</v>
      </c>
      <c r="G200">
        <v>18</v>
      </c>
      <c r="H200">
        <v>107</v>
      </c>
      <c r="I200">
        <v>1</v>
      </c>
      <c r="K200">
        <f t="shared" si="20"/>
        <v>0.45879732739420936</v>
      </c>
      <c r="L200">
        <f t="shared" si="21"/>
        <v>0.61849710982658956</v>
      </c>
      <c r="M200">
        <f t="shared" si="22"/>
        <v>0.10404624277456648</v>
      </c>
      <c r="N200">
        <f t="shared" si="23"/>
        <v>0.97324819444623234</v>
      </c>
    </row>
    <row r="201" spans="1:14" x14ac:dyDescent="0.35">
      <c r="A201" t="s">
        <v>397</v>
      </c>
      <c r="B201">
        <v>6</v>
      </c>
      <c r="C201" t="s">
        <v>401</v>
      </c>
      <c r="D201">
        <f t="shared" si="18"/>
        <v>196</v>
      </c>
      <c r="E201" t="s">
        <v>724</v>
      </c>
      <c r="F201">
        <f t="shared" si="19"/>
        <v>166</v>
      </c>
      <c r="G201">
        <v>22</v>
      </c>
      <c r="H201">
        <v>30</v>
      </c>
      <c r="I201">
        <v>1</v>
      </c>
      <c r="K201">
        <f t="shared" si="20"/>
        <v>0.16574585635359115</v>
      </c>
      <c r="L201">
        <f t="shared" si="21"/>
        <v>0.15306122448979592</v>
      </c>
      <c r="M201">
        <f t="shared" si="22"/>
        <v>0.11224489795918367</v>
      </c>
      <c r="N201">
        <f t="shared" si="23"/>
        <v>0.20656218288420336</v>
      </c>
    </row>
    <row r="202" spans="1:14" x14ac:dyDescent="0.35">
      <c r="A202" t="s">
        <v>397</v>
      </c>
      <c r="B202">
        <v>7</v>
      </c>
      <c r="C202" t="s">
        <v>891</v>
      </c>
      <c r="D202">
        <f t="shared" si="18"/>
        <v>52</v>
      </c>
      <c r="F202">
        <f t="shared" si="19"/>
        <v>0</v>
      </c>
      <c r="G202">
        <v>0</v>
      </c>
      <c r="H202">
        <v>52</v>
      </c>
      <c r="I202">
        <v>1</v>
      </c>
      <c r="K202">
        <f t="shared" si="20"/>
        <v>2</v>
      </c>
      <c r="L202">
        <f t="shared" si="21"/>
        <v>1</v>
      </c>
      <c r="M202">
        <f t="shared" si="22"/>
        <v>0</v>
      </c>
      <c r="N202">
        <f t="shared" si="23"/>
        <v>3</v>
      </c>
    </row>
    <row r="203" spans="1:14" x14ac:dyDescent="0.35">
      <c r="A203" t="s">
        <v>397</v>
      </c>
      <c r="B203">
        <v>8</v>
      </c>
      <c r="C203" t="s">
        <v>214</v>
      </c>
      <c r="D203">
        <f t="shared" si="18"/>
        <v>71</v>
      </c>
      <c r="E203" t="s">
        <v>214</v>
      </c>
      <c r="F203">
        <f t="shared" si="19"/>
        <v>71</v>
      </c>
      <c r="G203">
        <v>9</v>
      </c>
      <c r="H203">
        <v>0</v>
      </c>
      <c r="I203">
        <v>1</v>
      </c>
      <c r="K203">
        <f t="shared" si="20"/>
        <v>0</v>
      </c>
      <c r="L203">
        <f t="shared" si="21"/>
        <v>0</v>
      </c>
      <c r="M203">
        <f t="shared" si="22"/>
        <v>0.12676056338028169</v>
      </c>
      <c r="N203">
        <f t="shared" si="23"/>
        <v>-0.12676056338028169</v>
      </c>
    </row>
    <row r="204" spans="1:14" x14ac:dyDescent="0.35">
      <c r="A204" t="s">
        <v>397</v>
      </c>
      <c r="B204">
        <v>9</v>
      </c>
      <c r="C204" t="s">
        <v>636</v>
      </c>
      <c r="D204">
        <f t="shared" si="18"/>
        <v>124</v>
      </c>
      <c r="E204" t="s">
        <v>636</v>
      </c>
      <c r="F204">
        <f t="shared" si="19"/>
        <v>124</v>
      </c>
      <c r="G204">
        <v>17</v>
      </c>
      <c r="H204">
        <v>0</v>
      </c>
      <c r="I204">
        <v>1</v>
      </c>
      <c r="K204">
        <f t="shared" si="20"/>
        <v>0</v>
      </c>
      <c r="L204">
        <f t="shared" si="21"/>
        <v>0</v>
      </c>
      <c r="M204">
        <f t="shared" si="22"/>
        <v>0.13709677419354838</v>
      </c>
      <c r="N204">
        <f t="shared" si="23"/>
        <v>-0.13709677419354838</v>
      </c>
    </row>
    <row r="205" spans="1:14" x14ac:dyDescent="0.35">
      <c r="A205" t="s">
        <v>397</v>
      </c>
      <c r="B205">
        <v>10</v>
      </c>
      <c r="C205" t="s">
        <v>892</v>
      </c>
      <c r="D205">
        <f t="shared" si="18"/>
        <v>209</v>
      </c>
      <c r="E205" t="s">
        <v>893</v>
      </c>
      <c r="F205">
        <f t="shared" si="19"/>
        <v>209</v>
      </c>
      <c r="G205">
        <v>22</v>
      </c>
      <c r="H205">
        <v>1</v>
      </c>
      <c r="I205">
        <v>1</v>
      </c>
      <c r="K205">
        <f t="shared" si="20"/>
        <v>0</v>
      </c>
      <c r="L205">
        <f t="shared" si="21"/>
        <v>4.7846889952153108E-3</v>
      </c>
      <c r="M205">
        <f t="shared" si="22"/>
        <v>0.10526315789473684</v>
      </c>
      <c r="N205">
        <f t="shared" si="23"/>
        <v>-0.10047846889952153</v>
      </c>
    </row>
    <row r="206" spans="1:14" x14ac:dyDescent="0.35">
      <c r="A206" t="s">
        <v>397</v>
      </c>
      <c r="B206">
        <v>11</v>
      </c>
      <c r="C206" t="s">
        <v>758</v>
      </c>
      <c r="D206">
        <f t="shared" si="18"/>
        <v>193</v>
      </c>
      <c r="E206" t="s">
        <v>758</v>
      </c>
      <c r="F206">
        <f t="shared" si="19"/>
        <v>193</v>
      </c>
      <c r="G206">
        <v>32</v>
      </c>
      <c r="H206">
        <v>0</v>
      </c>
      <c r="I206">
        <v>1</v>
      </c>
      <c r="K206">
        <f t="shared" si="20"/>
        <v>0</v>
      </c>
      <c r="L206">
        <f t="shared" si="21"/>
        <v>0</v>
      </c>
      <c r="M206">
        <f t="shared" si="22"/>
        <v>0.16580310880829016</v>
      </c>
      <c r="N206">
        <f t="shared" si="23"/>
        <v>-0.16580310880829016</v>
      </c>
    </row>
    <row r="207" spans="1:14" x14ac:dyDescent="0.35">
      <c r="A207" t="s">
        <v>397</v>
      </c>
      <c r="B207">
        <v>12</v>
      </c>
      <c r="C207" t="s">
        <v>894</v>
      </c>
      <c r="D207">
        <f t="shared" si="18"/>
        <v>50</v>
      </c>
      <c r="E207" t="s">
        <v>86</v>
      </c>
      <c r="F207">
        <f t="shared" si="19"/>
        <v>150</v>
      </c>
      <c r="G207">
        <v>1</v>
      </c>
      <c r="H207">
        <v>107</v>
      </c>
      <c r="I207">
        <v>1</v>
      </c>
      <c r="K207">
        <f t="shared" si="20"/>
        <v>1</v>
      </c>
      <c r="L207">
        <f t="shared" si="21"/>
        <v>2.14</v>
      </c>
      <c r="M207">
        <f t="shared" si="22"/>
        <v>0.02</v>
      </c>
      <c r="N207">
        <f t="shared" si="23"/>
        <v>3.12</v>
      </c>
    </row>
    <row r="208" spans="1:14" x14ac:dyDescent="0.35">
      <c r="A208" t="s">
        <v>397</v>
      </c>
      <c r="B208">
        <v>13</v>
      </c>
      <c r="C208" t="s">
        <v>895</v>
      </c>
      <c r="D208">
        <f t="shared" si="18"/>
        <v>175</v>
      </c>
      <c r="E208" t="s">
        <v>733</v>
      </c>
      <c r="F208">
        <f t="shared" si="19"/>
        <v>136</v>
      </c>
      <c r="G208">
        <v>24</v>
      </c>
      <c r="H208">
        <v>39</v>
      </c>
      <c r="I208">
        <v>1</v>
      </c>
      <c r="K208">
        <f t="shared" si="20"/>
        <v>0.25080385852090031</v>
      </c>
      <c r="L208">
        <f t="shared" si="21"/>
        <v>0.22285714285714286</v>
      </c>
      <c r="M208">
        <f t="shared" si="22"/>
        <v>0.13714285714285715</v>
      </c>
      <c r="N208">
        <f t="shared" si="23"/>
        <v>0.336518144235186</v>
      </c>
    </row>
    <row r="209" spans="1:14" x14ac:dyDescent="0.35">
      <c r="A209" t="s">
        <v>397</v>
      </c>
      <c r="B209">
        <v>14</v>
      </c>
      <c r="C209" t="s">
        <v>635</v>
      </c>
      <c r="D209">
        <f t="shared" si="18"/>
        <v>224</v>
      </c>
      <c r="E209" t="s">
        <v>635</v>
      </c>
      <c r="F209">
        <f t="shared" si="19"/>
        <v>224</v>
      </c>
      <c r="G209">
        <v>28</v>
      </c>
      <c r="H209">
        <v>0</v>
      </c>
      <c r="I209">
        <v>1</v>
      </c>
      <c r="K209">
        <f t="shared" si="20"/>
        <v>0</v>
      </c>
      <c r="L209">
        <f t="shared" si="21"/>
        <v>0</v>
      </c>
      <c r="M209">
        <f t="shared" si="22"/>
        <v>0.125</v>
      </c>
      <c r="N209">
        <f t="shared" si="23"/>
        <v>-0.125</v>
      </c>
    </row>
    <row r="210" spans="1:14" x14ac:dyDescent="0.35">
      <c r="A210" t="s">
        <v>397</v>
      </c>
      <c r="B210">
        <v>15</v>
      </c>
      <c r="C210" t="s">
        <v>398</v>
      </c>
      <c r="D210">
        <f t="shared" si="18"/>
        <v>1245</v>
      </c>
      <c r="E210" t="s">
        <v>44</v>
      </c>
      <c r="F210">
        <f t="shared" si="19"/>
        <v>493</v>
      </c>
      <c r="G210">
        <v>75</v>
      </c>
      <c r="H210">
        <v>752</v>
      </c>
      <c r="I210">
        <v>1</v>
      </c>
      <c r="K210">
        <f t="shared" si="20"/>
        <v>0.86536248561565021</v>
      </c>
      <c r="L210">
        <f t="shared" si="21"/>
        <v>0.60401606425702814</v>
      </c>
      <c r="M210">
        <f t="shared" si="22"/>
        <v>6.0240963855421686E-2</v>
      </c>
      <c r="N210">
        <f t="shared" si="23"/>
        <v>1.4091375860172566</v>
      </c>
    </row>
    <row r="211" spans="1:14" x14ac:dyDescent="0.35">
      <c r="A211" t="s">
        <v>397</v>
      </c>
      <c r="B211">
        <v>16</v>
      </c>
      <c r="C211" t="s">
        <v>204</v>
      </c>
      <c r="D211">
        <f t="shared" si="18"/>
        <v>201</v>
      </c>
      <c r="E211" t="s">
        <v>204</v>
      </c>
      <c r="F211">
        <f t="shared" si="19"/>
        <v>201</v>
      </c>
      <c r="G211">
        <v>32</v>
      </c>
      <c r="H211">
        <v>0</v>
      </c>
      <c r="I211">
        <v>1</v>
      </c>
      <c r="K211">
        <f t="shared" si="20"/>
        <v>0</v>
      </c>
      <c r="L211">
        <f t="shared" si="21"/>
        <v>0</v>
      </c>
      <c r="M211">
        <f t="shared" si="22"/>
        <v>0.15920398009950248</v>
      </c>
      <c r="N211">
        <f t="shared" si="23"/>
        <v>-0.15920398009950248</v>
      </c>
    </row>
    <row r="212" spans="1:14" x14ac:dyDescent="0.35">
      <c r="A212" t="s">
        <v>397</v>
      </c>
      <c r="B212">
        <v>17</v>
      </c>
      <c r="C212" t="s">
        <v>5</v>
      </c>
      <c r="D212">
        <f t="shared" si="18"/>
        <v>86</v>
      </c>
      <c r="E212" t="s">
        <v>5</v>
      </c>
      <c r="F212">
        <f t="shared" si="19"/>
        <v>86</v>
      </c>
      <c r="G212">
        <v>9</v>
      </c>
      <c r="H212">
        <v>0</v>
      </c>
      <c r="I212">
        <v>1</v>
      </c>
      <c r="K212">
        <f t="shared" si="20"/>
        <v>0</v>
      </c>
      <c r="L212">
        <f t="shared" si="21"/>
        <v>0</v>
      </c>
      <c r="M212">
        <f t="shared" si="22"/>
        <v>0.10465116279069768</v>
      </c>
      <c r="N212">
        <f t="shared" si="23"/>
        <v>-0.10465116279069768</v>
      </c>
    </row>
    <row r="213" spans="1:14" x14ac:dyDescent="0.35">
      <c r="A213" t="s">
        <v>397</v>
      </c>
      <c r="B213">
        <v>18</v>
      </c>
      <c r="C213" t="s">
        <v>896</v>
      </c>
      <c r="D213">
        <f t="shared" si="18"/>
        <v>131</v>
      </c>
      <c r="F213">
        <f t="shared" si="19"/>
        <v>0</v>
      </c>
      <c r="G213">
        <v>0</v>
      </c>
      <c r="H213">
        <v>131</v>
      </c>
      <c r="I213">
        <v>1</v>
      </c>
      <c r="K213">
        <f t="shared" si="20"/>
        <v>2</v>
      </c>
      <c r="L213">
        <f t="shared" si="21"/>
        <v>1</v>
      </c>
      <c r="M213">
        <f t="shared" si="22"/>
        <v>0</v>
      </c>
      <c r="N213">
        <f t="shared" si="23"/>
        <v>3</v>
      </c>
    </row>
    <row r="214" spans="1:14" x14ac:dyDescent="0.35">
      <c r="A214" t="s">
        <v>397</v>
      </c>
      <c r="B214">
        <v>19</v>
      </c>
      <c r="C214" t="s">
        <v>68</v>
      </c>
      <c r="D214">
        <f t="shared" si="18"/>
        <v>169</v>
      </c>
      <c r="E214" t="s">
        <v>68</v>
      </c>
      <c r="F214">
        <f t="shared" si="19"/>
        <v>169</v>
      </c>
      <c r="G214">
        <v>22</v>
      </c>
      <c r="H214">
        <v>0</v>
      </c>
      <c r="I214">
        <v>1</v>
      </c>
      <c r="K214">
        <f t="shared" si="20"/>
        <v>0</v>
      </c>
      <c r="L214">
        <f t="shared" si="21"/>
        <v>0</v>
      </c>
      <c r="M214">
        <f t="shared" si="22"/>
        <v>0.13017751479289941</v>
      </c>
      <c r="N214">
        <f t="shared" si="23"/>
        <v>-0.13017751479289941</v>
      </c>
    </row>
    <row r="215" spans="1:14" x14ac:dyDescent="0.35">
      <c r="A215" t="s">
        <v>397</v>
      </c>
      <c r="B215">
        <v>20</v>
      </c>
      <c r="C215" t="s">
        <v>638</v>
      </c>
      <c r="D215">
        <f t="shared" si="18"/>
        <v>128</v>
      </c>
      <c r="E215" t="s">
        <v>638</v>
      </c>
      <c r="F215">
        <f t="shared" si="19"/>
        <v>128</v>
      </c>
      <c r="G215">
        <v>16</v>
      </c>
      <c r="H215">
        <v>0</v>
      </c>
      <c r="I215">
        <v>1</v>
      </c>
      <c r="K215">
        <f t="shared" si="20"/>
        <v>0</v>
      </c>
      <c r="L215">
        <f t="shared" si="21"/>
        <v>0</v>
      </c>
      <c r="M215">
        <f t="shared" si="22"/>
        <v>0.125</v>
      </c>
      <c r="N215">
        <f t="shared" si="23"/>
        <v>-0.125</v>
      </c>
    </row>
    <row r="216" spans="1:14" x14ac:dyDescent="0.35">
      <c r="A216" t="s">
        <v>397</v>
      </c>
      <c r="B216">
        <v>21</v>
      </c>
      <c r="C216" t="s">
        <v>399</v>
      </c>
      <c r="D216">
        <f t="shared" si="18"/>
        <v>101</v>
      </c>
      <c r="E216" t="s">
        <v>214</v>
      </c>
      <c r="F216">
        <f t="shared" si="19"/>
        <v>71</v>
      </c>
      <c r="G216">
        <v>9</v>
      </c>
      <c r="H216">
        <v>30</v>
      </c>
      <c r="I216">
        <v>1</v>
      </c>
      <c r="K216">
        <f t="shared" si="20"/>
        <v>0.34883720930232559</v>
      </c>
      <c r="L216">
        <f t="shared" si="21"/>
        <v>0.29702970297029702</v>
      </c>
      <c r="M216">
        <f t="shared" si="22"/>
        <v>8.9108910891089105E-2</v>
      </c>
      <c r="N216">
        <f t="shared" si="23"/>
        <v>0.55675800138153353</v>
      </c>
    </row>
    <row r="217" spans="1:14" x14ac:dyDescent="0.35">
      <c r="A217" t="s">
        <v>397</v>
      </c>
      <c r="B217">
        <v>22</v>
      </c>
      <c r="C217" t="s">
        <v>311</v>
      </c>
      <c r="D217">
        <f t="shared" si="18"/>
        <v>577</v>
      </c>
      <c r="E217" t="s">
        <v>146</v>
      </c>
      <c r="F217">
        <f t="shared" si="19"/>
        <v>325</v>
      </c>
      <c r="G217">
        <v>49</v>
      </c>
      <c r="H217">
        <v>252</v>
      </c>
      <c r="I217">
        <v>1</v>
      </c>
      <c r="K217">
        <f t="shared" si="20"/>
        <v>0.55875831485587579</v>
      </c>
      <c r="L217">
        <f t="shared" si="21"/>
        <v>0.43674176776429807</v>
      </c>
      <c r="M217">
        <f t="shared" si="22"/>
        <v>8.4922010398613523E-2</v>
      </c>
      <c r="N217">
        <f t="shared" si="23"/>
        <v>0.9105780722215604</v>
      </c>
    </row>
    <row r="218" spans="1:14" x14ac:dyDescent="0.35">
      <c r="A218" t="s">
        <v>397</v>
      </c>
      <c r="B218">
        <v>23</v>
      </c>
      <c r="C218" t="s">
        <v>897</v>
      </c>
      <c r="D218">
        <f t="shared" si="18"/>
        <v>187</v>
      </c>
      <c r="E218" t="s">
        <v>492</v>
      </c>
      <c r="F218">
        <f t="shared" si="19"/>
        <v>175</v>
      </c>
      <c r="G218">
        <v>18</v>
      </c>
      <c r="H218">
        <v>12</v>
      </c>
      <c r="I218">
        <v>1</v>
      </c>
      <c r="K218">
        <f t="shared" si="20"/>
        <v>6.6298342541436461E-2</v>
      </c>
      <c r="L218">
        <f t="shared" si="21"/>
        <v>6.4171122994652413E-2</v>
      </c>
      <c r="M218">
        <f t="shared" si="22"/>
        <v>9.6256684491978606E-2</v>
      </c>
      <c r="N218">
        <f t="shared" si="23"/>
        <v>3.4212781044110269E-2</v>
      </c>
    </row>
    <row r="219" spans="1:14" x14ac:dyDescent="0.35">
      <c r="A219" t="s">
        <v>397</v>
      </c>
      <c r="B219">
        <v>24</v>
      </c>
      <c r="C219" t="s">
        <v>215</v>
      </c>
      <c r="D219">
        <f t="shared" si="18"/>
        <v>52</v>
      </c>
      <c r="E219" t="s">
        <v>215</v>
      </c>
      <c r="F219">
        <f t="shared" si="19"/>
        <v>52</v>
      </c>
      <c r="G219">
        <v>7</v>
      </c>
      <c r="H219">
        <v>0</v>
      </c>
      <c r="I219">
        <v>1</v>
      </c>
      <c r="K219">
        <f t="shared" si="20"/>
        <v>0</v>
      </c>
      <c r="L219">
        <f t="shared" si="21"/>
        <v>0</v>
      </c>
      <c r="M219">
        <f t="shared" si="22"/>
        <v>0.13461538461538461</v>
      </c>
      <c r="N219">
        <f t="shared" si="23"/>
        <v>-0.13461538461538461</v>
      </c>
    </row>
    <row r="220" spans="1:14" x14ac:dyDescent="0.35">
      <c r="A220" t="s">
        <v>397</v>
      </c>
      <c r="B220">
        <v>25</v>
      </c>
      <c r="C220" t="s">
        <v>898</v>
      </c>
      <c r="D220">
        <f t="shared" si="18"/>
        <v>242</v>
      </c>
      <c r="E220" t="s">
        <v>774</v>
      </c>
      <c r="F220">
        <f t="shared" si="19"/>
        <v>250</v>
      </c>
      <c r="G220">
        <v>25</v>
      </c>
      <c r="H220">
        <v>11</v>
      </c>
      <c r="I220">
        <v>1</v>
      </c>
      <c r="K220">
        <f t="shared" si="20"/>
        <v>3.2520325203252036E-2</v>
      </c>
      <c r="L220">
        <f t="shared" si="21"/>
        <v>4.5454545454545456E-2</v>
      </c>
      <c r="M220">
        <f t="shared" si="22"/>
        <v>0.10330578512396695</v>
      </c>
      <c r="N220">
        <f t="shared" si="23"/>
        <v>-2.533091446616946E-2</v>
      </c>
    </row>
    <row r="221" spans="1:14" x14ac:dyDescent="0.35">
      <c r="A221" t="s">
        <v>397</v>
      </c>
      <c r="B221">
        <v>26</v>
      </c>
      <c r="C221" t="s">
        <v>637</v>
      </c>
      <c r="D221">
        <f t="shared" si="18"/>
        <v>169</v>
      </c>
      <c r="E221" t="s">
        <v>637</v>
      </c>
      <c r="F221">
        <f t="shared" si="19"/>
        <v>169</v>
      </c>
      <c r="G221">
        <v>27</v>
      </c>
      <c r="H221">
        <v>0</v>
      </c>
      <c r="I221">
        <v>1</v>
      </c>
      <c r="K221">
        <f t="shared" si="20"/>
        <v>0</v>
      </c>
      <c r="L221">
        <f t="shared" si="21"/>
        <v>0</v>
      </c>
      <c r="M221">
        <f t="shared" si="22"/>
        <v>0.15976331360946747</v>
      </c>
      <c r="N221">
        <f t="shared" si="23"/>
        <v>-0.15976331360946747</v>
      </c>
    </row>
    <row r="222" spans="1:14" x14ac:dyDescent="0.35">
      <c r="A222" t="s">
        <v>397</v>
      </c>
      <c r="B222">
        <v>27</v>
      </c>
      <c r="C222" t="s">
        <v>509</v>
      </c>
      <c r="D222">
        <f t="shared" si="18"/>
        <v>193</v>
      </c>
      <c r="E222" t="s">
        <v>509</v>
      </c>
      <c r="F222">
        <f t="shared" si="19"/>
        <v>193</v>
      </c>
      <c r="G222">
        <v>24</v>
      </c>
      <c r="H222">
        <v>0</v>
      </c>
      <c r="I222">
        <v>1</v>
      </c>
      <c r="K222">
        <f t="shared" si="20"/>
        <v>0</v>
      </c>
      <c r="L222">
        <f t="shared" si="21"/>
        <v>0</v>
      </c>
      <c r="M222">
        <f t="shared" si="22"/>
        <v>0.12435233160621761</v>
      </c>
      <c r="N222">
        <f t="shared" si="23"/>
        <v>-0.12435233160621761</v>
      </c>
    </row>
    <row r="223" spans="1:14" x14ac:dyDescent="0.35">
      <c r="A223" t="s">
        <v>397</v>
      </c>
      <c r="B223">
        <v>28</v>
      </c>
      <c r="C223" t="s">
        <v>396</v>
      </c>
      <c r="D223">
        <f t="shared" si="18"/>
        <v>179</v>
      </c>
      <c r="F223">
        <f t="shared" si="19"/>
        <v>0</v>
      </c>
      <c r="G223">
        <v>0</v>
      </c>
      <c r="H223">
        <v>179</v>
      </c>
      <c r="I223">
        <v>1</v>
      </c>
      <c r="K223">
        <f t="shared" si="20"/>
        <v>2</v>
      </c>
      <c r="L223">
        <f t="shared" si="21"/>
        <v>1</v>
      </c>
      <c r="M223">
        <f t="shared" si="22"/>
        <v>0</v>
      </c>
      <c r="N223">
        <f t="shared" si="23"/>
        <v>3</v>
      </c>
    </row>
    <row r="224" spans="1:14" x14ac:dyDescent="0.35">
      <c r="A224" t="s">
        <v>397</v>
      </c>
      <c r="B224">
        <v>29</v>
      </c>
      <c r="C224" t="s">
        <v>400</v>
      </c>
      <c r="D224">
        <f t="shared" si="18"/>
        <v>95</v>
      </c>
      <c r="F224">
        <f t="shared" si="19"/>
        <v>0</v>
      </c>
      <c r="G224">
        <v>0</v>
      </c>
      <c r="H224">
        <v>95</v>
      </c>
      <c r="I224">
        <v>1</v>
      </c>
      <c r="K224">
        <f t="shared" si="20"/>
        <v>2</v>
      </c>
      <c r="L224">
        <f t="shared" si="21"/>
        <v>1</v>
      </c>
      <c r="M224">
        <f t="shared" si="22"/>
        <v>0</v>
      </c>
      <c r="N224">
        <f t="shared" si="23"/>
        <v>3</v>
      </c>
    </row>
    <row r="225" spans="1:14" x14ac:dyDescent="0.35">
      <c r="A225" t="s">
        <v>397</v>
      </c>
      <c r="B225">
        <v>30</v>
      </c>
      <c r="C225" t="s">
        <v>143</v>
      </c>
      <c r="D225">
        <f t="shared" si="18"/>
        <v>101</v>
      </c>
      <c r="E225" t="s">
        <v>143</v>
      </c>
      <c r="F225">
        <f t="shared" si="19"/>
        <v>101</v>
      </c>
      <c r="G225">
        <v>14</v>
      </c>
      <c r="H225">
        <v>0</v>
      </c>
      <c r="I225">
        <v>1</v>
      </c>
      <c r="K225">
        <f t="shared" si="20"/>
        <v>0</v>
      </c>
      <c r="L225">
        <f t="shared" si="21"/>
        <v>0</v>
      </c>
      <c r="M225">
        <f t="shared" si="22"/>
        <v>0.13861386138613863</v>
      </c>
      <c r="N225">
        <f t="shared" si="23"/>
        <v>-0.13861386138613863</v>
      </c>
    </row>
    <row r="226" spans="1:14" x14ac:dyDescent="0.35">
      <c r="A226" t="s">
        <v>397</v>
      </c>
      <c r="B226">
        <v>31</v>
      </c>
      <c r="C226" t="s">
        <v>899</v>
      </c>
      <c r="D226">
        <f t="shared" si="18"/>
        <v>149</v>
      </c>
      <c r="E226" t="s">
        <v>86</v>
      </c>
      <c r="F226">
        <f t="shared" si="19"/>
        <v>150</v>
      </c>
      <c r="G226">
        <v>7</v>
      </c>
      <c r="H226">
        <v>1</v>
      </c>
      <c r="I226">
        <v>1</v>
      </c>
      <c r="K226">
        <f t="shared" si="20"/>
        <v>6.688963210702341E-3</v>
      </c>
      <c r="L226">
        <f t="shared" si="21"/>
        <v>6.7114093959731542E-3</v>
      </c>
      <c r="M226">
        <f t="shared" si="22"/>
        <v>4.6979865771812082E-2</v>
      </c>
      <c r="N226">
        <f t="shared" si="23"/>
        <v>-3.3579493165136587E-2</v>
      </c>
    </row>
    <row r="227" spans="1:14" x14ac:dyDescent="0.35">
      <c r="A227" t="s">
        <v>397</v>
      </c>
      <c r="B227">
        <v>32</v>
      </c>
      <c r="C227" t="s">
        <v>25</v>
      </c>
      <c r="D227">
        <f t="shared" si="18"/>
        <v>144</v>
      </c>
      <c r="E227" t="s">
        <v>25</v>
      </c>
      <c r="F227">
        <f t="shared" si="19"/>
        <v>144</v>
      </c>
      <c r="G227">
        <v>18</v>
      </c>
      <c r="H227">
        <v>0</v>
      </c>
      <c r="I227">
        <v>1</v>
      </c>
      <c r="K227">
        <f t="shared" si="20"/>
        <v>0</v>
      </c>
      <c r="L227">
        <f t="shared" si="21"/>
        <v>0</v>
      </c>
      <c r="M227">
        <f t="shared" si="22"/>
        <v>0.125</v>
      </c>
      <c r="N227">
        <f t="shared" si="23"/>
        <v>-0.125</v>
      </c>
    </row>
    <row r="228" spans="1:14" x14ac:dyDescent="0.35">
      <c r="A228" t="s">
        <v>397</v>
      </c>
      <c r="B228">
        <v>33</v>
      </c>
      <c r="C228" t="s">
        <v>376</v>
      </c>
      <c r="D228">
        <f t="shared" si="18"/>
        <v>237</v>
      </c>
      <c r="E228" t="s">
        <v>174</v>
      </c>
      <c r="F228">
        <f t="shared" si="19"/>
        <v>308</v>
      </c>
      <c r="G228">
        <v>32</v>
      </c>
      <c r="H228">
        <v>71</v>
      </c>
      <c r="I228">
        <v>1</v>
      </c>
      <c r="K228">
        <f t="shared" si="20"/>
        <v>0.26055045871559634</v>
      </c>
      <c r="L228">
        <f t="shared" si="21"/>
        <v>0.29957805907172996</v>
      </c>
      <c r="M228">
        <f t="shared" si="22"/>
        <v>0.13502109704641349</v>
      </c>
      <c r="N228">
        <f t="shared" si="23"/>
        <v>0.42510742074091279</v>
      </c>
    </row>
    <row r="229" spans="1:14" x14ac:dyDescent="0.35">
      <c r="A229" t="s">
        <v>397</v>
      </c>
      <c r="B229">
        <v>34</v>
      </c>
      <c r="C229" t="s">
        <v>224</v>
      </c>
      <c r="D229">
        <f t="shared" si="18"/>
        <v>270</v>
      </c>
      <c r="E229" t="s">
        <v>224</v>
      </c>
      <c r="F229">
        <f t="shared" si="19"/>
        <v>270</v>
      </c>
      <c r="G229">
        <v>37</v>
      </c>
      <c r="H229">
        <v>0</v>
      </c>
      <c r="I229">
        <v>1</v>
      </c>
      <c r="K229">
        <f t="shared" si="20"/>
        <v>0</v>
      </c>
      <c r="L229">
        <f t="shared" si="21"/>
        <v>0</v>
      </c>
      <c r="M229">
        <f t="shared" si="22"/>
        <v>0.13703703703703704</v>
      </c>
      <c r="N229">
        <f t="shared" si="23"/>
        <v>-0.13703703703703704</v>
      </c>
    </row>
    <row r="230" spans="1:14" x14ac:dyDescent="0.35">
      <c r="A230" t="s">
        <v>397</v>
      </c>
      <c r="B230">
        <v>35</v>
      </c>
      <c r="C230" t="s">
        <v>900</v>
      </c>
      <c r="D230">
        <f t="shared" si="18"/>
        <v>262</v>
      </c>
      <c r="E230" t="s">
        <v>735</v>
      </c>
      <c r="F230">
        <f t="shared" si="19"/>
        <v>355</v>
      </c>
      <c r="G230">
        <v>39</v>
      </c>
      <c r="H230">
        <v>93</v>
      </c>
      <c r="I230">
        <v>1</v>
      </c>
      <c r="K230">
        <f t="shared" si="20"/>
        <v>0.30145867098865481</v>
      </c>
      <c r="L230">
        <f t="shared" si="21"/>
        <v>0.35496183206106868</v>
      </c>
      <c r="M230">
        <f t="shared" si="22"/>
        <v>0.14885496183206107</v>
      </c>
      <c r="N230">
        <f t="shared" si="23"/>
        <v>0.5075655412176624</v>
      </c>
    </row>
    <row r="231" spans="1:14" x14ac:dyDescent="0.35">
      <c r="A231" t="s">
        <v>397</v>
      </c>
      <c r="B231">
        <v>36</v>
      </c>
      <c r="C231" t="s">
        <v>749</v>
      </c>
      <c r="D231">
        <f t="shared" si="18"/>
        <v>72</v>
      </c>
      <c r="E231" t="s">
        <v>749</v>
      </c>
      <c r="F231">
        <f t="shared" si="19"/>
        <v>72</v>
      </c>
      <c r="G231">
        <v>8</v>
      </c>
      <c r="H231">
        <v>0</v>
      </c>
      <c r="I231">
        <v>1</v>
      </c>
      <c r="K231">
        <f t="shared" si="20"/>
        <v>0</v>
      </c>
      <c r="L231">
        <f t="shared" si="21"/>
        <v>0</v>
      </c>
      <c r="M231">
        <f t="shared" si="22"/>
        <v>0.1111111111111111</v>
      </c>
      <c r="N231">
        <f t="shared" si="23"/>
        <v>-0.1111111111111111</v>
      </c>
    </row>
    <row r="232" spans="1:14" x14ac:dyDescent="0.35">
      <c r="A232" t="s">
        <v>397</v>
      </c>
      <c r="B232">
        <v>37</v>
      </c>
      <c r="C232" t="s">
        <v>901</v>
      </c>
      <c r="D232">
        <f t="shared" si="18"/>
        <v>671</v>
      </c>
      <c r="E232" t="s">
        <v>136</v>
      </c>
      <c r="F232">
        <f t="shared" si="19"/>
        <v>278</v>
      </c>
      <c r="G232">
        <v>41</v>
      </c>
      <c r="H232">
        <v>393</v>
      </c>
      <c r="I232">
        <v>1</v>
      </c>
      <c r="K232">
        <f t="shared" si="20"/>
        <v>0.82824025289778713</v>
      </c>
      <c r="L232">
        <f t="shared" si="21"/>
        <v>0.58569299552906107</v>
      </c>
      <c r="M232">
        <f t="shared" si="22"/>
        <v>6.1102831594634872E-2</v>
      </c>
      <c r="N232">
        <f t="shared" si="23"/>
        <v>1.3528304168322132</v>
      </c>
    </row>
    <row r="233" spans="1:14" x14ac:dyDescent="0.35">
      <c r="A233" t="s">
        <v>397</v>
      </c>
      <c r="B233">
        <v>38</v>
      </c>
      <c r="C233" t="s">
        <v>6</v>
      </c>
      <c r="D233">
        <f t="shared" si="18"/>
        <v>260</v>
      </c>
      <c r="E233" t="s">
        <v>6</v>
      </c>
      <c r="F233">
        <f t="shared" si="19"/>
        <v>260</v>
      </c>
      <c r="G233">
        <v>35</v>
      </c>
      <c r="H233">
        <v>0</v>
      </c>
      <c r="I233">
        <v>1</v>
      </c>
      <c r="K233">
        <f t="shared" si="20"/>
        <v>0</v>
      </c>
      <c r="L233">
        <f t="shared" si="21"/>
        <v>0</v>
      </c>
      <c r="M233">
        <f t="shared" si="22"/>
        <v>0.13461538461538461</v>
      </c>
      <c r="N233">
        <f t="shared" si="23"/>
        <v>-0.13461538461538461</v>
      </c>
    </row>
    <row r="234" spans="1:14" x14ac:dyDescent="0.35">
      <c r="A234" t="s">
        <v>397</v>
      </c>
      <c r="B234">
        <v>39</v>
      </c>
      <c r="C234" t="s">
        <v>126</v>
      </c>
      <c r="D234">
        <f t="shared" si="18"/>
        <v>177</v>
      </c>
      <c r="E234" t="s">
        <v>126</v>
      </c>
      <c r="F234">
        <f t="shared" si="19"/>
        <v>177</v>
      </c>
      <c r="G234">
        <v>24</v>
      </c>
      <c r="H234">
        <v>0</v>
      </c>
      <c r="I234">
        <v>1</v>
      </c>
      <c r="K234">
        <f t="shared" si="20"/>
        <v>0</v>
      </c>
      <c r="L234">
        <f t="shared" si="21"/>
        <v>0</v>
      </c>
      <c r="M234">
        <f t="shared" si="22"/>
        <v>0.13559322033898305</v>
      </c>
      <c r="N234">
        <f t="shared" si="23"/>
        <v>-0.13559322033898305</v>
      </c>
    </row>
    <row r="235" spans="1:14" x14ac:dyDescent="0.35">
      <c r="A235" t="s">
        <v>397</v>
      </c>
      <c r="B235">
        <v>40</v>
      </c>
      <c r="C235" t="s">
        <v>228</v>
      </c>
      <c r="D235">
        <f t="shared" si="18"/>
        <v>32</v>
      </c>
      <c r="E235" t="s">
        <v>228</v>
      </c>
      <c r="F235">
        <f t="shared" si="19"/>
        <v>32</v>
      </c>
      <c r="G235">
        <v>2</v>
      </c>
      <c r="H235">
        <v>0</v>
      </c>
      <c r="I235">
        <v>1</v>
      </c>
      <c r="K235">
        <f t="shared" si="20"/>
        <v>0</v>
      </c>
      <c r="L235">
        <f t="shared" si="21"/>
        <v>0</v>
      </c>
      <c r="M235">
        <f t="shared" si="22"/>
        <v>6.25E-2</v>
      </c>
      <c r="N235">
        <f t="shared" si="23"/>
        <v>-6.25E-2</v>
      </c>
    </row>
    <row r="236" spans="1:14" x14ac:dyDescent="0.35">
      <c r="A236" t="s">
        <v>397</v>
      </c>
      <c r="B236">
        <v>41</v>
      </c>
      <c r="C236" t="s">
        <v>902</v>
      </c>
      <c r="D236">
        <f t="shared" si="18"/>
        <v>293</v>
      </c>
      <c r="E236" t="s">
        <v>100</v>
      </c>
      <c r="F236">
        <f t="shared" si="19"/>
        <v>137</v>
      </c>
      <c r="G236">
        <v>17</v>
      </c>
      <c r="H236">
        <v>156</v>
      </c>
      <c r="I236">
        <v>1</v>
      </c>
      <c r="K236">
        <f t="shared" si="20"/>
        <v>0.72558139534883725</v>
      </c>
      <c r="L236">
        <f t="shared" si="21"/>
        <v>0.53242320819112632</v>
      </c>
      <c r="M236">
        <f t="shared" si="22"/>
        <v>5.8020477815699661E-2</v>
      </c>
      <c r="N236">
        <f t="shared" si="23"/>
        <v>1.1999841257242638</v>
      </c>
    </row>
    <row r="237" spans="1:14" x14ac:dyDescent="0.35">
      <c r="A237" t="s">
        <v>397</v>
      </c>
      <c r="B237">
        <v>42</v>
      </c>
      <c r="C237" t="s">
        <v>628</v>
      </c>
      <c r="D237">
        <f t="shared" si="18"/>
        <v>254</v>
      </c>
      <c r="E237" t="s">
        <v>628</v>
      </c>
      <c r="F237">
        <f t="shared" si="19"/>
        <v>254</v>
      </c>
      <c r="G237">
        <v>34</v>
      </c>
      <c r="H237">
        <v>0</v>
      </c>
      <c r="I237">
        <v>1</v>
      </c>
      <c r="K237">
        <f t="shared" si="20"/>
        <v>0</v>
      </c>
      <c r="L237">
        <f t="shared" si="21"/>
        <v>0</v>
      </c>
      <c r="M237">
        <f t="shared" si="22"/>
        <v>0.13385826771653545</v>
      </c>
      <c r="N237">
        <f t="shared" si="23"/>
        <v>-0.13385826771653545</v>
      </c>
    </row>
    <row r="238" spans="1:14" x14ac:dyDescent="0.35">
      <c r="A238" t="s">
        <v>397</v>
      </c>
      <c r="B238">
        <v>43</v>
      </c>
      <c r="C238" t="s">
        <v>653</v>
      </c>
      <c r="D238">
        <f t="shared" si="18"/>
        <v>118</v>
      </c>
      <c r="E238" t="s">
        <v>653</v>
      </c>
      <c r="F238">
        <f t="shared" si="19"/>
        <v>118</v>
      </c>
      <c r="G238">
        <v>15</v>
      </c>
      <c r="H238">
        <v>0</v>
      </c>
      <c r="I238">
        <v>1</v>
      </c>
      <c r="K238">
        <f t="shared" si="20"/>
        <v>0</v>
      </c>
      <c r="L238">
        <f t="shared" si="21"/>
        <v>0</v>
      </c>
      <c r="M238">
        <f t="shared" si="22"/>
        <v>0.1271186440677966</v>
      </c>
      <c r="N238">
        <f t="shared" si="23"/>
        <v>-0.1271186440677966</v>
      </c>
    </row>
    <row r="239" spans="1:14" x14ac:dyDescent="0.35">
      <c r="A239" t="s">
        <v>397</v>
      </c>
      <c r="B239">
        <v>44</v>
      </c>
      <c r="C239" t="s">
        <v>303</v>
      </c>
      <c r="D239">
        <f t="shared" si="18"/>
        <v>17</v>
      </c>
      <c r="F239">
        <f t="shared" si="19"/>
        <v>0</v>
      </c>
      <c r="G239">
        <v>0</v>
      </c>
      <c r="H239">
        <v>17</v>
      </c>
      <c r="I239">
        <v>1</v>
      </c>
      <c r="K239">
        <f t="shared" si="20"/>
        <v>2</v>
      </c>
      <c r="L239">
        <f t="shared" si="21"/>
        <v>1</v>
      </c>
      <c r="M239">
        <f t="shared" si="22"/>
        <v>0</v>
      </c>
      <c r="N239">
        <f t="shared" si="23"/>
        <v>3</v>
      </c>
    </row>
    <row r="240" spans="1:14" x14ac:dyDescent="0.35">
      <c r="A240" t="s">
        <v>397</v>
      </c>
      <c r="B240">
        <v>45</v>
      </c>
      <c r="C240" t="s">
        <v>205</v>
      </c>
      <c r="D240">
        <f t="shared" si="18"/>
        <v>125</v>
      </c>
      <c r="E240" t="s">
        <v>205</v>
      </c>
      <c r="F240">
        <f t="shared" si="19"/>
        <v>125</v>
      </c>
      <c r="G240">
        <v>18</v>
      </c>
      <c r="H240">
        <v>0</v>
      </c>
      <c r="I240">
        <v>1</v>
      </c>
      <c r="K240">
        <f t="shared" si="20"/>
        <v>0</v>
      </c>
      <c r="L240">
        <f t="shared" si="21"/>
        <v>0</v>
      </c>
      <c r="M240">
        <f t="shared" si="22"/>
        <v>0.14399999999999999</v>
      </c>
      <c r="N240">
        <f t="shared" si="23"/>
        <v>-0.14399999999999999</v>
      </c>
    </row>
    <row r="241" spans="1:14" x14ac:dyDescent="0.35">
      <c r="A241" t="s">
        <v>397</v>
      </c>
      <c r="B241">
        <v>46</v>
      </c>
      <c r="C241" t="s">
        <v>903</v>
      </c>
      <c r="D241">
        <f t="shared" si="18"/>
        <v>81</v>
      </c>
      <c r="F241">
        <f t="shared" si="19"/>
        <v>0</v>
      </c>
      <c r="G241">
        <v>0</v>
      </c>
      <c r="H241">
        <v>81</v>
      </c>
      <c r="I241">
        <v>1</v>
      </c>
      <c r="K241">
        <f t="shared" si="20"/>
        <v>2</v>
      </c>
      <c r="L241">
        <f t="shared" si="21"/>
        <v>1</v>
      </c>
      <c r="M241">
        <f t="shared" si="22"/>
        <v>0</v>
      </c>
      <c r="N241">
        <f t="shared" si="23"/>
        <v>3</v>
      </c>
    </row>
    <row r="242" spans="1:14" x14ac:dyDescent="0.35">
      <c r="A242" t="s">
        <v>397</v>
      </c>
      <c r="B242">
        <v>47</v>
      </c>
      <c r="C242" t="s">
        <v>904</v>
      </c>
      <c r="D242">
        <f t="shared" si="18"/>
        <v>88</v>
      </c>
      <c r="E242" t="s">
        <v>214</v>
      </c>
      <c r="F242">
        <f t="shared" si="19"/>
        <v>71</v>
      </c>
      <c r="G242">
        <v>3</v>
      </c>
      <c r="H242">
        <v>21</v>
      </c>
      <c r="I242">
        <v>1</v>
      </c>
      <c r="K242">
        <f t="shared" si="20"/>
        <v>0.21383647798742139</v>
      </c>
      <c r="L242">
        <f t="shared" si="21"/>
        <v>0.23863636363636365</v>
      </c>
      <c r="M242">
        <f t="shared" si="22"/>
        <v>3.4090909090909088E-2</v>
      </c>
      <c r="N242">
        <f t="shared" si="23"/>
        <v>0.41838193253287592</v>
      </c>
    </row>
    <row r="243" spans="1:14" x14ac:dyDescent="0.35">
      <c r="A243" t="s">
        <v>397</v>
      </c>
      <c r="B243">
        <v>48</v>
      </c>
      <c r="C243" t="s">
        <v>230</v>
      </c>
      <c r="D243">
        <f t="shared" si="18"/>
        <v>67</v>
      </c>
      <c r="E243" t="s">
        <v>230</v>
      </c>
      <c r="F243">
        <f t="shared" si="19"/>
        <v>67</v>
      </c>
      <c r="G243">
        <v>9</v>
      </c>
      <c r="H243">
        <v>0</v>
      </c>
      <c r="I243">
        <v>1</v>
      </c>
      <c r="K243">
        <f t="shared" si="20"/>
        <v>0</v>
      </c>
      <c r="L243">
        <f t="shared" si="21"/>
        <v>0</v>
      </c>
      <c r="M243">
        <f t="shared" si="22"/>
        <v>0.13432835820895522</v>
      </c>
      <c r="N243">
        <f t="shared" si="23"/>
        <v>-0.13432835820895522</v>
      </c>
    </row>
    <row r="244" spans="1:14" x14ac:dyDescent="0.35">
      <c r="A244" t="s">
        <v>397</v>
      </c>
      <c r="B244">
        <v>49</v>
      </c>
      <c r="C244" t="s">
        <v>634</v>
      </c>
      <c r="D244">
        <f t="shared" si="18"/>
        <v>255</v>
      </c>
      <c r="E244" t="s">
        <v>634</v>
      </c>
      <c r="F244">
        <f t="shared" si="19"/>
        <v>255</v>
      </c>
      <c r="G244">
        <v>35</v>
      </c>
      <c r="H244">
        <v>0</v>
      </c>
      <c r="I244">
        <v>1</v>
      </c>
      <c r="K244">
        <f t="shared" si="20"/>
        <v>0</v>
      </c>
      <c r="L244">
        <f t="shared" si="21"/>
        <v>0</v>
      </c>
      <c r="M244">
        <f t="shared" si="22"/>
        <v>0.13725490196078433</v>
      </c>
      <c r="N244">
        <f t="shared" si="23"/>
        <v>-0.13725490196078433</v>
      </c>
    </row>
    <row r="245" spans="1:14" x14ac:dyDescent="0.35">
      <c r="A245" t="s">
        <v>397</v>
      </c>
      <c r="B245">
        <v>50</v>
      </c>
      <c r="C245" t="s">
        <v>905</v>
      </c>
      <c r="D245">
        <f t="shared" si="18"/>
        <v>175</v>
      </c>
      <c r="E245" t="s">
        <v>163</v>
      </c>
      <c r="F245">
        <f t="shared" si="19"/>
        <v>260</v>
      </c>
      <c r="G245">
        <v>22</v>
      </c>
      <c r="H245">
        <v>94</v>
      </c>
      <c r="I245">
        <v>1</v>
      </c>
      <c r="K245">
        <f t="shared" si="20"/>
        <v>0.39080459770114945</v>
      </c>
      <c r="L245">
        <f t="shared" si="21"/>
        <v>0.53714285714285714</v>
      </c>
      <c r="M245">
        <f t="shared" si="22"/>
        <v>0.12571428571428572</v>
      </c>
      <c r="N245">
        <f t="shared" si="23"/>
        <v>0.80223316912972087</v>
      </c>
    </row>
    <row r="246" spans="1:14" x14ac:dyDescent="0.35">
      <c r="A246" t="s">
        <v>387</v>
      </c>
      <c r="B246">
        <v>1</v>
      </c>
      <c r="C246" t="s">
        <v>395</v>
      </c>
      <c r="D246">
        <f t="shared" si="18"/>
        <v>238</v>
      </c>
      <c r="E246" t="s">
        <v>724</v>
      </c>
      <c r="F246">
        <f t="shared" si="19"/>
        <v>166</v>
      </c>
      <c r="G246">
        <v>12</v>
      </c>
      <c r="H246">
        <v>92</v>
      </c>
      <c r="I246">
        <v>1</v>
      </c>
      <c r="K246">
        <f t="shared" si="20"/>
        <v>0.35643564356435642</v>
      </c>
      <c r="L246">
        <f t="shared" si="21"/>
        <v>0.38655462184873951</v>
      </c>
      <c r="M246">
        <f t="shared" si="22"/>
        <v>5.0420168067226892E-2</v>
      </c>
      <c r="N246">
        <f t="shared" si="23"/>
        <v>0.69257009734586905</v>
      </c>
    </row>
    <row r="247" spans="1:14" x14ac:dyDescent="0.35">
      <c r="A247" t="s">
        <v>387</v>
      </c>
      <c r="B247">
        <v>2</v>
      </c>
      <c r="C247" t="s">
        <v>205</v>
      </c>
      <c r="D247">
        <f t="shared" si="18"/>
        <v>125</v>
      </c>
      <c r="E247" t="s">
        <v>205</v>
      </c>
      <c r="F247">
        <f t="shared" si="19"/>
        <v>125</v>
      </c>
      <c r="G247">
        <v>18</v>
      </c>
      <c r="H247">
        <v>0</v>
      </c>
      <c r="I247">
        <v>1</v>
      </c>
      <c r="K247">
        <f t="shared" si="20"/>
        <v>0</v>
      </c>
      <c r="L247">
        <f t="shared" si="21"/>
        <v>0</v>
      </c>
      <c r="M247">
        <f t="shared" si="22"/>
        <v>0.14399999999999999</v>
      </c>
      <c r="N247">
        <f t="shared" si="23"/>
        <v>-0.14399999999999999</v>
      </c>
    </row>
    <row r="248" spans="1:14" x14ac:dyDescent="0.35">
      <c r="A248" t="s">
        <v>387</v>
      </c>
      <c r="B248">
        <v>3</v>
      </c>
      <c r="C248" t="s">
        <v>906</v>
      </c>
      <c r="D248">
        <f t="shared" si="18"/>
        <v>201</v>
      </c>
      <c r="E248" t="s">
        <v>204</v>
      </c>
      <c r="F248">
        <f t="shared" si="19"/>
        <v>201</v>
      </c>
      <c r="G248">
        <v>31</v>
      </c>
      <c r="H248">
        <v>2</v>
      </c>
      <c r="I248">
        <v>1</v>
      </c>
      <c r="K248">
        <f t="shared" si="20"/>
        <v>0</v>
      </c>
      <c r="L248">
        <f t="shared" si="21"/>
        <v>9.9502487562189053E-3</v>
      </c>
      <c r="M248">
        <f t="shared" si="22"/>
        <v>0.15422885572139303</v>
      </c>
      <c r="N248">
        <f t="shared" si="23"/>
        <v>-0.14427860696517411</v>
      </c>
    </row>
    <row r="249" spans="1:14" x14ac:dyDescent="0.35">
      <c r="A249" t="s">
        <v>387</v>
      </c>
      <c r="B249">
        <v>4</v>
      </c>
      <c r="C249" t="s">
        <v>5</v>
      </c>
      <c r="D249">
        <f t="shared" si="18"/>
        <v>86</v>
      </c>
      <c r="E249" t="s">
        <v>5</v>
      </c>
      <c r="F249">
        <f t="shared" si="19"/>
        <v>86</v>
      </c>
      <c r="G249">
        <v>9</v>
      </c>
      <c r="H249">
        <v>0</v>
      </c>
      <c r="I249">
        <v>1</v>
      </c>
      <c r="K249">
        <f t="shared" si="20"/>
        <v>0</v>
      </c>
      <c r="L249">
        <f t="shared" si="21"/>
        <v>0</v>
      </c>
      <c r="M249">
        <f t="shared" si="22"/>
        <v>0.10465116279069768</v>
      </c>
      <c r="N249">
        <f t="shared" si="23"/>
        <v>-0.10465116279069768</v>
      </c>
    </row>
    <row r="250" spans="1:14" x14ac:dyDescent="0.35">
      <c r="A250" t="s">
        <v>387</v>
      </c>
      <c r="B250">
        <v>5</v>
      </c>
      <c r="C250" t="s">
        <v>6</v>
      </c>
      <c r="D250">
        <f t="shared" si="18"/>
        <v>260</v>
      </c>
      <c r="E250" t="s">
        <v>6</v>
      </c>
      <c r="F250">
        <f t="shared" si="19"/>
        <v>260</v>
      </c>
      <c r="G250">
        <v>35</v>
      </c>
      <c r="H250">
        <v>0</v>
      </c>
      <c r="I250">
        <v>1</v>
      </c>
      <c r="K250">
        <f t="shared" si="20"/>
        <v>0</v>
      </c>
      <c r="L250">
        <f t="shared" si="21"/>
        <v>0</v>
      </c>
      <c r="M250">
        <f t="shared" si="22"/>
        <v>0.13461538461538461</v>
      </c>
      <c r="N250">
        <f t="shared" si="23"/>
        <v>-0.13461538461538461</v>
      </c>
    </row>
    <row r="251" spans="1:14" x14ac:dyDescent="0.35">
      <c r="A251" t="s">
        <v>387</v>
      </c>
      <c r="B251">
        <v>6</v>
      </c>
      <c r="C251" t="s">
        <v>907</v>
      </c>
      <c r="D251">
        <f t="shared" si="18"/>
        <v>309</v>
      </c>
      <c r="E251" t="s">
        <v>224</v>
      </c>
      <c r="F251">
        <f t="shared" si="19"/>
        <v>270</v>
      </c>
      <c r="G251">
        <v>33</v>
      </c>
      <c r="H251">
        <v>39</v>
      </c>
      <c r="I251">
        <v>1</v>
      </c>
      <c r="K251">
        <f t="shared" si="20"/>
        <v>0.13471502590673576</v>
      </c>
      <c r="L251">
        <f t="shared" si="21"/>
        <v>0.12621359223300971</v>
      </c>
      <c r="M251">
        <f t="shared" si="22"/>
        <v>0.10679611650485436</v>
      </c>
      <c r="N251">
        <f t="shared" si="23"/>
        <v>0.15413250163489106</v>
      </c>
    </row>
    <row r="252" spans="1:14" x14ac:dyDescent="0.35">
      <c r="A252" t="s">
        <v>387</v>
      </c>
      <c r="B252">
        <v>7</v>
      </c>
      <c r="C252" t="s">
        <v>143</v>
      </c>
      <c r="D252">
        <f t="shared" si="18"/>
        <v>101</v>
      </c>
      <c r="E252" t="s">
        <v>143</v>
      </c>
      <c r="F252">
        <f t="shared" si="19"/>
        <v>101</v>
      </c>
      <c r="G252">
        <v>14</v>
      </c>
      <c r="H252">
        <v>0</v>
      </c>
      <c r="I252">
        <v>1</v>
      </c>
      <c r="K252">
        <f t="shared" si="20"/>
        <v>0</v>
      </c>
      <c r="L252">
        <f t="shared" si="21"/>
        <v>0</v>
      </c>
      <c r="M252">
        <f t="shared" si="22"/>
        <v>0.13861386138613863</v>
      </c>
      <c r="N252">
        <f t="shared" si="23"/>
        <v>-0.13861386138613863</v>
      </c>
    </row>
    <row r="253" spans="1:14" x14ac:dyDescent="0.35">
      <c r="A253" t="s">
        <v>387</v>
      </c>
      <c r="B253">
        <v>8</v>
      </c>
      <c r="C253" t="s">
        <v>215</v>
      </c>
      <c r="D253">
        <f t="shared" si="18"/>
        <v>52</v>
      </c>
      <c r="E253" t="s">
        <v>215</v>
      </c>
      <c r="F253">
        <f t="shared" si="19"/>
        <v>52</v>
      </c>
      <c r="G253">
        <v>7</v>
      </c>
      <c r="H253">
        <v>0</v>
      </c>
      <c r="I253">
        <v>1</v>
      </c>
      <c r="K253">
        <f t="shared" si="20"/>
        <v>0</v>
      </c>
      <c r="L253">
        <f t="shared" si="21"/>
        <v>0</v>
      </c>
      <c r="M253">
        <f t="shared" si="22"/>
        <v>0.13461538461538461</v>
      </c>
      <c r="N253">
        <f t="shared" si="23"/>
        <v>-0.13461538461538461</v>
      </c>
    </row>
    <row r="254" spans="1:14" x14ac:dyDescent="0.35">
      <c r="A254" t="s">
        <v>387</v>
      </c>
      <c r="B254">
        <v>9</v>
      </c>
      <c r="C254" t="s">
        <v>908</v>
      </c>
      <c r="D254">
        <f t="shared" si="18"/>
        <v>67</v>
      </c>
      <c r="E254" t="s">
        <v>230</v>
      </c>
      <c r="F254">
        <f t="shared" si="19"/>
        <v>67</v>
      </c>
      <c r="G254">
        <v>8</v>
      </c>
      <c r="H254">
        <v>2</v>
      </c>
      <c r="I254">
        <v>1</v>
      </c>
      <c r="K254">
        <f t="shared" si="20"/>
        <v>0</v>
      </c>
      <c r="L254">
        <f t="shared" si="21"/>
        <v>2.9850746268656716E-2</v>
      </c>
      <c r="M254">
        <f t="shared" si="22"/>
        <v>0.11940298507462686</v>
      </c>
      <c r="N254">
        <f t="shared" si="23"/>
        <v>-8.9552238805970144E-2</v>
      </c>
    </row>
    <row r="255" spans="1:14" x14ac:dyDescent="0.35">
      <c r="A255" t="s">
        <v>387</v>
      </c>
      <c r="B255">
        <v>10</v>
      </c>
      <c r="C255" t="s">
        <v>909</v>
      </c>
      <c r="D255">
        <f t="shared" si="18"/>
        <v>61</v>
      </c>
      <c r="E255" t="s">
        <v>229</v>
      </c>
      <c r="F255">
        <f t="shared" si="19"/>
        <v>61</v>
      </c>
      <c r="G255">
        <v>6</v>
      </c>
      <c r="H255">
        <v>2</v>
      </c>
      <c r="I255">
        <v>1</v>
      </c>
      <c r="K255">
        <f t="shared" si="20"/>
        <v>0</v>
      </c>
      <c r="L255">
        <f t="shared" si="21"/>
        <v>3.2786885245901641E-2</v>
      </c>
      <c r="M255">
        <f t="shared" si="22"/>
        <v>9.8360655737704916E-2</v>
      </c>
      <c r="N255">
        <f t="shared" si="23"/>
        <v>-6.5573770491803268E-2</v>
      </c>
    </row>
    <row r="256" spans="1:14" x14ac:dyDescent="0.35">
      <c r="A256" t="s">
        <v>387</v>
      </c>
      <c r="B256">
        <v>11</v>
      </c>
      <c r="C256" t="s">
        <v>228</v>
      </c>
      <c r="D256">
        <f t="shared" si="18"/>
        <v>32</v>
      </c>
      <c r="E256" t="s">
        <v>228</v>
      </c>
      <c r="F256">
        <f t="shared" si="19"/>
        <v>32</v>
      </c>
      <c r="G256">
        <v>2</v>
      </c>
      <c r="H256">
        <v>0</v>
      </c>
      <c r="I256">
        <v>1</v>
      </c>
      <c r="K256">
        <f t="shared" si="20"/>
        <v>0</v>
      </c>
      <c r="L256">
        <f t="shared" si="21"/>
        <v>0</v>
      </c>
      <c r="M256">
        <f t="shared" si="22"/>
        <v>6.25E-2</v>
      </c>
      <c r="N256">
        <f t="shared" si="23"/>
        <v>-6.25E-2</v>
      </c>
    </row>
    <row r="257" spans="1:14" x14ac:dyDescent="0.35">
      <c r="A257" t="s">
        <v>387</v>
      </c>
      <c r="B257">
        <v>12</v>
      </c>
      <c r="C257" t="s">
        <v>910</v>
      </c>
      <c r="D257">
        <f t="shared" si="18"/>
        <v>339</v>
      </c>
      <c r="E257" t="s">
        <v>422</v>
      </c>
      <c r="F257">
        <f t="shared" si="19"/>
        <v>214</v>
      </c>
      <c r="G257">
        <v>32</v>
      </c>
      <c r="H257">
        <v>131</v>
      </c>
      <c r="I257">
        <v>1</v>
      </c>
      <c r="K257">
        <f t="shared" si="20"/>
        <v>0.45207956600361665</v>
      </c>
      <c r="L257">
        <f t="shared" si="21"/>
        <v>0.3864306784660767</v>
      </c>
      <c r="M257">
        <f t="shared" si="22"/>
        <v>9.4395280235988199E-2</v>
      </c>
      <c r="N257">
        <f t="shared" si="23"/>
        <v>0.74411496423370516</v>
      </c>
    </row>
    <row r="258" spans="1:14" x14ac:dyDescent="0.35">
      <c r="A258" t="s">
        <v>387</v>
      </c>
      <c r="B258">
        <v>13</v>
      </c>
      <c r="C258" t="s">
        <v>911</v>
      </c>
      <c r="D258">
        <f t="shared" si="18"/>
        <v>445</v>
      </c>
      <c r="E258" t="s">
        <v>164</v>
      </c>
      <c r="F258">
        <f t="shared" si="19"/>
        <v>517</v>
      </c>
      <c r="G258">
        <v>41</v>
      </c>
      <c r="H258">
        <v>195</v>
      </c>
      <c r="I258">
        <v>1</v>
      </c>
      <c r="K258">
        <f t="shared" si="20"/>
        <v>0.1496881496881497</v>
      </c>
      <c r="L258">
        <f t="shared" si="21"/>
        <v>0.43820224719101125</v>
      </c>
      <c r="M258">
        <f t="shared" si="22"/>
        <v>9.2134831460674152E-2</v>
      </c>
      <c r="N258">
        <f t="shared" si="23"/>
        <v>0.49575556541848675</v>
      </c>
    </row>
    <row r="259" spans="1:14" x14ac:dyDescent="0.35">
      <c r="A259" t="s">
        <v>387</v>
      </c>
      <c r="B259">
        <v>14</v>
      </c>
      <c r="C259" t="s">
        <v>912</v>
      </c>
      <c r="D259">
        <f t="shared" ref="D259:D322" si="24">LEN(C259)</f>
        <v>71</v>
      </c>
      <c r="E259" t="s">
        <v>214</v>
      </c>
      <c r="F259">
        <f t="shared" ref="F259:F322" si="25">LEN(E259)</f>
        <v>71</v>
      </c>
      <c r="G259">
        <v>8</v>
      </c>
      <c r="H259">
        <v>2</v>
      </c>
      <c r="I259">
        <v>1</v>
      </c>
      <c r="K259">
        <f t="shared" ref="K259:K322" si="26">ABS((D259-F259)/((D259+F259)/2))</f>
        <v>0</v>
      </c>
      <c r="L259">
        <f t="shared" ref="L259:L322" si="27">H259/D259</f>
        <v>2.8169014084507043E-2</v>
      </c>
      <c r="M259">
        <f t="shared" ref="M259:M322" si="28">G259/D259</f>
        <v>0.11267605633802817</v>
      </c>
      <c r="N259">
        <f t="shared" ref="N259:N322" si="29">K259+L259-M259</f>
        <v>-8.4507042253521125E-2</v>
      </c>
    </row>
    <row r="260" spans="1:14" x14ac:dyDescent="0.35">
      <c r="A260" t="s">
        <v>387</v>
      </c>
      <c r="B260">
        <v>15</v>
      </c>
      <c r="C260" t="s">
        <v>913</v>
      </c>
      <c r="D260">
        <f t="shared" si="24"/>
        <v>150</v>
      </c>
      <c r="E260" t="s">
        <v>86</v>
      </c>
      <c r="F260">
        <f t="shared" si="25"/>
        <v>150</v>
      </c>
      <c r="G260">
        <v>8</v>
      </c>
      <c r="H260">
        <v>6</v>
      </c>
      <c r="I260">
        <v>1</v>
      </c>
      <c r="K260">
        <f t="shared" si="26"/>
        <v>0</v>
      </c>
      <c r="L260">
        <f t="shared" si="27"/>
        <v>0.04</v>
      </c>
      <c r="M260">
        <f t="shared" si="28"/>
        <v>5.3333333333333337E-2</v>
      </c>
      <c r="N260">
        <f t="shared" si="29"/>
        <v>-1.3333333333333336E-2</v>
      </c>
    </row>
    <row r="261" spans="1:14" x14ac:dyDescent="0.35">
      <c r="A261" t="s">
        <v>387</v>
      </c>
      <c r="B261">
        <v>16</v>
      </c>
      <c r="C261" t="s">
        <v>914</v>
      </c>
      <c r="D261">
        <f t="shared" si="24"/>
        <v>17</v>
      </c>
      <c r="F261">
        <f t="shared" si="25"/>
        <v>0</v>
      </c>
      <c r="G261">
        <v>0</v>
      </c>
      <c r="H261">
        <v>17</v>
      </c>
      <c r="I261">
        <v>1</v>
      </c>
      <c r="K261">
        <f t="shared" si="26"/>
        <v>2</v>
      </c>
      <c r="L261">
        <f t="shared" si="27"/>
        <v>1</v>
      </c>
      <c r="M261">
        <f t="shared" si="28"/>
        <v>0</v>
      </c>
      <c r="N261">
        <f t="shared" si="29"/>
        <v>3</v>
      </c>
    </row>
    <row r="262" spans="1:14" x14ac:dyDescent="0.35">
      <c r="A262" t="s">
        <v>387</v>
      </c>
      <c r="B262">
        <v>17</v>
      </c>
      <c r="C262" t="s">
        <v>915</v>
      </c>
      <c r="D262">
        <f t="shared" si="24"/>
        <v>27</v>
      </c>
      <c r="F262">
        <f t="shared" si="25"/>
        <v>0</v>
      </c>
      <c r="G262">
        <v>0</v>
      </c>
      <c r="H262">
        <v>27</v>
      </c>
      <c r="I262">
        <v>1</v>
      </c>
      <c r="K262">
        <f t="shared" si="26"/>
        <v>2</v>
      </c>
      <c r="L262">
        <f t="shared" si="27"/>
        <v>1</v>
      </c>
      <c r="M262">
        <f t="shared" si="28"/>
        <v>0</v>
      </c>
      <c r="N262">
        <f t="shared" si="29"/>
        <v>3</v>
      </c>
    </row>
    <row r="263" spans="1:14" x14ac:dyDescent="0.35">
      <c r="A263" t="s">
        <v>387</v>
      </c>
      <c r="B263">
        <v>18</v>
      </c>
      <c r="C263" t="s">
        <v>916</v>
      </c>
      <c r="D263">
        <f t="shared" si="24"/>
        <v>394</v>
      </c>
      <c r="E263" t="s">
        <v>164</v>
      </c>
      <c r="F263">
        <f t="shared" si="25"/>
        <v>517</v>
      </c>
      <c r="G263">
        <v>31</v>
      </c>
      <c r="H263">
        <v>214</v>
      </c>
      <c r="I263">
        <v>1</v>
      </c>
      <c r="K263">
        <f t="shared" si="26"/>
        <v>0.27003293084522501</v>
      </c>
      <c r="L263">
        <f t="shared" si="27"/>
        <v>0.54314720812182737</v>
      </c>
      <c r="M263">
        <f t="shared" si="28"/>
        <v>7.8680203045685279E-2</v>
      </c>
      <c r="N263">
        <f t="shared" si="29"/>
        <v>0.73449993592136709</v>
      </c>
    </row>
    <row r="264" spans="1:14" x14ac:dyDescent="0.35">
      <c r="A264" t="s">
        <v>387</v>
      </c>
      <c r="B264">
        <v>19</v>
      </c>
      <c r="C264" t="s">
        <v>394</v>
      </c>
      <c r="D264">
        <f t="shared" si="24"/>
        <v>230</v>
      </c>
      <c r="E264" t="s">
        <v>492</v>
      </c>
      <c r="F264">
        <f t="shared" si="25"/>
        <v>175</v>
      </c>
      <c r="G264">
        <v>18</v>
      </c>
      <c r="H264">
        <v>55</v>
      </c>
      <c r="I264">
        <v>1</v>
      </c>
      <c r="K264">
        <f t="shared" si="26"/>
        <v>0.27160493827160492</v>
      </c>
      <c r="L264">
        <f t="shared" si="27"/>
        <v>0.2391304347826087</v>
      </c>
      <c r="M264">
        <f t="shared" si="28"/>
        <v>7.8260869565217397E-2</v>
      </c>
      <c r="N264">
        <f t="shared" si="29"/>
        <v>0.4324745034889963</v>
      </c>
    </row>
    <row r="265" spans="1:14" x14ac:dyDescent="0.35">
      <c r="A265" t="s">
        <v>387</v>
      </c>
      <c r="B265">
        <v>20</v>
      </c>
      <c r="C265" t="s">
        <v>917</v>
      </c>
      <c r="D265">
        <f t="shared" si="24"/>
        <v>83</v>
      </c>
      <c r="F265">
        <f t="shared" si="25"/>
        <v>0</v>
      </c>
      <c r="G265">
        <v>0</v>
      </c>
      <c r="H265">
        <v>83</v>
      </c>
      <c r="I265">
        <v>1</v>
      </c>
      <c r="K265">
        <f t="shared" si="26"/>
        <v>2</v>
      </c>
      <c r="L265">
        <f t="shared" si="27"/>
        <v>1</v>
      </c>
      <c r="M265">
        <f t="shared" si="28"/>
        <v>0</v>
      </c>
      <c r="N265">
        <f t="shared" si="29"/>
        <v>3</v>
      </c>
    </row>
    <row r="266" spans="1:14" x14ac:dyDescent="0.35">
      <c r="A266" t="s">
        <v>387</v>
      </c>
      <c r="B266">
        <v>21</v>
      </c>
      <c r="C266" t="s">
        <v>381</v>
      </c>
      <c r="D266">
        <f t="shared" si="24"/>
        <v>99</v>
      </c>
      <c r="E266" t="s">
        <v>214</v>
      </c>
      <c r="F266">
        <f t="shared" si="25"/>
        <v>71</v>
      </c>
      <c r="G266">
        <v>9</v>
      </c>
      <c r="H266">
        <v>28</v>
      </c>
      <c r="I266">
        <v>1</v>
      </c>
      <c r="K266">
        <f t="shared" si="26"/>
        <v>0.32941176470588235</v>
      </c>
      <c r="L266">
        <f t="shared" si="27"/>
        <v>0.28282828282828282</v>
      </c>
      <c r="M266">
        <f t="shared" si="28"/>
        <v>9.0909090909090912E-2</v>
      </c>
      <c r="N266">
        <f t="shared" si="29"/>
        <v>0.52133095662507423</v>
      </c>
    </row>
    <row r="267" spans="1:14" x14ac:dyDescent="0.35">
      <c r="A267" t="s">
        <v>387</v>
      </c>
      <c r="B267">
        <v>22</v>
      </c>
      <c r="C267" t="s">
        <v>393</v>
      </c>
      <c r="D267">
        <f t="shared" si="24"/>
        <v>102</v>
      </c>
      <c r="E267" t="s">
        <v>214</v>
      </c>
      <c r="F267">
        <f t="shared" si="25"/>
        <v>71</v>
      </c>
      <c r="G267">
        <v>2</v>
      </c>
      <c r="H267">
        <v>59</v>
      </c>
      <c r="I267">
        <v>1</v>
      </c>
      <c r="K267">
        <f t="shared" si="26"/>
        <v>0.3583815028901734</v>
      </c>
      <c r="L267">
        <f t="shared" si="27"/>
        <v>0.57843137254901966</v>
      </c>
      <c r="M267">
        <f t="shared" si="28"/>
        <v>1.9607843137254902E-2</v>
      </c>
      <c r="N267">
        <f t="shared" si="29"/>
        <v>0.91720503230193817</v>
      </c>
    </row>
    <row r="268" spans="1:14" x14ac:dyDescent="0.35">
      <c r="A268" t="s">
        <v>387</v>
      </c>
      <c r="B268">
        <v>23</v>
      </c>
      <c r="C268" t="s">
        <v>392</v>
      </c>
      <c r="D268">
        <f t="shared" si="24"/>
        <v>138</v>
      </c>
      <c r="E268" t="s">
        <v>774</v>
      </c>
      <c r="F268">
        <f t="shared" si="25"/>
        <v>250</v>
      </c>
      <c r="G268">
        <v>3</v>
      </c>
      <c r="H268">
        <v>137</v>
      </c>
      <c r="I268">
        <v>1</v>
      </c>
      <c r="K268">
        <f t="shared" si="26"/>
        <v>0.57731958762886593</v>
      </c>
      <c r="L268">
        <f t="shared" si="27"/>
        <v>0.99275362318840576</v>
      </c>
      <c r="M268">
        <f t="shared" si="28"/>
        <v>2.1739130434782608E-2</v>
      </c>
      <c r="N268">
        <f t="shared" si="29"/>
        <v>1.548334080382489</v>
      </c>
    </row>
    <row r="269" spans="1:14" x14ac:dyDescent="0.35">
      <c r="A269" t="s">
        <v>387</v>
      </c>
      <c r="B269">
        <v>24</v>
      </c>
      <c r="C269" t="s">
        <v>509</v>
      </c>
      <c r="D269">
        <f t="shared" si="24"/>
        <v>193</v>
      </c>
      <c r="E269" t="s">
        <v>509</v>
      </c>
      <c r="F269">
        <f t="shared" si="25"/>
        <v>193</v>
      </c>
      <c r="G269">
        <v>24</v>
      </c>
      <c r="H269">
        <v>0</v>
      </c>
      <c r="I269">
        <v>1</v>
      </c>
      <c r="K269">
        <f t="shared" si="26"/>
        <v>0</v>
      </c>
      <c r="L269">
        <f t="shared" si="27"/>
        <v>0</v>
      </c>
      <c r="M269">
        <f t="shared" si="28"/>
        <v>0.12435233160621761</v>
      </c>
      <c r="N269">
        <f t="shared" si="29"/>
        <v>-0.12435233160621761</v>
      </c>
    </row>
    <row r="270" spans="1:14" x14ac:dyDescent="0.35">
      <c r="A270" t="s">
        <v>387</v>
      </c>
      <c r="B270">
        <v>25</v>
      </c>
      <c r="C270" t="s">
        <v>68</v>
      </c>
      <c r="D270">
        <f t="shared" si="24"/>
        <v>169</v>
      </c>
      <c r="E270" t="s">
        <v>68</v>
      </c>
      <c r="F270">
        <f t="shared" si="25"/>
        <v>169</v>
      </c>
      <c r="G270">
        <v>22</v>
      </c>
      <c r="H270">
        <v>0</v>
      </c>
      <c r="I270">
        <v>1</v>
      </c>
      <c r="K270">
        <f t="shared" si="26"/>
        <v>0</v>
      </c>
      <c r="L270">
        <f t="shared" si="27"/>
        <v>0</v>
      </c>
      <c r="M270">
        <f t="shared" si="28"/>
        <v>0.13017751479289941</v>
      </c>
      <c r="N270">
        <f t="shared" si="29"/>
        <v>-0.13017751479289941</v>
      </c>
    </row>
    <row r="271" spans="1:14" x14ac:dyDescent="0.35">
      <c r="A271" t="s">
        <v>387</v>
      </c>
      <c r="B271">
        <v>26</v>
      </c>
      <c r="C271" t="s">
        <v>918</v>
      </c>
      <c r="D271">
        <f t="shared" si="24"/>
        <v>194</v>
      </c>
      <c r="E271" t="s">
        <v>163</v>
      </c>
      <c r="F271">
        <f t="shared" si="25"/>
        <v>260</v>
      </c>
      <c r="G271">
        <v>22</v>
      </c>
      <c r="H271">
        <v>84</v>
      </c>
      <c r="I271">
        <v>1</v>
      </c>
      <c r="K271">
        <f t="shared" si="26"/>
        <v>0.29074889867841408</v>
      </c>
      <c r="L271">
        <f t="shared" si="27"/>
        <v>0.4329896907216495</v>
      </c>
      <c r="M271">
        <f t="shared" si="28"/>
        <v>0.1134020618556701</v>
      </c>
      <c r="N271">
        <f t="shared" si="29"/>
        <v>0.61033652754439349</v>
      </c>
    </row>
    <row r="272" spans="1:14" x14ac:dyDescent="0.35">
      <c r="A272" t="s">
        <v>387</v>
      </c>
      <c r="B272">
        <v>27</v>
      </c>
      <c r="C272" t="s">
        <v>653</v>
      </c>
      <c r="D272">
        <f t="shared" si="24"/>
        <v>118</v>
      </c>
      <c r="E272" t="s">
        <v>653</v>
      </c>
      <c r="F272">
        <f t="shared" si="25"/>
        <v>118</v>
      </c>
      <c r="G272">
        <v>15</v>
      </c>
      <c r="H272">
        <v>0</v>
      </c>
      <c r="I272">
        <v>1</v>
      </c>
      <c r="K272">
        <f t="shared" si="26"/>
        <v>0</v>
      </c>
      <c r="L272">
        <f t="shared" si="27"/>
        <v>0</v>
      </c>
      <c r="M272">
        <f t="shared" si="28"/>
        <v>0.1271186440677966</v>
      </c>
      <c r="N272">
        <f t="shared" si="29"/>
        <v>-0.1271186440677966</v>
      </c>
    </row>
    <row r="273" spans="1:14" x14ac:dyDescent="0.35">
      <c r="A273" t="s">
        <v>387</v>
      </c>
      <c r="B273">
        <v>28</v>
      </c>
      <c r="C273" t="s">
        <v>639</v>
      </c>
      <c r="D273">
        <f t="shared" si="24"/>
        <v>244</v>
      </c>
      <c r="E273" t="s">
        <v>639</v>
      </c>
      <c r="F273">
        <f t="shared" si="25"/>
        <v>244</v>
      </c>
      <c r="G273">
        <v>37</v>
      </c>
      <c r="H273">
        <v>0</v>
      </c>
      <c r="I273">
        <v>1</v>
      </c>
      <c r="K273">
        <f t="shared" si="26"/>
        <v>0</v>
      </c>
      <c r="L273">
        <f t="shared" si="27"/>
        <v>0</v>
      </c>
      <c r="M273">
        <f t="shared" si="28"/>
        <v>0.15163934426229508</v>
      </c>
      <c r="N273">
        <f t="shared" si="29"/>
        <v>-0.15163934426229508</v>
      </c>
    </row>
    <row r="274" spans="1:14" x14ac:dyDescent="0.35">
      <c r="A274" t="s">
        <v>387</v>
      </c>
      <c r="B274">
        <v>29</v>
      </c>
      <c r="C274" t="s">
        <v>130</v>
      </c>
      <c r="D274">
        <f t="shared" si="24"/>
        <v>197</v>
      </c>
      <c r="E274" t="s">
        <v>130</v>
      </c>
      <c r="F274">
        <f t="shared" si="25"/>
        <v>197</v>
      </c>
      <c r="G274">
        <v>26</v>
      </c>
      <c r="H274">
        <v>0</v>
      </c>
      <c r="I274">
        <v>1</v>
      </c>
      <c r="K274">
        <f t="shared" si="26"/>
        <v>0</v>
      </c>
      <c r="L274">
        <f t="shared" si="27"/>
        <v>0</v>
      </c>
      <c r="M274">
        <f t="shared" si="28"/>
        <v>0.13197969543147209</v>
      </c>
      <c r="N274">
        <f t="shared" si="29"/>
        <v>-0.13197969543147209</v>
      </c>
    </row>
    <row r="275" spans="1:14" x14ac:dyDescent="0.35">
      <c r="A275" t="s">
        <v>387</v>
      </c>
      <c r="B275">
        <v>30</v>
      </c>
      <c r="C275" t="s">
        <v>126</v>
      </c>
      <c r="D275">
        <f t="shared" si="24"/>
        <v>177</v>
      </c>
      <c r="E275" t="s">
        <v>126</v>
      </c>
      <c r="F275">
        <f t="shared" si="25"/>
        <v>177</v>
      </c>
      <c r="G275">
        <v>24</v>
      </c>
      <c r="H275">
        <v>0</v>
      </c>
      <c r="I275">
        <v>1</v>
      </c>
      <c r="K275">
        <f t="shared" si="26"/>
        <v>0</v>
      </c>
      <c r="L275">
        <f t="shared" si="27"/>
        <v>0</v>
      </c>
      <c r="M275">
        <f t="shared" si="28"/>
        <v>0.13559322033898305</v>
      </c>
      <c r="N275">
        <f t="shared" si="29"/>
        <v>-0.13559322033898305</v>
      </c>
    </row>
    <row r="276" spans="1:14" x14ac:dyDescent="0.35">
      <c r="A276" t="s">
        <v>387</v>
      </c>
      <c r="B276">
        <v>31</v>
      </c>
      <c r="C276" t="s">
        <v>77</v>
      </c>
      <c r="D276">
        <f t="shared" si="24"/>
        <v>220</v>
      </c>
      <c r="E276" t="s">
        <v>77</v>
      </c>
      <c r="F276">
        <f t="shared" si="25"/>
        <v>220</v>
      </c>
      <c r="G276">
        <v>20</v>
      </c>
      <c r="H276">
        <v>0</v>
      </c>
      <c r="I276">
        <v>1</v>
      </c>
      <c r="K276">
        <f t="shared" si="26"/>
        <v>0</v>
      </c>
      <c r="L276">
        <f t="shared" si="27"/>
        <v>0</v>
      </c>
      <c r="M276">
        <f t="shared" si="28"/>
        <v>9.0909090909090912E-2</v>
      </c>
      <c r="N276">
        <f t="shared" si="29"/>
        <v>-9.0909090909090912E-2</v>
      </c>
    </row>
    <row r="277" spans="1:14" x14ac:dyDescent="0.35">
      <c r="A277" t="s">
        <v>387</v>
      </c>
      <c r="B277">
        <v>32</v>
      </c>
      <c r="C277" t="s">
        <v>919</v>
      </c>
      <c r="D277">
        <f t="shared" si="24"/>
        <v>285</v>
      </c>
      <c r="E277" t="s">
        <v>735</v>
      </c>
      <c r="F277">
        <f t="shared" si="25"/>
        <v>355</v>
      </c>
      <c r="G277">
        <v>39</v>
      </c>
      <c r="H277">
        <v>70</v>
      </c>
      <c r="I277">
        <v>1</v>
      </c>
      <c r="K277">
        <f t="shared" si="26"/>
        <v>0.21875</v>
      </c>
      <c r="L277">
        <f t="shared" si="27"/>
        <v>0.24561403508771928</v>
      </c>
      <c r="M277">
        <f t="shared" si="28"/>
        <v>0.1368421052631579</v>
      </c>
      <c r="N277">
        <f t="shared" si="29"/>
        <v>0.32752192982456141</v>
      </c>
    </row>
    <row r="278" spans="1:14" x14ac:dyDescent="0.35">
      <c r="A278" t="s">
        <v>387</v>
      </c>
      <c r="B278">
        <v>33</v>
      </c>
      <c r="C278" t="s">
        <v>638</v>
      </c>
      <c r="D278">
        <f t="shared" si="24"/>
        <v>128</v>
      </c>
      <c r="E278" t="s">
        <v>638</v>
      </c>
      <c r="F278">
        <f t="shared" si="25"/>
        <v>128</v>
      </c>
      <c r="G278">
        <v>16</v>
      </c>
      <c r="H278">
        <v>0</v>
      </c>
      <c r="I278">
        <v>1</v>
      </c>
      <c r="K278">
        <f t="shared" si="26"/>
        <v>0</v>
      </c>
      <c r="L278">
        <f t="shared" si="27"/>
        <v>0</v>
      </c>
      <c r="M278">
        <f t="shared" si="28"/>
        <v>0.125</v>
      </c>
      <c r="N278">
        <f t="shared" si="29"/>
        <v>-0.125</v>
      </c>
    </row>
    <row r="279" spans="1:14" x14ac:dyDescent="0.35">
      <c r="A279" t="s">
        <v>387</v>
      </c>
      <c r="B279">
        <v>34</v>
      </c>
      <c r="C279" t="s">
        <v>920</v>
      </c>
      <c r="D279">
        <f t="shared" si="24"/>
        <v>169</v>
      </c>
      <c r="E279" t="s">
        <v>637</v>
      </c>
      <c r="F279">
        <f t="shared" si="25"/>
        <v>169</v>
      </c>
      <c r="G279">
        <v>20</v>
      </c>
      <c r="H279">
        <v>2</v>
      </c>
      <c r="I279">
        <v>1</v>
      </c>
      <c r="K279">
        <f t="shared" si="26"/>
        <v>0</v>
      </c>
      <c r="L279">
        <f t="shared" si="27"/>
        <v>1.1834319526627219E-2</v>
      </c>
      <c r="M279">
        <f t="shared" si="28"/>
        <v>0.11834319526627218</v>
      </c>
      <c r="N279">
        <f t="shared" si="29"/>
        <v>-0.10650887573964496</v>
      </c>
    </row>
    <row r="280" spans="1:14" x14ac:dyDescent="0.35">
      <c r="A280" t="s">
        <v>387</v>
      </c>
      <c r="B280">
        <v>35</v>
      </c>
      <c r="C280" t="s">
        <v>636</v>
      </c>
      <c r="D280">
        <f t="shared" si="24"/>
        <v>124</v>
      </c>
      <c r="E280" t="s">
        <v>636</v>
      </c>
      <c r="F280">
        <f t="shared" si="25"/>
        <v>124</v>
      </c>
      <c r="G280">
        <v>17</v>
      </c>
      <c r="H280">
        <v>0</v>
      </c>
      <c r="I280">
        <v>1</v>
      </c>
      <c r="K280">
        <f t="shared" si="26"/>
        <v>0</v>
      </c>
      <c r="L280">
        <f t="shared" si="27"/>
        <v>0</v>
      </c>
      <c r="M280">
        <f t="shared" si="28"/>
        <v>0.13709677419354838</v>
      </c>
      <c r="N280">
        <f t="shared" si="29"/>
        <v>-0.13709677419354838</v>
      </c>
    </row>
    <row r="281" spans="1:14" x14ac:dyDescent="0.35">
      <c r="A281" t="s">
        <v>387</v>
      </c>
      <c r="B281">
        <v>36</v>
      </c>
      <c r="C281" t="s">
        <v>389</v>
      </c>
      <c r="D281">
        <f t="shared" si="24"/>
        <v>64</v>
      </c>
      <c r="F281">
        <f t="shared" si="25"/>
        <v>0</v>
      </c>
      <c r="G281">
        <v>0</v>
      </c>
      <c r="H281">
        <v>64</v>
      </c>
      <c r="I281">
        <v>1</v>
      </c>
      <c r="K281">
        <f t="shared" si="26"/>
        <v>2</v>
      </c>
      <c r="L281">
        <f t="shared" si="27"/>
        <v>1</v>
      </c>
      <c r="M281">
        <f t="shared" si="28"/>
        <v>0</v>
      </c>
      <c r="N281">
        <f t="shared" si="29"/>
        <v>3</v>
      </c>
    </row>
    <row r="282" spans="1:14" x14ac:dyDescent="0.35">
      <c r="A282" t="s">
        <v>387</v>
      </c>
      <c r="B282">
        <v>37</v>
      </c>
      <c r="C282" t="s">
        <v>388</v>
      </c>
      <c r="D282">
        <f t="shared" si="24"/>
        <v>547</v>
      </c>
      <c r="E282" t="s">
        <v>80</v>
      </c>
      <c r="F282">
        <f t="shared" si="25"/>
        <v>260</v>
      </c>
      <c r="G282">
        <v>36</v>
      </c>
      <c r="H282">
        <v>287</v>
      </c>
      <c r="I282">
        <v>1</v>
      </c>
      <c r="K282">
        <f t="shared" si="26"/>
        <v>0.71127633209417596</v>
      </c>
      <c r="L282">
        <f t="shared" si="27"/>
        <v>0.52468007312614262</v>
      </c>
      <c r="M282">
        <f t="shared" si="28"/>
        <v>6.5813528336380253E-2</v>
      </c>
      <c r="N282">
        <f t="shared" si="29"/>
        <v>1.1701428768839381</v>
      </c>
    </row>
    <row r="283" spans="1:14" x14ac:dyDescent="0.35">
      <c r="A283" t="s">
        <v>387</v>
      </c>
      <c r="B283">
        <v>38</v>
      </c>
      <c r="C283" t="s">
        <v>921</v>
      </c>
      <c r="D283">
        <f t="shared" si="24"/>
        <v>145</v>
      </c>
      <c r="E283" t="s">
        <v>78</v>
      </c>
      <c r="F283">
        <f t="shared" si="25"/>
        <v>165</v>
      </c>
      <c r="G283">
        <v>17</v>
      </c>
      <c r="H283">
        <v>20</v>
      </c>
      <c r="I283">
        <v>1</v>
      </c>
      <c r="K283">
        <f t="shared" si="26"/>
        <v>0.12903225806451613</v>
      </c>
      <c r="L283">
        <f t="shared" si="27"/>
        <v>0.13793103448275862</v>
      </c>
      <c r="M283">
        <f t="shared" si="28"/>
        <v>0.11724137931034483</v>
      </c>
      <c r="N283">
        <f t="shared" si="29"/>
        <v>0.1497219132369299</v>
      </c>
    </row>
    <row r="284" spans="1:14" x14ac:dyDescent="0.35">
      <c r="A284" t="s">
        <v>387</v>
      </c>
      <c r="B284">
        <v>39</v>
      </c>
      <c r="C284" t="s">
        <v>922</v>
      </c>
      <c r="D284">
        <f t="shared" si="24"/>
        <v>47</v>
      </c>
      <c r="F284">
        <f t="shared" si="25"/>
        <v>0</v>
      </c>
      <c r="G284">
        <v>0</v>
      </c>
      <c r="H284">
        <v>47</v>
      </c>
      <c r="I284">
        <v>1</v>
      </c>
      <c r="K284">
        <f t="shared" si="26"/>
        <v>2</v>
      </c>
      <c r="L284">
        <f t="shared" si="27"/>
        <v>1</v>
      </c>
      <c r="M284">
        <f t="shared" si="28"/>
        <v>0</v>
      </c>
      <c r="N284">
        <f t="shared" si="29"/>
        <v>3</v>
      </c>
    </row>
    <row r="285" spans="1:14" x14ac:dyDescent="0.35">
      <c r="A285" t="s">
        <v>387</v>
      </c>
      <c r="B285">
        <v>40</v>
      </c>
      <c r="C285" t="s">
        <v>923</v>
      </c>
      <c r="D285">
        <f t="shared" si="24"/>
        <v>92</v>
      </c>
      <c r="F285">
        <f t="shared" si="25"/>
        <v>0</v>
      </c>
      <c r="G285">
        <v>0</v>
      </c>
      <c r="H285">
        <v>92</v>
      </c>
      <c r="I285">
        <v>1</v>
      </c>
      <c r="K285">
        <f t="shared" si="26"/>
        <v>2</v>
      </c>
      <c r="L285">
        <f t="shared" si="27"/>
        <v>1</v>
      </c>
      <c r="M285">
        <f t="shared" si="28"/>
        <v>0</v>
      </c>
      <c r="N285">
        <f t="shared" si="29"/>
        <v>3</v>
      </c>
    </row>
    <row r="286" spans="1:14" x14ac:dyDescent="0.35">
      <c r="A286" t="s">
        <v>387</v>
      </c>
      <c r="B286">
        <v>41</v>
      </c>
      <c r="C286" t="s">
        <v>924</v>
      </c>
      <c r="D286">
        <f t="shared" si="24"/>
        <v>45</v>
      </c>
      <c r="F286">
        <f t="shared" si="25"/>
        <v>0</v>
      </c>
      <c r="G286">
        <v>0</v>
      </c>
      <c r="H286">
        <v>45</v>
      </c>
      <c r="I286">
        <v>1</v>
      </c>
      <c r="K286">
        <f t="shared" si="26"/>
        <v>2</v>
      </c>
      <c r="L286">
        <f t="shared" si="27"/>
        <v>1</v>
      </c>
      <c r="M286">
        <f t="shared" si="28"/>
        <v>0</v>
      </c>
      <c r="N286">
        <f t="shared" si="29"/>
        <v>3</v>
      </c>
    </row>
    <row r="287" spans="1:14" x14ac:dyDescent="0.35">
      <c r="A287" t="s">
        <v>387</v>
      </c>
      <c r="B287">
        <v>42</v>
      </c>
      <c r="C287" t="s">
        <v>925</v>
      </c>
      <c r="D287">
        <f t="shared" si="24"/>
        <v>175</v>
      </c>
      <c r="E287" t="s">
        <v>214</v>
      </c>
      <c r="F287">
        <f t="shared" si="25"/>
        <v>71</v>
      </c>
      <c r="G287">
        <v>9</v>
      </c>
      <c r="H287">
        <v>104</v>
      </c>
      <c r="I287">
        <v>1</v>
      </c>
      <c r="K287">
        <f t="shared" si="26"/>
        <v>0.84552845528455289</v>
      </c>
      <c r="L287">
        <f t="shared" si="27"/>
        <v>0.59428571428571431</v>
      </c>
      <c r="M287">
        <f t="shared" si="28"/>
        <v>5.1428571428571428E-2</v>
      </c>
      <c r="N287">
        <f t="shared" si="29"/>
        <v>1.3883855981416959</v>
      </c>
    </row>
    <row r="288" spans="1:14" x14ac:dyDescent="0.35">
      <c r="A288" t="s">
        <v>387</v>
      </c>
      <c r="B288">
        <v>43</v>
      </c>
      <c r="C288" t="s">
        <v>386</v>
      </c>
      <c r="D288">
        <f t="shared" si="24"/>
        <v>146</v>
      </c>
      <c r="E288" t="s">
        <v>86</v>
      </c>
      <c r="F288">
        <f t="shared" si="25"/>
        <v>150</v>
      </c>
      <c r="G288">
        <v>2</v>
      </c>
      <c r="H288">
        <v>100</v>
      </c>
      <c r="I288">
        <v>1</v>
      </c>
      <c r="K288">
        <f t="shared" si="26"/>
        <v>2.7027027027027029E-2</v>
      </c>
      <c r="L288">
        <f t="shared" si="27"/>
        <v>0.68493150684931503</v>
      </c>
      <c r="M288">
        <f t="shared" si="28"/>
        <v>1.3698630136986301E-2</v>
      </c>
      <c r="N288">
        <f t="shared" si="29"/>
        <v>0.69825990373935576</v>
      </c>
    </row>
    <row r="289" spans="1:14" x14ac:dyDescent="0.35">
      <c r="A289" t="s">
        <v>371</v>
      </c>
      <c r="B289">
        <v>1</v>
      </c>
      <c r="C289" t="s">
        <v>25</v>
      </c>
      <c r="D289">
        <f t="shared" si="24"/>
        <v>144</v>
      </c>
      <c r="E289" t="s">
        <v>25</v>
      </c>
      <c r="F289">
        <f t="shared" si="25"/>
        <v>144</v>
      </c>
      <c r="G289">
        <v>18</v>
      </c>
      <c r="H289">
        <v>0</v>
      </c>
      <c r="I289">
        <v>1</v>
      </c>
      <c r="K289">
        <f t="shared" si="26"/>
        <v>0</v>
      </c>
      <c r="L289">
        <f t="shared" si="27"/>
        <v>0</v>
      </c>
      <c r="M289">
        <f t="shared" si="28"/>
        <v>0.125</v>
      </c>
      <c r="N289">
        <f t="shared" si="29"/>
        <v>-0.125</v>
      </c>
    </row>
    <row r="290" spans="1:14" x14ac:dyDescent="0.35">
      <c r="A290" t="s">
        <v>371</v>
      </c>
      <c r="B290">
        <v>2</v>
      </c>
      <c r="C290" t="s">
        <v>825</v>
      </c>
      <c r="D290">
        <f t="shared" si="24"/>
        <v>56</v>
      </c>
      <c r="E290" t="s">
        <v>825</v>
      </c>
      <c r="F290">
        <f t="shared" si="25"/>
        <v>56</v>
      </c>
      <c r="G290">
        <v>5</v>
      </c>
      <c r="H290">
        <v>0</v>
      </c>
      <c r="I290">
        <v>1</v>
      </c>
      <c r="K290">
        <f t="shared" si="26"/>
        <v>0</v>
      </c>
      <c r="L290">
        <f t="shared" si="27"/>
        <v>0</v>
      </c>
      <c r="M290">
        <f t="shared" si="28"/>
        <v>8.9285714285714288E-2</v>
      </c>
      <c r="N290">
        <f t="shared" si="29"/>
        <v>-8.9285714285714288E-2</v>
      </c>
    </row>
    <row r="291" spans="1:14" x14ac:dyDescent="0.35">
      <c r="A291" t="s">
        <v>371</v>
      </c>
      <c r="B291">
        <v>3</v>
      </c>
      <c r="C291" t="s">
        <v>379</v>
      </c>
      <c r="D291">
        <f t="shared" si="24"/>
        <v>60</v>
      </c>
      <c r="F291">
        <f t="shared" si="25"/>
        <v>0</v>
      </c>
      <c r="G291">
        <v>0</v>
      </c>
      <c r="H291">
        <v>60</v>
      </c>
      <c r="I291">
        <v>1</v>
      </c>
      <c r="K291">
        <f t="shared" si="26"/>
        <v>2</v>
      </c>
      <c r="L291">
        <f t="shared" si="27"/>
        <v>1</v>
      </c>
      <c r="M291">
        <f t="shared" si="28"/>
        <v>0</v>
      </c>
      <c r="N291">
        <f t="shared" si="29"/>
        <v>3</v>
      </c>
    </row>
    <row r="292" spans="1:14" x14ac:dyDescent="0.35">
      <c r="A292" t="s">
        <v>371</v>
      </c>
      <c r="B292">
        <v>4</v>
      </c>
      <c r="C292" t="s">
        <v>919</v>
      </c>
      <c r="D292">
        <f t="shared" si="24"/>
        <v>285</v>
      </c>
      <c r="E292" t="s">
        <v>735</v>
      </c>
      <c r="F292">
        <f t="shared" si="25"/>
        <v>355</v>
      </c>
      <c r="G292">
        <v>39</v>
      </c>
      <c r="H292">
        <v>70</v>
      </c>
      <c r="I292">
        <v>1</v>
      </c>
      <c r="K292">
        <f t="shared" si="26"/>
        <v>0.21875</v>
      </c>
      <c r="L292">
        <f t="shared" si="27"/>
        <v>0.24561403508771928</v>
      </c>
      <c r="M292">
        <f t="shared" si="28"/>
        <v>0.1368421052631579</v>
      </c>
      <c r="N292">
        <f t="shared" si="29"/>
        <v>0.32752192982456141</v>
      </c>
    </row>
    <row r="293" spans="1:14" x14ac:dyDescent="0.35">
      <c r="A293" t="s">
        <v>371</v>
      </c>
      <c r="B293">
        <v>5</v>
      </c>
      <c r="C293" t="s">
        <v>373</v>
      </c>
      <c r="D293">
        <f t="shared" si="24"/>
        <v>506</v>
      </c>
      <c r="E293" t="s">
        <v>146</v>
      </c>
      <c r="F293">
        <f t="shared" si="25"/>
        <v>325</v>
      </c>
      <c r="G293">
        <v>49</v>
      </c>
      <c r="H293">
        <v>181</v>
      </c>
      <c r="I293">
        <v>1</v>
      </c>
      <c r="K293">
        <f t="shared" si="26"/>
        <v>0.43561973525872444</v>
      </c>
      <c r="L293">
        <f t="shared" si="27"/>
        <v>0.35770750988142291</v>
      </c>
      <c r="M293">
        <f t="shared" si="28"/>
        <v>9.6837944664031617E-2</v>
      </c>
      <c r="N293">
        <f t="shared" si="29"/>
        <v>0.69648930047611579</v>
      </c>
    </row>
    <row r="294" spans="1:14" x14ac:dyDescent="0.35">
      <c r="A294" t="s">
        <v>371</v>
      </c>
      <c r="B294">
        <v>6</v>
      </c>
      <c r="C294" t="s">
        <v>385</v>
      </c>
      <c r="D294">
        <f t="shared" si="24"/>
        <v>91</v>
      </c>
      <c r="F294">
        <f t="shared" si="25"/>
        <v>0</v>
      </c>
      <c r="G294">
        <v>0</v>
      </c>
      <c r="H294">
        <v>91</v>
      </c>
      <c r="I294">
        <v>1</v>
      </c>
      <c r="K294">
        <f t="shared" si="26"/>
        <v>2</v>
      </c>
      <c r="L294">
        <f t="shared" si="27"/>
        <v>1</v>
      </c>
      <c r="M294">
        <f t="shared" si="28"/>
        <v>0</v>
      </c>
      <c r="N294">
        <f t="shared" si="29"/>
        <v>3</v>
      </c>
    </row>
    <row r="295" spans="1:14" x14ac:dyDescent="0.35">
      <c r="A295" t="s">
        <v>371</v>
      </c>
      <c r="B295">
        <v>7</v>
      </c>
      <c r="C295" t="s">
        <v>926</v>
      </c>
      <c r="D295">
        <f t="shared" si="24"/>
        <v>288</v>
      </c>
      <c r="E295" t="s">
        <v>774</v>
      </c>
      <c r="F295">
        <f t="shared" si="25"/>
        <v>250</v>
      </c>
      <c r="G295">
        <v>29</v>
      </c>
      <c r="H295">
        <v>45</v>
      </c>
      <c r="I295">
        <v>1</v>
      </c>
      <c r="K295">
        <f t="shared" si="26"/>
        <v>0.14126394052044611</v>
      </c>
      <c r="L295">
        <f t="shared" si="27"/>
        <v>0.15625</v>
      </c>
      <c r="M295">
        <f t="shared" si="28"/>
        <v>0.10069444444444445</v>
      </c>
      <c r="N295">
        <f t="shared" si="29"/>
        <v>0.19681949607600166</v>
      </c>
    </row>
    <row r="296" spans="1:14" x14ac:dyDescent="0.35">
      <c r="A296" t="s">
        <v>371</v>
      </c>
      <c r="B296">
        <v>8</v>
      </c>
      <c r="C296" t="s">
        <v>6</v>
      </c>
      <c r="D296">
        <f t="shared" si="24"/>
        <v>260</v>
      </c>
      <c r="E296" t="s">
        <v>6</v>
      </c>
      <c r="F296">
        <f t="shared" si="25"/>
        <v>260</v>
      </c>
      <c r="G296">
        <v>35</v>
      </c>
      <c r="H296">
        <v>0</v>
      </c>
      <c r="I296">
        <v>1</v>
      </c>
      <c r="K296">
        <f t="shared" si="26"/>
        <v>0</v>
      </c>
      <c r="L296">
        <f t="shared" si="27"/>
        <v>0</v>
      </c>
      <c r="M296">
        <f t="shared" si="28"/>
        <v>0.13461538461538461</v>
      </c>
      <c r="N296">
        <f t="shared" si="29"/>
        <v>-0.13461538461538461</v>
      </c>
    </row>
    <row r="297" spans="1:14" x14ac:dyDescent="0.35">
      <c r="A297" t="s">
        <v>371</v>
      </c>
      <c r="B297">
        <v>9</v>
      </c>
      <c r="C297" t="s">
        <v>100</v>
      </c>
      <c r="D297">
        <f t="shared" si="24"/>
        <v>137</v>
      </c>
      <c r="E297" t="s">
        <v>100</v>
      </c>
      <c r="F297">
        <f t="shared" si="25"/>
        <v>137</v>
      </c>
      <c r="G297">
        <v>17</v>
      </c>
      <c r="H297">
        <v>0</v>
      </c>
      <c r="I297">
        <v>1</v>
      </c>
      <c r="K297">
        <f t="shared" si="26"/>
        <v>0</v>
      </c>
      <c r="L297">
        <f t="shared" si="27"/>
        <v>0</v>
      </c>
      <c r="M297">
        <f t="shared" si="28"/>
        <v>0.12408759124087591</v>
      </c>
      <c r="N297">
        <f t="shared" si="29"/>
        <v>-0.12408759124087591</v>
      </c>
    </row>
    <row r="298" spans="1:14" x14ac:dyDescent="0.35">
      <c r="A298" t="s">
        <v>371</v>
      </c>
      <c r="B298">
        <v>10</v>
      </c>
      <c r="C298" t="s">
        <v>421</v>
      </c>
      <c r="D298">
        <f t="shared" si="24"/>
        <v>104</v>
      </c>
      <c r="E298" t="s">
        <v>421</v>
      </c>
      <c r="F298">
        <f t="shared" si="25"/>
        <v>104</v>
      </c>
      <c r="G298">
        <v>16</v>
      </c>
      <c r="H298">
        <v>0</v>
      </c>
      <c r="I298">
        <v>1</v>
      </c>
      <c r="K298">
        <f t="shared" si="26"/>
        <v>0</v>
      </c>
      <c r="L298">
        <f t="shared" si="27"/>
        <v>0</v>
      </c>
      <c r="M298">
        <f t="shared" si="28"/>
        <v>0.15384615384615385</v>
      </c>
      <c r="N298">
        <f t="shared" si="29"/>
        <v>-0.15384615384615385</v>
      </c>
    </row>
    <row r="299" spans="1:14" x14ac:dyDescent="0.35">
      <c r="A299" t="s">
        <v>371</v>
      </c>
      <c r="B299">
        <v>11</v>
      </c>
      <c r="C299" t="s">
        <v>126</v>
      </c>
      <c r="D299">
        <f t="shared" si="24"/>
        <v>177</v>
      </c>
      <c r="E299" t="s">
        <v>126</v>
      </c>
      <c r="F299">
        <f t="shared" si="25"/>
        <v>177</v>
      </c>
      <c r="G299">
        <v>24</v>
      </c>
      <c r="H299">
        <v>0</v>
      </c>
      <c r="I299">
        <v>1</v>
      </c>
      <c r="K299">
        <f t="shared" si="26"/>
        <v>0</v>
      </c>
      <c r="L299">
        <f t="shared" si="27"/>
        <v>0</v>
      </c>
      <c r="M299">
        <f t="shared" si="28"/>
        <v>0.13559322033898305</v>
      </c>
      <c r="N299">
        <f t="shared" si="29"/>
        <v>-0.13559322033898305</v>
      </c>
    </row>
    <row r="300" spans="1:14" x14ac:dyDescent="0.35">
      <c r="A300" t="s">
        <v>371</v>
      </c>
      <c r="B300">
        <v>12</v>
      </c>
      <c r="C300" t="s">
        <v>374</v>
      </c>
      <c r="D300">
        <f t="shared" si="24"/>
        <v>114</v>
      </c>
      <c r="E300" t="s">
        <v>214</v>
      </c>
      <c r="F300">
        <f t="shared" si="25"/>
        <v>71</v>
      </c>
      <c r="G300">
        <v>9</v>
      </c>
      <c r="H300">
        <v>43</v>
      </c>
      <c r="I300">
        <v>1</v>
      </c>
      <c r="K300">
        <f t="shared" si="26"/>
        <v>0.46486486486486489</v>
      </c>
      <c r="L300">
        <f t="shared" si="27"/>
        <v>0.37719298245614036</v>
      </c>
      <c r="M300">
        <f t="shared" si="28"/>
        <v>7.8947368421052627E-2</v>
      </c>
      <c r="N300">
        <f t="shared" si="29"/>
        <v>0.76311047889995254</v>
      </c>
    </row>
    <row r="301" spans="1:14" x14ac:dyDescent="0.35">
      <c r="A301" t="s">
        <v>371</v>
      </c>
      <c r="B301">
        <v>13</v>
      </c>
      <c r="C301" t="s">
        <v>927</v>
      </c>
      <c r="D301">
        <f t="shared" si="24"/>
        <v>68</v>
      </c>
      <c r="F301">
        <f t="shared" si="25"/>
        <v>0</v>
      </c>
      <c r="G301">
        <v>0</v>
      </c>
      <c r="H301">
        <v>68</v>
      </c>
      <c r="I301">
        <v>1</v>
      </c>
      <c r="K301">
        <f t="shared" si="26"/>
        <v>2</v>
      </c>
      <c r="L301">
        <f t="shared" si="27"/>
        <v>1</v>
      </c>
      <c r="M301">
        <f t="shared" si="28"/>
        <v>0</v>
      </c>
      <c r="N301">
        <f t="shared" si="29"/>
        <v>3</v>
      </c>
    </row>
    <row r="302" spans="1:14" x14ac:dyDescent="0.35">
      <c r="A302" t="s">
        <v>371</v>
      </c>
      <c r="B302">
        <v>14</v>
      </c>
      <c r="C302" t="s">
        <v>928</v>
      </c>
      <c r="D302">
        <f t="shared" si="24"/>
        <v>457</v>
      </c>
      <c r="E302" t="s">
        <v>164</v>
      </c>
      <c r="F302">
        <f t="shared" si="25"/>
        <v>517</v>
      </c>
      <c r="G302">
        <v>44</v>
      </c>
      <c r="H302">
        <v>242</v>
      </c>
      <c r="I302">
        <v>1</v>
      </c>
      <c r="K302">
        <f t="shared" si="26"/>
        <v>0.12320328542094455</v>
      </c>
      <c r="L302">
        <f t="shared" si="27"/>
        <v>0.52954048140043763</v>
      </c>
      <c r="M302">
        <f t="shared" si="28"/>
        <v>9.6280087527352301E-2</v>
      </c>
      <c r="N302">
        <f t="shared" si="29"/>
        <v>0.55646367929402996</v>
      </c>
    </row>
    <row r="303" spans="1:14" x14ac:dyDescent="0.35">
      <c r="A303" t="s">
        <v>371</v>
      </c>
      <c r="B303">
        <v>15</v>
      </c>
      <c r="C303" t="s">
        <v>77</v>
      </c>
      <c r="D303">
        <f t="shared" si="24"/>
        <v>220</v>
      </c>
      <c r="E303" t="s">
        <v>77</v>
      </c>
      <c r="F303">
        <f t="shared" si="25"/>
        <v>220</v>
      </c>
      <c r="G303">
        <v>20</v>
      </c>
      <c r="H303">
        <v>0</v>
      </c>
      <c r="I303">
        <v>1</v>
      </c>
      <c r="K303">
        <f t="shared" si="26"/>
        <v>0</v>
      </c>
      <c r="L303">
        <f t="shared" si="27"/>
        <v>0</v>
      </c>
      <c r="M303">
        <f t="shared" si="28"/>
        <v>9.0909090909090912E-2</v>
      </c>
      <c r="N303">
        <f t="shared" si="29"/>
        <v>-9.0909090909090912E-2</v>
      </c>
    </row>
    <row r="304" spans="1:14" x14ac:dyDescent="0.35">
      <c r="A304" t="s">
        <v>371</v>
      </c>
      <c r="B304">
        <v>16</v>
      </c>
      <c r="C304" t="s">
        <v>628</v>
      </c>
      <c r="D304">
        <f t="shared" si="24"/>
        <v>254</v>
      </c>
      <c r="E304" t="s">
        <v>628</v>
      </c>
      <c r="F304">
        <f t="shared" si="25"/>
        <v>254</v>
      </c>
      <c r="G304">
        <v>34</v>
      </c>
      <c r="H304">
        <v>0</v>
      </c>
      <c r="I304">
        <v>1</v>
      </c>
      <c r="K304">
        <f t="shared" si="26"/>
        <v>0</v>
      </c>
      <c r="L304">
        <f t="shared" si="27"/>
        <v>0</v>
      </c>
      <c r="M304">
        <f t="shared" si="28"/>
        <v>0.13385826771653545</v>
      </c>
      <c r="N304">
        <f t="shared" si="29"/>
        <v>-0.13385826771653545</v>
      </c>
    </row>
    <row r="305" spans="1:14" x14ac:dyDescent="0.35">
      <c r="A305" t="s">
        <v>371</v>
      </c>
      <c r="B305">
        <v>17</v>
      </c>
      <c r="C305" t="s">
        <v>119</v>
      </c>
      <c r="D305">
        <f t="shared" si="24"/>
        <v>107</v>
      </c>
      <c r="E305" t="s">
        <v>119</v>
      </c>
      <c r="F305">
        <f t="shared" si="25"/>
        <v>107</v>
      </c>
      <c r="G305">
        <v>13</v>
      </c>
      <c r="H305">
        <v>0</v>
      </c>
      <c r="I305">
        <v>1</v>
      </c>
      <c r="K305">
        <f t="shared" si="26"/>
        <v>0</v>
      </c>
      <c r="L305">
        <f t="shared" si="27"/>
        <v>0</v>
      </c>
      <c r="M305">
        <f t="shared" si="28"/>
        <v>0.12149532710280374</v>
      </c>
      <c r="N305">
        <f t="shared" si="29"/>
        <v>-0.12149532710280374</v>
      </c>
    </row>
    <row r="306" spans="1:14" x14ac:dyDescent="0.35">
      <c r="A306" t="s">
        <v>371</v>
      </c>
      <c r="B306">
        <v>18</v>
      </c>
      <c r="C306" t="s">
        <v>378</v>
      </c>
      <c r="D306">
        <f t="shared" si="24"/>
        <v>120</v>
      </c>
      <c r="E306" t="s">
        <v>214</v>
      </c>
      <c r="F306">
        <f t="shared" si="25"/>
        <v>71</v>
      </c>
      <c r="G306">
        <v>9</v>
      </c>
      <c r="H306">
        <v>49</v>
      </c>
      <c r="I306">
        <v>1</v>
      </c>
      <c r="K306">
        <f t="shared" si="26"/>
        <v>0.51308900523560208</v>
      </c>
      <c r="L306">
        <f t="shared" si="27"/>
        <v>0.40833333333333333</v>
      </c>
      <c r="M306">
        <f t="shared" si="28"/>
        <v>7.4999999999999997E-2</v>
      </c>
      <c r="N306">
        <f t="shared" si="29"/>
        <v>0.84642233856893545</v>
      </c>
    </row>
    <row r="307" spans="1:14" x14ac:dyDescent="0.35">
      <c r="A307" t="s">
        <v>371</v>
      </c>
      <c r="B307">
        <v>19</v>
      </c>
      <c r="C307" t="s">
        <v>224</v>
      </c>
      <c r="D307">
        <f t="shared" si="24"/>
        <v>270</v>
      </c>
      <c r="E307" t="s">
        <v>224</v>
      </c>
      <c r="F307">
        <f t="shared" si="25"/>
        <v>270</v>
      </c>
      <c r="G307">
        <v>37</v>
      </c>
      <c r="H307">
        <v>0</v>
      </c>
      <c r="I307">
        <v>1</v>
      </c>
      <c r="K307">
        <f t="shared" si="26"/>
        <v>0</v>
      </c>
      <c r="L307">
        <f t="shared" si="27"/>
        <v>0</v>
      </c>
      <c r="M307">
        <f t="shared" si="28"/>
        <v>0.13703703703703704</v>
      </c>
      <c r="N307">
        <f t="shared" si="29"/>
        <v>-0.13703703703703704</v>
      </c>
    </row>
    <row r="308" spans="1:14" x14ac:dyDescent="0.35">
      <c r="A308" t="s">
        <v>371</v>
      </c>
      <c r="B308">
        <v>20</v>
      </c>
      <c r="C308" t="s">
        <v>83</v>
      </c>
      <c r="D308">
        <f t="shared" si="24"/>
        <v>287</v>
      </c>
      <c r="E308" t="s">
        <v>83</v>
      </c>
      <c r="F308">
        <f t="shared" si="25"/>
        <v>287</v>
      </c>
      <c r="G308">
        <v>37</v>
      </c>
      <c r="H308">
        <v>0</v>
      </c>
      <c r="I308">
        <v>1</v>
      </c>
      <c r="K308">
        <f t="shared" si="26"/>
        <v>0</v>
      </c>
      <c r="L308">
        <f t="shared" si="27"/>
        <v>0</v>
      </c>
      <c r="M308">
        <f t="shared" si="28"/>
        <v>0.1289198606271777</v>
      </c>
      <c r="N308">
        <f t="shared" si="29"/>
        <v>-0.1289198606271777</v>
      </c>
    </row>
    <row r="309" spans="1:14" x14ac:dyDescent="0.35">
      <c r="A309" t="s">
        <v>371</v>
      </c>
      <c r="B309">
        <v>21</v>
      </c>
      <c r="C309" t="s">
        <v>143</v>
      </c>
      <c r="D309">
        <f t="shared" si="24"/>
        <v>101</v>
      </c>
      <c r="E309" t="s">
        <v>143</v>
      </c>
      <c r="F309">
        <f t="shared" si="25"/>
        <v>101</v>
      </c>
      <c r="G309">
        <v>14</v>
      </c>
      <c r="H309">
        <v>0</v>
      </c>
      <c r="I309">
        <v>1</v>
      </c>
      <c r="K309">
        <f t="shared" si="26"/>
        <v>0</v>
      </c>
      <c r="L309">
        <f t="shared" si="27"/>
        <v>0</v>
      </c>
      <c r="M309">
        <f t="shared" si="28"/>
        <v>0.13861386138613863</v>
      </c>
      <c r="N309">
        <f t="shared" si="29"/>
        <v>-0.13861386138613863</v>
      </c>
    </row>
    <row r="310" spans="1:14" x14ac:dyDescent="0.35">
      <c r="A310" t="s">
        <v>371</v>
      </c>
      <c r="B310">
        <v>22</v>
      </c>
      <c r="C310" t="s">
        <v>929</v>
      </c>
      <c r="D310">
        <f t="shared" si="24"/>
        <v>94</v>
      </c>
      <c r="E310" t="s">
        <v>638</v>
      </c>
      <c r="F310">
        <f t="shared" si="25"/>
        <v>128</v>
      </c>
      <c r="G310">
        <v>3</v>
      </c>
      <c r="H310">
        <v>50</v>
      </c>
      <c r="I310">
        <v>1</v>
      </c>
      <c r="K310">
        <f t="shared" si="26"/>
        <v>0.30630630630630629</v>
      </c>
      <c r="L310">
        <f t="shared" si="27"/>
        <v>0.53191489361702127</v>
      </c>
      <c r="M310">
        <f t="shared" si="28"/>
        <v>3.1914893617021274E-2</v>
      </c>
      <c r="N310">
        <f t="shared" si="29"/>
        <v>0.80630630630630629</v>
      </c>
    </row>
    <row r="311" spans="1:14" x14ac:dyDescent="0.35">
      <c r="A311" t="s">
        <v>371</v>
      </c>
      <c r="B311">
        <v>23</v>
      </c>
      <c r="C311" t="s">
        <v>15</v>
      </c>
      <c r="D311">
        <f t="shared" si="24"/>
        <v>144</v>
      </c>
      <c r="E311" t="s">
        <v>15</v>
      </c>
      <c r="F311">
        <f t="shared" si="25"/>
        <v>144</v>
      </c>
      <c r="G311">
        <v>16</v>
      </c>
      <c r="H311">
        <v>0</v>
      </c>
      <c r="I311">
        <v>1</v>
      </c>
      <c r="K311">
        <f t="shared" si="26"/>
        <v>0</v>
      </c>
      <c r="L311">
        <f t="shared" si="27"/>
        <v>0</v>
      </c>
      <c r="M311">
        <f t="shared" si="28"/>
        <v>0.1111111111111111</v>
      </c>
      <c r="N311">
        <f t="shared" si="29"/>
        <v>-0.1111111111111111</v>
      </c>
    </row>
    <row r="312" spans="1:14" x14ac:dyDescent="0.35">
      <c r="A312" t="s">
        <v>371</v>
      </c>
      <c r="B312">
        <v>24</v>
      </c>
      <c r="C312" t="s">
        <v>215</v>
      </c>
      <c r="D312">
        <f t="shared" si="24"/>
        <v>52</v>
      </c>
      <c r="E312" t="s">
        <v>215</v>
      </c>
      <c r="F312">
        <f t="shared" si="25"/>
        <v>52</v>
      </c>
      <c r="G312">
        <v>7</v>
      </c>
      <c r="H312">
        <v>0</v>
      </c>
      <c r="I312">
        <v>1</v>
      </c>
      <c r="K312">
        <f t="shared" si="26"/>
        <v>0</v>
      </c>
      <c r="L312">
        <f t="shared" si="27"/>
        <v>0</v>
      </c>
      <c r="M312">
        <f t="shared" si="28"/>
        <v>0.13461538461538461</v>
      </c>
      <c r="N312">
        <f t="shared" si="29"/>
        <v>-0.13461538461538461</v>
      </c>
    </row>
    <row r="313" spans="1:14" x14ac:dyDescent="0.35">
      <c r="A313" t="s">
        <v>371</v>
      </c>
      <c r="B313">
        <v>25</v>
      </c>
      <c r="C313" t="s">
        <v>91</v>
      </c>
      <c r="D313">
        <f t="shared" si="24"/>
        <v>195</v>
      </c>
      <c r="E313" t="s">
        <v>91</v>
      </c>
      <c r="F313">
        <f t="shared" si="25"/>
        <v>195</v>
      </c>
      <c r="G313">
        <v>25</v>
      </c>
      <c r="H313">
        <v>0</v>
      </c>
      <c r="I313">
        <v>1</v>
      </c>
      <c r="K313">
        <f t="shared" si="26"/>
        <v>0</v>
      </c>
      <c r="L313">
        <f t="shared" si="27"/>
        <v>0</v>
      </c>
      <c r="M313">
        <f t="shared" si="28"/>
        <v>0.12820512820512819</v>
      </c>
      <c r="N313">
        <f t="shared" si="29"/>
        <v>-0.12820512820512819</v>
      </c>
    </row>
    <row r="314" spans="1:14" x14ac:dyDescent="0.35">
      <c r="A314" t="s">
        <v>371</v>
      </c>
      <c r="B314">
        <v>26</v>
      </c>
      <c r="C314" t="s">
        <v>818</v>
      </c>
      <c r="D314">
        <f t="shared" si="24"/>
        <v>201</v>
      </c>
      <c r="E314" t="s">
        <v>818</v>
      </c>
      <c r="F314">
        <f t="shared" si="25"/>
        <v>201</v>
      </c>
      <c r="G314">
        <v>23</v>
      </c>
      <c r="H314">
        <v>0</v>
      </c>
      <c r="I314">
        <v>1</v>
      </c>
      <c r="K314">
        <f t="shared" si="26"/>
        <v>0</v>
      </c>
      <c r="L314">
        <f t="shared" si="27"/>
        <v>0</v>
      </c>
      <c r="M314">
        <f t="shared" si="28"/>
        <v>0.11442786069651742</v>
      </c>
      <c r="N314">
        <f t="shared" si="29"/>
        <v>-0.11442786069651742</v>
      </c>
    </row>
    <row r="315" spans="1:14" x14ac:dyDescent="0.35">
      <c r="A315" t="s">
        <v>371</v>
      </c>
      <c r="B315">
        <v>27</v>
      </c>
      <c r="C315" t="s">
        <v>384</v>
      </c>
      <c r="D315">
        <f t="shared" si="24"/>
        <v>123</v>
      </c>
      <c r="E315" t="s">
        <v>724</v>
      </c>
      <c r="F315">
        <f t="shared" si="25"/>
        <v>166</v>
      </c>
      <c r="G315">
        <v>7</v>
      </c>
      <c r="H315">
        <v>103</v>
      </c>
      <c r="I315">
        <v>1</v>
      </c>
      <c r="K315">
        <f t="shared" si="26"/>
        <v>0.29757785467128028</v>
      </c>
      <c r="L315">
        <f t="shared" si="27"/>
        <v>0.83739837398373984</v>
      </c>
      <c r="M315">
        <f t="shared" si="28"/>
        <v>5.6910569105691054E-2</v>
      </c>
      <c r="N315">
        <f t="shared" si="29"/>
        <v>1.0780656595493292</v>
      </c>
    </row>
    <row r="316" spans="1:14" x14ac:dyDescent="0.35">
      <c r="A316" t="s">
        <v>371</v>
      </c>
      <c r="B316">
        <v>28</v>
      </c>
      <c r="C316" t="s">
        <v>269</v>
      </c>
      <c r="D316">
        <f t="shared" si="24"/>
        <v>101</v>
      </c>
      <c r="E316" t="s">
        <v>269</v>
      </c>
      <c r="F316">
        <f t="shared" si="25"/>
        <v>101</v>
      </c>
      <c r="G316">
        <v>12</v>
      </c>
      <c r="H316">
        <v>0</v>
      </c>
      <c r="I316">
        <v>1</v>
      </c>
      <c r="K316">
        <f t="shared" si="26"/>
        <v>0</v>
      </c>
      <c r="L316">
        <f t="shared" si="27"/>
        <v>0</v>
      </c>
      <c r="M316">
        <f t="shared" si="28"/>
        <v>0.11881188118811881</v>
      </c>
      <c r="N316">
        <f t="shared" si="29"/>
        <v>-0.11881188118811881</v>
      </c>
    </row>
    <row r="317" spans="1:14" x14ac:dyDescent="0.35">
      <c r="A317" t="s">
        <v>371</v>
      </c>
      <c r="B317">
        <v>29</v>
      </c>
      <c r="C317" t="s">
        <v>653</v>
      </c>
      <c r="D317">
        <f t="shared" si="24"/>
        <v>118</v>
      </c>
      <c r="E317" t="s">
        <v>653</v>
      </c>
      <c r="F317">
        <f t="shared" si="25"/>
        <v>118</v>
      </c>
      <c r="G317">
        <v>15</v>
      </c>
      <c r="H317">
        <v>0</v>
      </c>
      <c r="I317">
        <v>1</v>
      </c>
      <c r="K317">
        <f t="shared" si="26"/>
        <v>0</v>
      </c>
      <c r="L317">
        <f t="shared" si="27"/>
        <v>0</v>
      </c>
      <c r="M317">
        <f t="shared" si="28"/>
        <v>0.1271186440677966</v>
      </c>
      <c r="N317">
        <f t="shared" si="29"/>
        <v>-0.1271186440677966</v>
      </c>
    </row>
    <row r="318" spans="1:14" x14ac:dyDescent="0.35">
      <c r="A318" t="s">
        <v>371</v>
      </c>
      <c r="B318">
        <v>30</v>
      </c>
      <c r="C318" t="s">
        <v>68</v>
      </c>
      <c r="D318">
        <f t="shared" si="24"/>
        <v>169</v>
      </c>
      <c r="E318" t="s">
        <v>68</v>
      </c>
      <c r="F318">
        <f t="shared" si="25"/>
        <v>169</v>
      </c>
      <c r="G318">
        <v>22</v>
      </c>
      <c r="H318">
        <v>0</v>
      </c>
      <c r="I318">
        <v>1</v>
      </c>
      <c r="K318">
        <f t="shared" si="26"/>
        <v>0</v>
      </c>
      <c r="L318">
        <f t="shared" si="27"/>
        <v>0</v>
      </c>
      <c r="M318">
        <f t="shared" si="28"/>
        <v>0.13017751479289941</v>
      </c>
      <c r="N318">
        <f t="shared" si="29"/>
        <v>-0.13017751479289941</v>
      </c>
    </row>
    <row r="319" spans="1:14" x14ac:dyDescent="0.35">
      <c r="A319" t="s">
        <v>371</v>
      </c>
      <c r="B319">
        <v>31</v>
      </c>
      <c r="C319" t="s">
        <v>639</v>
      </c>
      <c r="D319">
        <f t="shared" si="24"/>
        <v>244</v>
      </c>
      <c r="E319" t="s">
        <v>639</v>
      </c>
      <c r="F319">
        <f t="shared" si="25"/>
        <v>244</v>
      </c>
      <c r="G319">
        <v>37</v>
      </c>
      <c r="H319">
        <v>0</v>
      </c>
      <c r="I319">
        <v>1</v>
      </c>
      <c r="K319">
        <f t="shared" si="26"/>
        <v>0</v>
      </c>
      <c r="L319">
        <f t="shared" si="27"/>
        <v>0</v>
      </c>
      <c r="M319">
        <f t="shared" si="28"/>
        <v>0.15163934426229508</v>
      </c>
      <c r="N319">
        <f t="shared" si="29"/>
        <v>-0.15163934426229508</v>
      </c>
    </row>
    <row r="320" spans="1:14" x14ac:dyDescent="0.35">
      <c r="A320" t="s">
        <v>371</v>
      </c>
      <c r="B320">
        <v>32</v>
      </c>
      <c r="C320" t="s">
        <v>926</v>
      </c>
      <c r="D320">
        <f t="shared" si="24"/>
        <v>288</v>
      </c>
      <c r="E320" t="s">
        <v>774</v>
      </c>
      <c r="F320">
        <f t="shared" si="25"/>
        <v>250</v>
      </c>
      <c r="G320">
        <v>29</v>
      </c>
      <c r="H320">
        <v>45</v>
      </c>
      <c r="I320">
        <v>1</v>
      </c>
      <c r="K320">
        <f t="shared" si="26"/>
        <v>0.14126394052044611</v>
      </c>
      <c r="L320">
        <f t="shared" si="27"/>
        <v>0.15625</v>
      </c>
      <c r="M320">
        <f t="shared" si="28"/>
        <v>0.10069444444444445</v>
      </c>
      <c r="N320">
        <f t="shared" si="29"/>
        <v>0.19681949607600166</v>
      </c>
    </row>
    <row r="321" spans="1:14" x14ac:dyDescent="0.35">
      <c r="A321" t="s">
        <v>371</v>
      </c>
      <c r="B321">
        <v>33</v>
      </c>
      <c r="C321" t="s">
        <v>509</v>
      </c>
      <c r="D321">
        <f t="shared" si="24"/>
        <v>193</v>
      </c>
      <c r="E321" t="s">
        <v>509</v>
      </c>
      <c r="F321">
        <f t="shared" si="25"/>
        <v>193</v>
      </c>
      <c r="G321">
        <v>24</v>
      </c>
      <c r="H321">
        <v>0</v>
      </c>
      <c r="I321">
        <v>1</v>
      </c>
      <c r="K321">
        <f t="shared" si="26"/>
        <v>0</v>
      </c>
      <c r="L321">
        <f t="shared" si="27"/>
        <v>0</v>
      </c>
      <c r="M321">
        <f t="shared" si="28"/>
        <v>0.12435233160621761</v>
      </c>
      <c r="N321">
        <f t="shared" si="29"/>
        <v>-0.12435233160621761</v>
      </c>
    </row>
    <row r="322" spans="1:14" x14ac:dyDescent="0.35">
      <c r="A322" t="s">
        <v>371</v>
      </c>
      <c r="B322">
        <v>34</v>
      </c>
      <c r="C322" t="s">
        <v>892</v>
      </c>
      <c r="D322">
        <f t="shared" si="24"/>
        <v>209</v>
      </c>
      <c r="E322" t="s">
        <v>893</v>
      </c>
      <c r="F322">
        <f t="shared" si="25"/>
        <v>209</v>
      </c>
      <c r="G322">
        <v>22</v>
      </c>
      <c r="H322">
        <v>1</v>
      </c>
      <c r="I322">
        <v>1</v>
      </c>
      <c r="K322">
        <f t="shared" si="26"/>
        <v>0</v>
      </c>
      <c r="L322">
        <f t="shared" si="27"/>
        <v>4.7846889952153108E-3</v>
      </c>
      <c r="M322">
        <f t="shared" si="28"/>
        <v>0.10526315789473684</v>
      </c>
      <c r="N322">
        <f t="shared" si="29"/>
        <v>-0.10047846889952153</v>
      </c>
    </row>
    <row r="323" spans="1:14" x14ac:dyDescent="0.35">
      <c r="A323" t="s">
        <v>371</v>
      </c>
      <c r="B323">
        <v>35</v>
      </c>
      <c r="C323" t="s">
        <v>895</v>
      </c>
      <c r="D323">
        <f t="shared" ref="D323:D386" si="30">LEN(C323)</f>
        <v>175</v>
      </c>
      <c r="E323" t="s">
        <v>733</v>
      </c>
      <c r="F323">
        <f t="shared" ref="F323:F386" si="31">LEN(E323)</f>
        <v>136</v>
      </c>
      <c r="G323">
        <v>24</v>
      </c>
      <c r="H323">
        <v>39</v>
      </c>
      <c r="I323">
        <v>1</v>
      </c>
      <c r="K323">
        <f t="shared" ref="K323:K386" si="32">ABS((D323-F323)/((D323+F323)/2))</f>
        <v>0.25080385852090031</v>
      </c>
      <c r="L323">
        <f t="shared" ref="L323:L386" si="33">H323/D323</f>
        <v>0.22285714285714286</v>
      </c>
      <c r="M323">
        <f t="shared" ref="M323:M386" si="34">G323/D323</f>
        <v>0.13714285714285715</v>
      </c>
      <c r="N323">
        <f t="shared" ref="N323:N386" si="35">K323+L323-M323</f>
        <v>0.336518144235186</v>
      </c>
    </row>
    <row r="324" spans="1:14" x14ac:dyDescent="0.35">
      <c r="A324" t="s">
        <v>371</v>
      </c>
      <c r="B324">
        <v>36</v>
      </c>
      <c r="C324" t="s">
        <v>204</v>
      </c>
      <c r="D324">
        <f t="shared" si="30"/>
        <v>201</v>
      </c>
      <c r="E324" t="s">
        <v>204</v>
      </c>
      <c r="F324">
        <f t="shared" si="31"/>
        <v>201</v>
      </c>
      <c r="G324">
        <v>32</v>
      </c>
      <c r="H324">
        <v>0</v>
      </c>
      <c r="I324">
        <v>1</v>
      </c>
      <c r="K324">
        <f t="shared" si="32"/>
        <v>0</v>
      </c>
      <c r="L324">
        <f t="shared" si="33"/>
        <v>0</v>
      </c>
      <c r="M324">
        <f t="shared" si="34"/>
        <v>0.15920398009950248</v>
      </c>
      <c r="N324">
        <f t="shared" si="35"/>
        <v>-0.15920398009950248</v>
      </c>
    </row>
    <row r="325" spans="1:14" x14ac:dyDescent="0.35">
      <c r="A325" t="s">
        <v>371</v>
      </c>
      <c r="B325">
        <v>37</v>
      </c>
      <c r="C325" t="s">
        <v>930</v>
      </c>
      <c r="D325">
        <f t="shared" si="30"/>
        <v>150</v>
      </c>
      <c r="F325">
        <f t="shared" si="31"/>
        <v>0</v>
      </c>
      <c r="G325">
        <v>0</v>
      </c>
      <c r="H325">
        <v>150</v>
      </c>
      <c r="I325">
        <v>1</v>
      </c>
      <c r="K325">
        <f t="shared" si="32"/>
        <v>2</v>
      </c>
      <c r="L325">
        <f t="shared" si="33"/>
        <v>1</v>
      </c>
      <c r="M325">
        <f t="shared" si="34"/>
        <v>0</v>
      </c>
      <c r="N325">
        <f t="shared" si="35"/>
        <v>3</v>
      </c>
    </row>
    <row r="326" spans="1:14" x14ac:dyDescent="0.35">
      <c r="A326" t="s">
        <v>371</v>
      </c>
      <c r="B326">
        <v>38</v>
      </c>
      <c r="C326" t="s">
        <v>931</v>
      </c>
      <c r="D326">
        <f t="shared" si="30"/>
        <v>78</v>
      </c>
      <c r="F326">
        <f t="shared" si="31"/>
        <v>0</v>
      </c>
      <c r="G326">
        <v>0</v>
      </c>
      <c r="H326">
        <v>78</v>
      </c>
      <c r="I326">
        <v>1</v>
      </c>
      <c r="K326">
        <f t="shared" si="32"/>
        <v>2</v>
      </c>
      <c r="L326">
        <f t="shared" si="33"/>
        <v>1</v>
      </c>
      <c r="M326">
        <f t="shared" si="34"/>
        <v>0</v>
      </c>
      <c r="N326">
        <f t="shared" si="35"/>
        <v>3</v>
      </c>
    </row>
    <row r="327" spans="1:14" x14ac:dyDescent="0.35">
      <c r="A327" t="s">
        <v>371</v>
      </c>
      <c r="B327">
        <v>39</v>
      </c>
      <c r="C327" t="s">
        <v>303</v>
      </c>
      <c r="D327">
        <f t="shared" si="30"/>
        <v>17</v>
      </c>
      <c r="F327">
        <f t="shared" si="31"/>
        <v>0</v>
      </c>
      <c r="G327">
        <v>0</v>
      </c>
      <c r="H327">
        <v>17</v>
      </c>
      <c r="I327">
        <v>1</v>
      </c>
      <c r="K327">
        <f t="shared" si="32"/>
        <v>2</v>
      </c>
      <c r="L327">
        <f t="shared" si="33"/>
        <v>1</v>
      </c>
      <c r="M327">
        <f t="shared" si="34"/>
        <v>0</v>
      </c>
      <c r="N327">
        <f t="shared" si="35"/>
        <v>3</v>
      </c>
    </row>
    <row r="328" spans="1:14" x14ac:dyDescent="0.35">
      <c r="A328" t="s">
        <v>371</v>
      </c>
      <c r="B328">
        <v>40</v>
      </c>
      <c r="C328" t="s">
        <v>229</v>
      </c>
      <c r="D328">
        <f t="shared" si="30"/>
        <v>61</v>
      </c>
      <c r="E328" t="s">
        <v>229</v>
      </c>
      <c r="F328">
        <f t="shared" si="31"/>
        <v>61</v>
      </c>
      <c r="G328">
        <v>7</v>
      </c>
      <c r="H328">
        <v>0</v>
      </c>
      <c r="I328">
        <v>1</v>
      </c>
      <c r="K328">
        <f t="shared" si="32"/>
        <v>0</v>
      </c>
      <c r="L328">
        <f t="shared" si="33"/>
        <v>0</v>
      </c>
      <c r="M328">
        <f t="shared" si="34"/>
        <v>0.11475409836065574</v>
      </c>
      <c r="N328">
        <f t="shared" si="35"/>
        <v>-0.11475409836065574</v>
      </c>
    </row>
    <row r="329" spans="1:14" x14ac:dyDescent="0.35">
      <c r="A329" t="s">
        <v>371</v>
      </c>
      <c r="B329">
        <v>41</v>
      </c>
      <c r="C329" t="s">
        <v>5</v>
      </c>
      <c r="D329">
        <f t="shared" si="30"/>
        <v>86</v>
      </c>
      <c r="E329" t="s">
        <v>5</v>
      </c>
      <c r="F329">
        <f t="shared" si="31"/>
        <v>86</v>
      </c>
      <c r="G329">
        <v>9</v>
      </c>
      <c r="H329">
        <v>0</v>
      </c>
      <c r="I329">
        <v>1</v>
      </c>
      <c r="K329">
        <f t="shared" si="32"/>
        <v>0</v>
      </c>
      <c r="L329">
        <f t="shared" si="33"/>
        <v>0</v>
      </c>
      <c r="M329">
        <f t="shared" si="34"/>
        <v>0.10465116279069768</v>
      </c>
      <c r="N329">
        <f t="shared" si="35"/>
        <v>-0.10465116279069768</v>
      </c>
    </row>
    <row r="330" spans="1:14" x14ac:dyDescent="0.35">
      <c r="A330" t="s">
        <v>371</v>
      </c>
      <c r="B330">
        <v>42</v>
      </c>
      <c r="C330" t="s">
        <v>86</v>
      </c>
      <c r="D330">
        <f t="shared" si="30"/>
        <v>150</v>
      </c>
      <c r="E330" t="s">
        <v>86</v>
      </c>
      <c r="F330">
        <f t="shared" si="31"/>
        <v>150</v>
      </c>
      <c r="G330">
        <v>13</v>
      </c>
      <c r="H330">
        <v>0</v>
      </c>
      <c r="I330">
        <v>1</v>
      </c>
      <c r="K330">
        <f t="shared" si="32"/>
        <v>0</v>
      </c>
      <c r="L330">
        <f t="shared" si="33"/>
        <v>0</v>
      </c>
      <c r="M330">
        <f t="shared" si="34"/>
        <v>8.666666666666667E-2</v>
      </c>
      <c r="N330">
        <f t="shared" si="35"/>
        <v>-8.666666666666667E-2</v>
      </c>
    </row>
    <row r="331" spans="1:14" x14ac:dyDescent="0.35">
      <c r="A331" t="s">
        <v>371</v>
      </c>
      <c r="B331">
        <v>43</v>
      </c>
      <c r="C331" t="s">
        <v>214</v>
      </c>
      <c r="D331">
        <f t="shared" si="30"/>
        <v>71</v>
      </c>
      <c r="E331" t="s">
        <v>214</v>
      </c>
      <c r="F331">
        <f t="shared" si="31"/>
        <v>71</v>
      </c>
      <c r="G331">
        <v>9</v>
      </c>
      <c r="H331">
        <v>0</v>
      </c>
      <c r="I331">
        <v>1</v>
      </c>
      <c r="K331">
        <f t="shared" si="32"/>
        <v>0</v>
      </c>
      <c r="L331">
        <f t="shared" si="33"/>
        <v>0</v>
      </c>
      <c r="M331">
        <f t="shared" si="34"/>
        <v>0.12676056338028169</v>
      </c>
      <c r="N331">
        <f t="shared" si="35"/>
        <v>-0.12676056338028169</v>
      </c>
    </row>
    <row r="332" spans="1:14" x14ac:dyDescent="0.35">
      <c r="A332" t="s">
        <v>371</v>
      </c>
      <c r="B332">
        <v>44</v>
      </c>
      <c r="C332" t="s">
        <v>130</v>
      </c>
      <c r="D332">
        <f t="shared" si="30"/>
        <v>197</v>
      </c>
      <c r="E332" t="s">
        <v>130</v>
      </c>
      <c r="F332">
        <f t="shared" si="31"/>
        <v>197</v>
      </c>
      <c r="G332">
        <v>26</v>
      </c>
      <c r="H332">
        <v>0</v>
      </c>
      <c r="I332">
        <v>1</v>
      </c>
      <c r="K332">
        <f t="shared" si="32"/>
        <v>0</v>
      </c>
      <c r="L332">
        <f t="shared" si="33"/>
        <v>0</v>
      </c>
      <c r="M332">
        <f t="shared" si="34"/>
        <v>0.13197969543147209</v>
      </c>
      <c r="N332">
        <f t="shared" si="35"/>
        <v>-0.13197969543147209</v>
      </c>
    </row>
    <row r="333" spans="1:14" x14ac:dyDescent="0.35">
      <c r="A333" t="s">
        <v>371</v>
      </c>
      <c r="B333">
        <v>45</v>
      </c>
      <c r="C333" t="s">
        <v>126</v>
      </c>
      <c r="D333">
        <f t="shared" si="30"/>
        <v>177</v>
      </c>
      <c r="E333" t="s">
        <v>126</v>
      </c>
      <c r="F333">
        <f t="shared" si="31"/>
        <v>177</v>
      </c>
      <c r="G333">
        <v>24</v>
      </c>
      <c r="H333">
        <v>0</v>
      </c>
      <c r="I333">
        <v>1</v>
      </c>
      <c r="K333">
        <f t="shared" si="32"/>
        <v>0</v>
      </c>
      <c r="L333">
        <f t="shared" si="33"/>
        <v>0</v>
      </c>
      <c r="M333">
        <f t="shared" si="34"/>
        <v>0.13559322033898305</v>
      </c>
      <c r="N333">
        <f t="shared" si="35"/>
        <v>-0.13559322033898305</v>
      </c>
    </row>
    <row r="334" spans="1:14" x14ac:dyDescent="0.35">
      <c r="A334" t="s">
        <v>371</v>
      </c>
      <c r="B334">
        <v>46</v>
      </c>
      <c r="C334" t="s">
        <v>749</v>
      </c>
      <c r="D334">
        <f t="shared" si="30"/>
        <v>72</v>
      </c>
      <c r="E334" t="s">
        <v>749</v>
      </c>
      <c r="F334">
        <f t="shared" si="31"/>
        <v>72</v>
      </c>
      <c r="G334">
        <v>8</v>
      </c>
      <c r="H334">
        <v>0</v>
      </c>
      <c r="I334">
        <v>1</v>
      </c>
      <c r="K334">
        <f t="shared" si="32"/>
        <v>0</v>
      </c>
      <c r="L334">
        <f t="shared" si="33"/>
        <v>0</v>
      </c>
      <c r="M334">
        <f t="shared" si="34"/>
        <v>0.1111111111111111</v>
      </c>
      <c r="N334">
        <f t="shared" si="35"/>
        <v>-0.1111111111111111</v>
      </c>
    </row>
    <row r="335" spans="1:14" x14ac:dyDescent="0.35">
      <c r="A335" t="s">
        <v>371</v>
      </c>
      <c r="B335">
        <v>47</v>
      </c>
      <c r="C335" t="s">
        <v>376</v>
      </c>
      <c r="D335">
        <f t="shared" si="30"/>
        <v>237</v>
      </c>
      <c r="E335" t="s">
        <v>174</v>
      </c>
      <c r="F335">
        <f t="shared" si="31"/>
        <v>308</v>
      </c>
      <c r="G335">
        <v>32</v>
      </c>
      <c r="H335">
        <v>71</v>
      </c>
      <c r="I335">
        <v>1</v>
      </c>
      <c r="K335">
        <f t="shared" si="32"/>
        <v>0.26055045871559634</v>
      </c>
      <c r="L335">
        <f t="shared" si="33"/>
        <v>0.29957805907172996</v>
      </c>
      <c r="M335">
        <f t="shared" si="34"/>
        <v>0.13502109704641349</v>
      </c>
      <c r="N335">
        <f t="shared" si="35"/>
        <v>0.42510742074091279</v>
      </c>
    </row>
    <row r="336" spans="1:14" x14ac:dyDescent="0.35">
      <c r="A336" t="s">
        <v>371</v>
      </c>
      <c r="B336">
        <v>48</v>
      </c>
      <c r="C336" t="s">
        <v>380</v>
      </c>
      <c r="D336">
        <f t="shared" si="30"/>
        <v>139</v>
      </c>
      <c r="E336" t="s">
        <v>214</v>
      </c>
      <c r="F336">
        <f t="shared" si="31"/>
        <v>71</v>
      </c>
      <c r="G336">
        <v>9</v>
      </c>
      <c r="H336">
        <v>68</v>
      </c>
      <c r="I336">
        <v>1</v>
      </c>
      <c r="K336">
        <f t="shared" si="32"/>
        <v>0.64761904761904765</v>
      </c>
      <c r="L336">
        <f t="shared" si="33"/>
        <v>0.48920863309352519</v>
      </c>
      <c r="M336">
        <f t="shared" si="34"/>
        <v>6.4748201438848921E-2</v>
      </c>
      <c r="N336">
        <f t="shared" si="35"/>
        <v>1.0720794792737238</v>
      </c>
    </row>
    <row r="337" spans="1:14" x14ac:dyDescent="0.35">
      <c r="A337" t="s">
        <v>371</v>
      </c>
      <c r="B337">
        <v>49</v>
      </c>
      <c r="C337" t="s">
        <v>820</v>
      </c>
      <c r="D337">
        <f t="shared" si="30"/>
        <v>37</v>
      </c>
      <c r="E337" t="s">
        <v>820</v>
      </c>
      <c r="F337">
        <f t="shared" si="31"/>
        <v>37</v>
      </c>
      <c r="G337">
        <v>2</v>
      </c>
      <c r="H337">
        <v>0</v>
      </c>
      <c r="I337">
        <v>1</v>
      </c>
      <c r="K337">
        <f t="shared" si="32"/>
        <v>0</v>
      </c>
      <c r="L337">
        <f t="shared" si="33"/>
        <v>0</v>
      </c>
      <c r="M337">
        <f t="shared" si="34"/>
        <v>5.4054054054054057E-2</v>
      </c>
      <c r="N337">
        <f t="shared" si="35"/>
        <v>-5.4054054054054057E-2</v>
      </c>
    </row>
    <row r="338" spans="1:14" x14ac:dyDescent="0.35">
      <c r="A338" t="s">
        <v>371</v>
      </c>
      <c r="B338">
        <v>50</v>
      </c>
      <c r="C338" t="s">
        <v>932</v>
      </c>
      <c r="D338">
        <f t="shared" si="30"/>
        <v>190</v>
      </c>
      <c r="E338" t="s">
        <v>163</v>
      </c>
      <c r="F338">
        <f t="shared" si="31"/>
        <v>260</v>
      </c>
      <c r="G338">
        <v>23</v>
      </c>
      <c r="H338">
        <v>70</v>
      </c>
      <c r="I338">
        <v>1</v>
      </c>
      <c r="K338">
        <f t="shared" si="32"/>
        <v>0.31111111111111112</v>
      </c>
      <c r="L338">
        <f t="shared" si="33"/>
        <v>0.36842105263157893</v>
      </c>
      <c r="M338">
        <f t="shared" si="34"/>
        <v>0.12105263157894737</v>
      </c>
      <c r="N338">
        <f t="shared" si="35"/>
        <v>0.55847953216374269</v>
      </c>
    </row>
    <row r="339" spans="1:14" x14ac:dyDescent="0.35">
      <c r="A339" t="s">
        <v>362</v>
      </c>
      <c r="B339">
        <v>1</v>
      </c>
      <c r="C339" t="s">
        <v>370</v>
      </c>
      <c r="D339">
        <f t="shared" si="30"/>
        <v>83</v>
      </c>
      <c r="F339">
        <f t="shared" si="31"/>
        <v>0</v>
      </c>
      <c r="G339">
        <v>0</v>
      </c>
      <c r="H339">
        <v>83</v>
      </c>
      <c r="I339">
        <v>2</v>
      </c>
      <c r="K339">
        <f t="shared" si="32"/>
        <v>2</v>
      </c>
      <c r="L339">
        <f t="shared" si="33"/>
        <v>1</v>
      </c>
      <c r="M339">
        <f t="shared" si="34"/>
        <v>0</v>
      </c>
      <c r="N339">
        <f t="shared" si="35"/>
        <v>3</v>
      </c>
    </row>
    <row r="340" spans="1:14" x14ac:dyDescent="0.35">
      <c r="A340" t="s">
        <v>362</v>
      </c>
      <c r="B340">
        <v>2</v>
      </c>
      <c r="C340" t="s">
        <v>369</v>
      </c>
      <c r="D340">
        <f t="shared" si="30"/>
        <v>330</v>
      </c>
      <c r="E340" t="s">
        <v>204</v>
      </c>
      <c r="F340">
        <f t="shared" si="31"/>
        <v>201</v>
      </c>
      <c r="G340">
        <v>31</v>
      </c>
      <c r="H340">
        <v>130</v>
      </c>
      <c r="I340">
        <v>2</v>
      </c>
      <c r="K340">
        <f t="shared" si="32"/>
        <v>0.48587570621468928</v>
      </c>
      <c r="L340">
        <f t="shared" si="33"/>
        <v>0.39393939393939392</v>
      </c>
      <c r="M340">
        <f t="shared" si="34"/>
        <v>9.3939393939393934E-2</v>
      </c>
      <c r="N340">
        <f t="shared" si="35"/>
        <v>0.78587570621468927</v>
      </c>
    </row>
    <row r="341" spans="1:14" x14ac:dyDescent="0.35">
      <c r="A341" t="s">
        <v>362</v>
      </c>
      <c r="B341">
        <v>3</v>
      </c>
      <c r="C341" t="s">
        <v>933</v>
      </c>
      <c r="D341">
        <f t="shared" si="30"/>
        <v>189</v>
      </c>
      <c r="E341" t="s">
        <v>5</v>
      </c>
      <c r="F341">
        <f t="shared" si="31"/>
        <v>86</v>
      </c>
      <c r="G341">
        <v>9</v>
      </c>
      <c r="H341">
        <v>103</v>
      </c>
      <c r="I341">
        <v>2</v>
      </c>
      <c r="K341">
        <f t="shared" si="32"/>
        <v>0.74909090909090914</v>
      </c>
      <c r="L341">
        <f t="shared" si="33"/>
        <v>0.544973544973545</v>
      </c>
      <c r="M341">
        <f t="shared" si="34"/>
        <v>4.7619047619047616E-2</v>
      </c>
      <c r="N341">
        <f t="shared" si="35"/>
        <v>1.2464454064454065</v>
      </c>
    </row>
    <row r="342" spans="1:14" x14ac:dyDescent="0.35">
      <c r="A342" t="s">
        <v>362</v>
      </c>
      <c r="B342">
        <v>4</v>
      </c>
      <c r="C342" t="s">
        <v>934</v>
      </c>
      <c r="D342">
        <f t="shared" si="30"/>
        <v>130</v>
      </c>
      <c r="E342" t="s">
        <v>214</v>
      </c>
      <c r="F342">
        <f t="shared" si="31"/>
        <v>71</v>
      </c>
      <c r="G342">
        <v>3</v>
      </c>
      <c r="H342">
        <v>65</v>
      </c>
      <c r="I342">
        <v>2</v>
      </c>
      <c r="K342">
        <f t="shared" si="32"/>
        <v>0.58706467661691542</v>
      </c>
      <c r="L342">
        <f t="shared" si="33"/>
        <v>0.5</v>
      </c>
      <c r="M342">
        <f t="shared" si="34"/>
        <v>2.3076923076923078E-2</v>
      </c>
      <c r="N342">
        <f t="shared" si="35"/>
        <v>1.0639877535399924</v>
      </c>
    </row>
    <row r="343" spans="1:14" x14ac:dyDescent="0.35">
      <c r="A343" t="s">
        <v>362</v>
      </c>
      <c r="B343">
        <v>5</v>
      </c>
      <c r="C343" t="s">
        <v>368</v>
      </c>
      <c r="D343">
        <f t="shared" si="30"/>
        <v>80</v>
      </c>
      <c r="E343" t="s">
        <v>86</v>
      </c>
      <c r="F343">
        <f t="shared" si="31"/>
        <v>150</v>
      </c>
      <c r="G343">
        <v>1</v>
      </c>
      <c r="H343">
        <v>95</v>
      </c>
      <c r="I343">
        <v>2</v>
      </c>
      <c r="K343">
        <f t="shared" si="32"/>
        <v>0.60869565217391308</v>
      </c>
      <c r="L343">
        <f t="shared" si="33"/>
        <v>1.1875</v>
      </c>
      <c r="M343">
        <f t="shared" si="34"/>
        <v>1.2500000000000001E-2</v>
      </c>
      <c r="N343">
        <f t="shared" si="35"/>
        <v>1.7836956521739131</v>
      </c>
    </row>
    <row r="344" spans="1:14" x14ac:dyDescent="0.35">
      <c r="A344" t="s">
        <v>362</v>
      </c>
      <c r="B344">
        <v>6</v>
      </c>
      <c r="C344" t="s">
        <v>935</v>
      </c>
      <c r="D344">
        <f t="shared" si="30"/>
        <v>72</v>
      </c>
      <c r="F344">
        <f t="shared" si="31"/>
        <v>0</v>
      </c>
      <c r="G344">
        <v>0</v>
      </c>
      <c r="H344">
        <v>72</v>
      </c>
      <c r="I344">
        <v>2</v>
      </c>
      <c r="K344">
        <f t="shared" si="32"/>
        <v>2</v>
      </c>
      <c r="L344">
        <f t="shared" si="33"/>
        <v>1</v>
      </c>
      <c r="M344">
        <f t="shared" si="34"/>
        <v>0</v>
      </c>
      <c r="N344">
        <f t="shared" si="35"/>
        <v>3</v>
      </c>
    </row>
    <row r="345" spans="1:14" x14ac:dyDescent="0.35">
      <c r="A345" t="s">
        <v>362</v>
      </c>
      <c r="B345">
        <v>7</v>
      </c>
      <c r="C345" t="s">
        <v>936</v>
      </c>
      <c r="D345">
        <f t="shared" si="30"/>
        <v>302</v>
      </c>
      <c r="E345" t="s">
        <v>214</v>
      </c>
      <c r="F345">
        <f t="shared" si="31"/>
        <v>71</v>
      </c>
      <c r="G345">
        <v>8</v>
      </c>
      <c r="H345">
        <v>232</v>
      </c>
      <c r="I345">
        <v>2</v>
      </c>
      <c r="K345">
        <f t="shared" si="32"/>
        <v>1.2386058981233243</v>
      </c>
      <c r="L345">
        <f t="shared" si="33"/>
        <v>0.76821192052980136</v>
      </c>
      <c r="M345">
        <f t="shared" si="34"/>
        <v>2.6490066225165563E-2</v>
      </c>
      <c r="N345">
        <f t="shared" si="35"/>
        <v>1.9803277524279601</v>
      </c>
    </row>
    <row r="346" spans="1:14" x14ac:dyDescent="0.35">
      <c r="A346" t="s">
        <v>362</v>
      </c>
      <c r="B346">
        <v>8</v>
      </c>
      <c r="C346" t="s">
        <v>367</v>
      </c>
      <c r="D346">
        <f t="shared" si="30"/>
        <v>508</v>
      </c>
      <c r="E346" t="s">
        <v>774</v>
      </c>
      <c r="F346">
        <f t="shared" si="31"/>
        <v>250</v>
      </c>
      <c r="G346">
        <v>26</v>
      </c>
      <c r="H346">
        <v>262</v>
      </c>
      <c r="I346">
        <v>2</v>
      </c>
      <c r="K346">
        <f t="shared" si="32"/>
        <v>0.68073878627968343</v>
      </c>
      <c r="L346">
        <f t="shared" si="33"/>
        <v>0.51574803149606296</v>
      </c>
      <c r="M346">
        <f t="shared" si="34"/>
        <v>5.1181102362204724E-2</v>
      </c>
      <c r="N346">
        <f t="shared" si="35"/>
        <v>1.1453057154135418</v>
      </c>
    </row>
    <row r="347" spans="1:14" x14ac:dyDescent="0.35">
      <c r="A347" t="s">
        <v>362</v>
      </c>
      <c r="B347">
        <v>9</v>
      </c>
      <c r="C347" t="s">
        <v>366</v>
      </c>
      <c r="D347">
        <f t="shared" si="30"/>
        <v>512</v>
      </c>
      <c r="E347" t="s">
        <v>735</v>
      </c>
      <c r="F347">
        <f t="shared" si="31"/>
        <v>355</v>
      </c>
      <c r="G347">
        <v>39</v>
      </c>
      <c r="H347">
        <v>319</v>
      </c>
      <c r="I347">
        <v>2</v>
      </c>
      <c r="K347">
        <f t="shared" si="32"/>
        <v>0.36216839677047291</v>
      </c>
      <c r="L347">
        <f t="shared" si="33"/>
        <v>0.623046875</v>
      </c>
      <c r="M347">
        <f t="shared" si="34"/>
        <v>7.6171875E-2</v>
      </c>
      <c r="N347">
        <f t="shared" si="35"/>
        <v>0.90904339677047297</v>
      </c>
    </row>
    <row r="348" spans="1:14" x14ac:dyDescent="0.35">
      <c r="A348" t="s">
        <v>362</v>
      </c>
      <c r="B348">
        <v>10</v>
      </c>
      <c r="C348" t="s">
        <v>365</v>
      </c>
      <c r="D348">
        <f t="shared" si="30"/>
        <v>470</v>
      </c>
      <c r="E348" t="s">
        <v>83</v>
      </c>
      <c r="F348">
        <f t="shared" si="31"/>
        <v>287</v>
      </c>
      <c r="G348">
        <v>37</v>
      </c>
      <c r="H348">
        <v>183</v>
      </c>
      <c r="I348">
        <v>2</v>
      </c>
      <c r="K348">
        <f t="shared" si="32"/>
        <v>0.48348745046235136</v>
      </c>
      <c r="L348">
        <f t="shared" si="33"/>
        <v>0.38936170212765958</v>
      </c>
      <c r="M348">
        <f t="shared" si="34"/>
        <v>7.8723404255319152E-2</v>
      </c>
      <c r="N348">
        <f t="shared" si="35"/>
        <v>0.79412574833469174</v>
      </c>
    </row>
    <row r="349" spans="1:14" x14ac:dyDescent="0.35">
      <c r="A349" t="s">
        <v>362</v>
      </c>
      <c r="B349">
        <v>11</v>
      </c>
      <c r="C349" t="s">
        <v>364</v>
      </c>
      <c r="D349">
        <f t="shared" si="30"/>
        <v>704</v>
      </c>
      <c r="E349" t="s">
        <v>652</v>
      </c>
      <c r="F349">
        <f t="shared" si="31"/>
        <v>405</v>
      </c>
      <c r="G349">
        <v>46</v>
      </c>
      <c r="H349">
        <v>362</v>
      </c>
      <c r="I349">
        <v>2</v>
      </c>
      <c r="K349">
        <f t="shared" si="32"/>
        <v>0.53922452660054099</v>
      </c>
      <c r="L349">
        <f t="shared" si="33"/>
        <v>0.51420454545454541</v>
      </c>
      <c r="M349">
        <f t="shared" si="34"/>
        <v>6.5340909090909088E-2</v>
      </c>
      <c r="N349">
        <f t="shared" si="35"/>
        <v>0.98808816296417723</v>
      </c>
    </row>
    <row r="350" spans="1:14" x14ac:dyDescent="0.35">
      <c r="A350" t="s">
        <v>362</v>
      </c>
      <c r="B350">
        <v>12</v>
      </c>
      <c r="C350" t="s">
        <v>937</v>
      </c>
      <c r="D350">
        <f t="shared" si="30"/>
        <v>68</v>
      </c>
      <c r="F350">
        <f t="shared" si="31"/>
        <v>0</v>
      </c>
      <c r="G350">
        <v>0</v>
      </c>
      <c r="H350">
        <v>68</v>
      </c>
      <c r="I350">
        <v>2</v>
      </c>
      <c r="K350">
        <f t="shared" si="32"/>
        <v>2</v>
      </c>
      <c r="L350">
        <f t="shared" si="33"/>
        <v>1</v>
      </c>
      <c r="M350">
        <f t="shared" si="34"/>
        <v>0</v>
      </c>
      <c r="N350">
        <f t="shared" si="35"/>
        <v>3</v>
      </c>
    </row>
    <row r="351" spans="1:14" x14ac:dyDescent="0.35">
      <c r="A351" t="s">
        <v>362</v>
      </c>
      <c r="B351">
        <v>13</v>
      </c>
      <c r="C351" t="s">
        <v>938</v>
      </c>
      <c r="D351">
        <f t="shared" si="30"/>
        <v>132</v>
      </c>
      <c r="E351" t="s">
        <v>214</v>
      </c>
      <c r="F351">
        <f t="shared" si="31"/>
        <v>71</v>
      </c>
      <c r="G351">
        <v>9</v>
      </c>
      <c r="H351">
        <v>61</v>
      </c>
      <c r="I351">
        <v>2</v>
      </c>
      <c r="K351">
        <f t="shared" si="32"/>
        <v>0.60098522167487689</v>
      </c>
      <c r="L351">
        <f t="shared" si="33"/>
        <v>0.4621212121212121</v>
      </c>
      <c r="M351">
        <f t="shared" si="34"/>
        <v>6.8181818181818177E-2</v>
      </c>
      <c r="N351">
        <f t="shared" si="35"/>
        <v>0.99492461561427081</v>
      </c>
    </row>
    <row r="352" spans="1:14" x14ac:dyDescent="0.35">
      <c r="A352" t="s">
        <v>362</v>
      </c>
      <c r="B352">
        <v>14</v>
      </c>
      <c r="C352" t="s">
        <v>363</v>
      </c>
      <c r="D352">
        <f t="shared" si="30"/>
        <v>568</v>
      </c>
      <c r="E352" t="s">
        <v>146</v>
      </c>
      <c r="F352">
        <f t="shared" si="31"/>
        <v>325</v>
      </c>
      <c r="G352">
        <v>49</v>
      </c>
      <c r="H352">
        <v>243</v>
      </c>
      <c r="I352">
        <v>2</v>
      </c>
      <c r="K352">
        <f t="shared" si="32"/>
        <v>0.54423292273236279</v>
      </c>
      <c r="L352">
        <f t="shared" si="33"/>
        <v>0.42781690140845069</v>
      </c>
      <c r="M352">
        <f t="shared" si="34"/>
        <v>8.6267605633802813E-2</v>
      </c>
      <c r="N352">
        <f t="shared" si="35"/>
        <v>0.88578221850701078</v>
      </c>
    </row>
    <row r="353" spans="1:14" x14ac:dyDescent="0.35">
      <c r="A353" t="s">
        <v>362</v>
      </c>
      <c r="B353">
        <v>15</v>
      </c>
      <c r="C353" t="s">
        <v>44</v>
      </c>
      <c r="D353">
        <f t="shared" si="30"/>
        <v>493</v>
      </c>
      <c r="E353" t="s">
        <v>44</v>
      </c>
      <c r="F353">
        <f t="shared" si="31"/>
        <v>493</v>
      </c>
      <c r="G353">
        <v>75</v>
      </c>
      <c r="H353">
        <v>0</v>
      </c>
      <c r="I353">
        <v>2</v>
      </c>
      <c r="K353">
        <f t="shared" si="32"/>
        <v>0</v>
      </c>
      <c r="L353">
        <f t="shared" si="33"/>
        <v>0</v>
      </c>
      <c r="M353">
        <f t="shared" si="34"/>
        <v>0.15212981744421908</v>
      </c>
      <c r="N353">
        <f t="shared" si="35"/>
        <v>-0.15212981744421908</v>
      </c>
    </row>
    <row r="354" spans="1:14" x14ac:dyDescent="0.35">
      <c r="A354" t="s">
        <v>362</v>
      </c>
      <c r="B354">
        <v>16</v>
      </c>
      <c r="C354" t="s">
        <v>184</v>
      </c>
      <c r="D354">
        <f t="shared" si="30"/>
        <v>178</v>
      </c>
      <c r="E354" t="s">
        <v>184</v>
      </c>
      <c r="F354">
        <f t="shared" si="31"/>
        <v>178</v>
      </c>
      <c r="G354">
        <v>23</v>
      </c>
      <c r="H354">
        <v>0</v>
      </c>
      <c r="I354">
        <v>2</v>
      </c>
      <c r="K354">
        <f t="shared" si="32"/>
        <v>0</v>
      </c>
      <c r="L354">
        <f t="shared" si="33"/>
        <v>0</v>
      </c>
      <c r="M354">
        <f t="shared" si="34"/>
        <v>0.12921348314606743</v>
      </c>
      <c r="N354">
        <f t="shared" si="35"/>
        <v>-0.12921348314606743</v>
      </c>
    </row>
    <row r="355" spans="1:14" x14ac:dyDescent="0.35">
      <c r="A355" t="s">
        <v>362</v>
      </c>
      <c r="B355">
        <v>17</v>
      </c>
      <c r="C355" t="s">
        <v>818</v>
      </c>
      <c r="D355">
        <f t="shared" si="30"/>
        <v>201</v>
      </c>
      <c r="E355" t="s">
        <v>818</v>
      </c>
      <c r="F355">
        <f t="shared" si="31"/>
        <v>201</v>
      </c>
      <c r="G355">
        <v>23</v>
      </c>
      <c r="H355">
        <v>0</v>
      </c>
      <c r="I355">
        <v>2</v>
      </c>
      <c r="K355">
        <f t="shared" si="32"/>
        <v>0</v>
      </c>
      <c r="L355">
        <f t="shared" si="33"/>
        <v>0</v>
      </c>
      <c r="M355">
        <f t="shared" si="34"/>
        <v>0.11442786069651742</v>
      </c>
      <c r="N355">
        <f t="shared" si="35"/>
        <v>-0.11442786069651742</v>
      </c>
    </row>
    <row r="356" spans="1:14" x14ac:dyDescent="0.35">
      <c r="A356" t="s">
        <v>362</v>
      </c>
      <c r="B356">
        <v>18</v>
      </c>
      <c r="C356" t="s">
        <v>270</v>
      </c>
      <c r="D356">
        <f t="shared" si="30"/>
        <v>339</v>
      </c>
      <c r="E356" t="s">
        <v>270</v>
      </c>
      <c r="F356">
        <f t="shared" si="31"/>
        <v>339</v>
      </c>
      <c r="G356">
        <v>46</v>
      </c>
      <c r="H356">
        <v>0</v>
      </c>
      <c r="I356">
        <v>2</v>
      </c>
      <c r="K356">
        <f t="shared" si="32"/>
        <v>0</v>
      </c>
      <c r="L356">
        <f t="shared" si="33"/>
        <v>0</v>
      </c>
      <c r="M356">
        <f t="shared" si="34"/>
        <v>0.13569321533923304</v>
      </c>
      <c r="N356">
        <f t="shared" si="35"/>
        <v>-0.13569321533923304</v>
      </c>
    </row>
    <row r="357" spans="1:14" x14ac:dyDescent="0.35">
      <c r="A357" t="s">
        <v>362</v>
      </c>
      <c r="B357">
        <v>19</v>
      </c>
      <c r="C357" t="s">
        <v>269</v>
      </c>
      <c r="D357">
        <f t="shared" si="30"/>
        <v>101</v>
      </c>
      <c r="E357" t="s">
        <v>269</v>
      </c>
      <c r="F357">
        <f t="shared" si="31"/>
        <v>101</v>
      </c>
      <c r="G357">
        <v>12</v>
      </c>
      <c r="H357">
        <v>0</v>
      </c>
      <c r="I357">
        <v>2</v>
      </c>
      <c r="K357">
        <f t="shared" si="32"/>
        <v>0</v>
      </c>
      <c r="L357">
        <f t="shared" si="33"/>
        <v>0</v>
      </c>
      <c r="M357">
        <f t="shared" si="34"/>
        <v>0.11881188118811881</v>
      </c>
      <c r="N357">
        <f t="shared" si="35"/>
        <v>-0.11881188118811881</v>
      </c>
    </row>
    <row r="358" spans="1:14" x14ac:dyDescent="0.35">
      <c r="A358" t="s">
        <v>362</v>
      </c>
      <c r="B358">
        <v>20</v>
      </c>
      <c r="C358" t="s">
        <v>749</v>
      </c>
      <c r="D358">
        <f t="shared" si="30"/>
        <v>72</v>
      </c>
      <c r="E358" t="s">
        <v>749</v>
      </c>
      <c r="F358">
        <f t="shared" si="31"/>
        <v>72</v>
      </c>
      <c r="G358">
        <v>8</v>
      </c>
      <c r="H358">
        <v>0</v>
      </c>
      <c r="I358">
        <v>2</v>
      </c>
      <c r="K358">
        <f t="shared" si="32"/>
        <v>0</v>
      </c>
      <c r="L358">
        <f t="shared" si="33"/>
        <v>0</v>
      </c>
      <c r="M358">
        <f t="shared" si="34"/>
        <v>0.1111111111111111</v>
      </c>
      <c r="N358">
        <f t="shared" si="35"/>
        <v>-0.1111111111111111</v>
      </c>
    </row>
    <row r="359" spans="1:14" x14ac:dyDescent="0.35">
      <c r="A359" t="s">
        <v>362</v>
      </c>
      <c r="B359">
        <v>21</v>
      </c>
      <c r="C359" t="s">
        <v>728</v>
      </c>
      <c r="D359">
        <f t="shared" si="30"/>
        <v>117</v>
      </c>
      <c r="E359" t="s">
        <v>728</v>
      </c>
      <c r="F359">
        <f t="shared" si="31"/>
        <v>117</v>
      </c>
      <c r="G359">
        <v>13</v>
      </c>
      <c r="H359">
        <v>0</v>
      </c>
      <c r="I359">
        <v>2</v>
      </c>
      <c r="K359">
        <f t="shared" si="32"/>
        <v>0</v>
      </c>
      <c r="L359">
        <f t="shared" si="33"/>
        <v>0</v>
      </c>
      <c r="M359">
        <f t="shared" si="34"/>
        <v>0.1111111111111111</v>
      </c>
      <c r="N359">
        <f t="shared" si="35"/>
        <v>-0.1111111111111111</v>
      </c>
    </row>
    <row r="360" spans="1:14" x14ac:dyDescent="0.35">
      <c r="A360" t="s">
        <v>362</v>
      </c>
      <c r="B360">
        <v>22</v>
      </c>
      <c r="C360" t="s">
        <v>100</v>
      </c>
      <c r="D360">
        <f t="shared" si="30"/>
        <v>137</v>
      </c>
      <c r="E360" t="s">
        <v>100</v>
      </c>
      <c r="F360">
        <f t="shared" si="31"/>
        <v>137</v>
      </c>
      <c r="G360">
        <v>17</v>
      </c>
      <c r="H360">
        <v>0</v>
      </c>
      <c r="I360">
        <v>2</v>
      </c>
      <c r="K360">
        <f t="shared" si="32"/>
        <v>0</v>
      </c>
      <c r="L360">
        <f t="shared" si="33"/>
        <v>0</v>
      </c>
      <c r="M360">
        <f t="shared" si="34"/>
        <v>0.12408759124087591</v>
      </c>
      <c r="N360">
        <f t="shared" si="35"/>
        <v>-0.12408759124087591</v>
      </c>
    </row>
    <row r="361" spans="1:14" x14ac:dyDescent="0.35">
      <c r="A361" t="s">
        <v>362</v>
      </c>
      <c r="B361">
        <v>23</v>
      </c>
      <c r="C361" t="s">
        <v>820</v>
      </c>
      <c r="D361">
        <f t="shared" si="30"/>
        <v>37</v>
      </c>
      <c r="E361" t="s">
        <v>820</v>
      </c>
      <c r="F361">
        <f t="shared" si="31"/>
        <v>37</v>
      </c>
      <c r="G361">
        <v>2</v>
      </c>
      <c r="H361">
        <v>0</v>
      </c>
      <c r="I361">
        <v>2</v>
      </c>
      <c r="K361">
        <f t="shared" si="32"/>
        <v>0</v>
      </c>
      <c r="L361">
        <f t="shared" si="33"/>
        <v>0</v>
      </c>
      <c r="M361">
        <f t="shared" si="34"/>
        <v>5.4054054054054057E-2</v>
      </c>
      <c r="N361">
        <f t="shared" si="35"/>
        <v>-5.4054054054054057E-2</v>
      </c>
    </row>
    <row r="362" spans="1:14" x14ac:dyDescent="0.35">
      <c r="A362" t="s">
        <v>362</v>
      </c>
      <c r="B362">
        <v>24</v>
      </c>
      <c r="C362" t="s">
        <v>825</v>
      </c>
      <c r="D362">
        <f t="shared" si="30"/>
        <v>56</v>
      </c>
      <c r="E362" t="s">
        <v>825</v>
      </c>
      <c r="F362">
        <f t="shared" si="31"/>
        <v>56</v>
      </c>
      <c r="G362">
        <v>5</v>
      </c>
      <c r="H362">
        <v>0</v>
      </c>
      <c r="I362">
        <v>2</v>
      </c>
      <c r="K362">
        <f t="shared" si="32"/>
        <v>0</v>
      </c>
      <c r="L362">
        <f t="shared" si="33"/>
        <v>0</v>
      </c>
      <c r="M362">
        <f t="shared" si="34"/>
        <v>8.9285714285714288E-2</v>
      </c>
      <c r="N362">
        <f t="shared" si="35"/>
        <v>-8.9285714285714288E-2</v>
      </c>
    </row>
    <row r="363" spans="1:14" x14ac:dyDescent="0.35">
      <c r="A363" t="s">
        <v>362</v>
      </c>
      <c r="B363">
        <v>25</v>
      </c>
      <c r="C363" t="s">
        <v>758</v>
      </c>
      <c r="D363">
        <f t="shared" si="30"/>
        <v>193</v>
      </c>
      <c r="E363" t="s">
        <v>758</v>
      </c>
      <c r="F363">
        <f t="shared" si="31"/>
        <v>193</v>
      </c>
      <c r="G363">
        <v>32</v>
      </c>
      <c r="H363">
        <v>0</v>
      </c>
      <c r="I363">
        <v>2</v>
      </c>
      <c r="K363">
        <f t="shared" si="32"/>
        <v>0</v>
      </c>
      <c r="L363">
        <f t="shared" si="33"/>
        <v>0</v>
      </c>
      <c r="M363">
        <f t="shared" si="34"/>
        <v>0.16580310880829016</v>
      </c>
      <c r="N363">
        <f t="shared" si="35"/>
        <v>-0.16580310880829016</v>
      </c>
    </row>
    <row r="364" spans="1:14" x14ac:dyDescent="0.35">
      <c r="A364" t="s">
        <v>362</v>
      </c>
      <c r="B364">
        <v>26</v>
      </c>
      <c r="C364" t="s">
        <v>754</v>
      </c>
      <c r="D364">
        <f t="shared" si="30"/>
        <v>59</v>
      </c>
      <c r="E364" t="s">
        <v>754</v>
      </c>
      <c r="F364">
        <f t="shared" si="31"/>
        <v>59</v>
      </c>
      <c r="G364">
        <v>6</v>
      </c>
      <c r="H364">
        <v>0</v>
      </c>
      <c r="I364">
        <v>2</v>
      </c>
      <c r="K364">
        <f t="shared" si="32"/>
        <v>0</v>
      </c>
      <c r="L364">
        <f t="shared" si="33"/>
        <v>0</v>
      </c>
      <c r="M364">
        <f t="shared" si="34"/>
        <v>0.10169491525423729</v>
      </c>
      <c r="N364">
        <f t="shared" si="35"/>
        <v>-0.10169491525423729</v>
      </c>
    </row>
    <row r="365" spans="1:14" x14ac:dyDescent="0.35">
      <c r="A365" t="s">
        <v>362</v>
      </c>
      <c r="B365">
        <v>27</v>
      </c>
      <c r="C365" t="s">
        <v>15</v>
      </c>
      <c r="D365">
        <f t="shared" si="30"/>
        <v>144</v>
      </c>
      <c r="E365" t="s">
        <v>15</v>
      </c>
      <c r="F365">
        <f t="shared" si="31"/>
        <v>144</v>
      </c>
      <c r="G365">
        <v>16</v>
      </c>
      <c r="H365">
        <v>0</v>
      </c>
      <c r="I365">
        <v>2</v>
      </c>
      <c r="K365">
        <f t="shared" si="32"/>
        <v>0</v>
      </c>
      <c r="L365">
        <f t="shared" si="33"/>
        <v>0</v>
      </c>
      <c r="M365">
        <f t="shared" si="34"/>
        <v>0.1111111111111111</v>
      </c>
      <c r="N365">
        <f t="shared" si="35"/>
        <v>-0.1111111111111111</v>
      </c>
    </row>
    <row r="366" spans="1:14" x14ac:dyDescent="0.35">
      <c r="A366" t="s">
        <v>362</v>
      </c>
      <c r="B366">
        <v>28</v>
      </c>
      <c r="C366" t="s">
        <v>939</v>
      </c>
      <c r="D366">
        <f t="shared" si="30"/>
        <v>471</v>
      </c>
      <c r="E366" t="s">
        <v>136</v>
      </c>
      <c r="F366">
        <f t="shared" si="31"/>
        <v>278</v>
      </c>
      <c r="G366">
        <v>38</v>
      </c>
      <c r="H366">
        <v>193</v>
      </c>
      <c r="I366">
        <v>2</v>
      </c>
      <c r="K366">
        <f t="shared" si="32"/>
        <v>0.5153538050734312</v>
      </c>
      <c r="L366">
        <f t="shared" si="33"/>
        <v>0.40976645435244163</v>
      </c>
      <c r="M366">
        <f t="shared" si="34"/>
        <v>8.0679405520169847E-2</v>
      </c>
      <c r="N366">
        <f t="shared" si="35"/>
        <v>0.844440853905703</v>
      </c>
    </row>
    <row r="367" spans="1:14" x14ac:dyDescent="0.35">
      <c r="A367" t="s">
        <v>362</v>
      </c>
      <c r="B367">
        <v>29</v>
      </c>
      <c r="C367" t="s">
        <v>91</v>
      </c>
      <c r="D367">
        <f t="shared" si="30"/>
        <v>195</v>
      </c>
      <c r="E367" t="s">
        <v>91</v>
      </c>
      <c r="F367">
        <f t="shared" si="31"/>
        <v>195</v>
      </c>
      <c r="G367">
        <v>25</v>
      </c>
      <c r="H367">
        <v>0</v>
      </c>
      <c r="I367">
        <v>2</v>
      </c>
      <c r="K367">
        <f t="shared" si="32"/>
        <v>0</v>
      </c>
      <c r="L367">
        <f t="shared" si="33"/>
        <v>0</v>
      </c>
      <c r="M367">
        <f t="shared" si="34"/>
        <v>0.12820512820512819</v>
      </c>
      <c r="N367">
        <f t="shared" si="35"/>
        <v>-0.12820512820512819</v>
      </c>
    </row>
    <row r="368" spans="1:14" x14ac:dyDescent="0.35">
      <c r="A368" t="s">
        <v>362</v>
      </c>
      <c r="B368">
        <v>30</v>
      </c>
      <c r="C368" t="s">
        <v>182</v>
      </c>
      <c r="D368">
        <f t="shared" si="30"/>
        <v>197</v>
      </c>
      <c r="E368" t="s">
        <v>182</v>
      </c>
      <c r="F368">
        <f t="shared" si="31"/>
        <v>197</v>
      </c>
      <c r="G368">
        <v>20</v>
      </c>
      <c r="H368">
        <v>0</v>
      </c>
      <c r="I368">
        <v>2</v>
      </c>
      <c r="K368">
        <f t="shared" si="32"/>
        <v>0</v>
      </c>
      <c r="L368">
        <f t="shared" si="33"/>
        <v>0</v>
      </c>
      <c r="M368">
        <f t="shared" si="34"/>
        <v>0.10152284263959391</v>
      </c>
      <c r="N368">
        <f t="shared" si="35"/>
        <v>-0.10152284263959391</v>
      </c>
    </row>
    <row r="369" spans="1:14" x14ac:dyDescent="0.35">
      <c r="A369" t="s">
        <v>362</v>
      </c>
      <c r="B369">
        <v>31</v>
      </c>
      <c r="C369" t="s">
        <v>940</v>
      </c>
      <c r="D369">
        <f t="shared" si="30"/>
        <v>121</v>
      </c>
      <c r="E369" t="s">
        <v>119</v>
      </c>
      <c r="F369">
        <f t="shared" si="31"/>
        <v>107</v>
      </c>
      <c r="G369">
        <v>12</v>
      </c>
      <c r="H369">
        <v>15</v>
      </c>
      <c r="I369">
        <v>2</v>
      </c>
      <c r="K369">
        <f t="shared" si="32"/>
        <v>0.12280701754385964</v>
      </c>
      <c r="L369">
        <f t="shared" si="33"/>
        <v>0.12396694214876033</v>
      </c>
      <c r="M369">
        <f t="shared" si="34"/>
        <v>9.9173553719008267E-2</v>
      </c>
      <c r="N369">
        <f t="shared" si="35"/>
        <v>0.14760040597361171</v>
      </c>
    </row>
    <row r="370" spans="1:14" x14ac:dyDescent="0.35">
      <c r="A370" t="s">
        <v>362</v>
      </c>
      <c r="B370">
        <v>32</v>
      </c>
      <c r="C370" t="s">
        <v>361</v>
      </c>
      <c r="D370">
        <f t="shared" si="30"/>
        <v>274</v>
      </c>
      <c r="E370" t="s">
        <v>135</v>
      </c>
      <c r="F370">
        <f t="shared" si="31"/>
        <v>181</v>
      </c>
      <c r="G370">
        <v>12</v>
      </c>
      <c r="H370">
        <v>214</v>
      </c>
      <c r="I370">
        <v>2</v>
      </c>
      <c r="K370">
        <f t="shared" si="32"/>
        <v>0.40879120879120878</v>
      </c>
      <c r="L370">
        <f t="shared" si="33"/>
        <v>0.78102189781021902</v>
      </c>
      <c r="M370">
        <f t="shared" si="34"/>
        <v>4.3795620437956206E-2</v>
      </c>
      <c r="N370">
        <f t="shared" si="35"/>
        <v>1.1460174861634715</v>
      </c>
    </row>
    <row r="371" spans="1:14" x14ac:dyDescent="0.35">
      <c r="A371" t="s">
        <v>349</v>
      </c>
      <c r="B371">
        <v>1</v>
      </c>
      <c r="C371" t="s">
        <v>360</v>
      </c>
      <c r="D371">
        <f t="shared" si="30"/>
        <v>143</v>
      </c>
      <c r="F371">
        <f t="shared" si="31"/>
        <v>0</v>
      </c>
      <c r="G371">
        <v>0</v>
      </c>
      <c r="H371">
        <v>143</v>
      </c>
      <c r="I371">
        <v>1</v>
      </c>
      <c r="K371">
        <f t="shared" si="32"/>
        <v>2</v>
      </c>
      <c r="L371">
        <f t="shared" si="33"/>
        <v>1</v>
      </c>
      <c r="M371">
        <f t="shared" si="34"/>
        <v>0</v>
      </c>
      <c r="N371">
        <f t="shared" si="35"/>
        <v>3</v>
      </c>
    </row>
    <row r="372" spans="1:14" x14ac:dyDescent="0.35">
      <c r="A372" t="s">
        <v>349</v>
      </c>
      <c r="B372">
        <v>2</v>
      </c>
      <c r="C372" t="s">
        <v>359</v>
      </c>
      <c r="D372">
        <f t="shared" si="30"/>
        <v>66</v>
      </c>
      <c r="E372" t="s">
        <v>214</v>
      </c>
      <c r="F372">
        <f t="shared" si="31"/>
        <v>71</v>
      </c>
      <c r="G372">
        <v>2</v>
      </c>
      <c r="H372">
        <v>34</v>
      </c>
      <c r="I372">
        <v>1</v>
      </c>
      <c r="K372">
        <f t="shared" si="32"/>
        <v>7.2992700729927001E-2</v>
      </c>
      <c r="L372">
        <f t="shared" si="33"/>
        <v>0.51515151515151514</v>
      </c>
      <c r="M372">
        <f t="shared" si="34"/>
        <v>3.0303030303030304E-2</v>
      </c>
      <c r="N372">
        <f t="shared" si="35"/>
        <v>0.55784118557841189</v>
      </c>
    </row>
    <row r="373" spans="1:14" x14ac:dyDescent="0.35">
      <c r="A373" t="s">
        <v>349</v>
      </c>
      <c r="B373">
        <v>3</v>
      </c>
      <c r="C373" t="s">
        <v>358</v>
      </c>
      <c r="D373">
        <f t="shared" si="30"/>
        <v>327</v>
      </c>
      <c r="E373" t="s">
        <v>204</v>
      </c>
      <c r="F373">
        <f t="shared" si="31"/>
        <v>201</v>
      </c>
      <c r="G373">
        <v>25</v>
      </c>
      <c r="H373">
        <v>157</v>
      </c>
      <c r="I373">
        <v>1</v>
      </c>
      <c r="K373">
        <f t="shared" si="32"/>
        <v>0.47727272727272729</v>
      </c>
      <c r="L373">
        <f t="shared" si="33"/>
        <v>0.4801223241590214</v>
      </c>
      <c r="M373">
        <f t="shared" si="34"/>
        <v>7.64525993883792E-2</v>
      </c>
      <c r="N373">
        <f t="shared" si="35"/>
        <v>0.88094245204336941</v>
      </c>
    </row>
    <row r="374" spans="1:14" x14ac:dyDescent="0.35">
      <c r="A374" t="s">
        <v>349</v>
      </c>
      <c r="B374">
        <v>4</v>
      </c>
      <c r="C374" t="s">
        <v>941</v>
      </c>
      <c r="D374">
        <f t="shared" si="30"/>
        <v>139</v>
      </c>
      <c r="F374">
        <f t="shared" si="31"/>
        <v>0</v>
      </c>
      <c r="G374">
        <v>0</v>
      </c>
      <c r="H374">
        <v>139</v>
      </c>
      <c r="I374">
        <v>1</v>
      </c>
      <c r="K374">
        <f t="shared" si="32"/>
        <v>2</v>
      </c>
      <c r="L374">
        <f t="shared" si="33"/>
        <v>1</v>
      </c>
      <c r="M374">
        <f t="shared" si="34"/>
        <v>0</v>
      </c>
      <c r="N374">
        <f t="shared" si="35"/>
        <v>3</v>
      </c>
    </row>
    <row r="375" spans="1:14" x14ac:dyDescent="0.35">
      <c r="A375" t="s">
        <v>349</v>
      </c>
      <c r="B375">
        <v>5</v>
      </c>
      <c r="C375" t="s">
        <v>942</v>
      </c>
      <c r="D375">
        <f t="shared" si="30"/>
        <v>183</v>
      </c>
      <c r="F375">
        <f t="shared" si="31"/>
        <v>0</v>
      </c>
      <c r="G375">
        <v>0</v>
      </c>
      <c r="H375">
        <v>183</v>
      </c>
      <c r="I375">
        <v>1</v>
      </c>
      <c r="K375">
        <f t="shared" si="32"/>
        <v>2</v>
      </c>
      <c r="L375">
        <f t="shared" si="33"/>
        <v>1</v>
      </c>
      <c r="M375">
        <f t="shared" si="34"/>
        <v>0</v>
      </c>
      <c r="N375">
        <f t="shared" si="35"/>
        <v>3</v>
      </c>
    </row>
    <row r="376" spans="1:14" x14ac:dyDescent="0.35">
      <c r="A376" t="s">
        <v>349</v>
      </c>
      <c r="B376">
        <v>6</v>
      </c>
      <c r="C376" t="s">
        <v>943</v>
      </c>
      <c r="D376">
        <f t="shared" si="30"/>
        <v>123</v>
      </c>
      <c r="F376">
        <f t="shared" si="31"/>
        <v>0</v>
      </c>
      <c r="G376">
        <v>0</v>
      </c>
      <c r="H376">
        <v>123</v>
      </c>
      <c r="I376">
        <v>1</v>
      </c>
      <c r="K376">
        <f t="shared" si="32"/>
        <v>2</v>
      </c>
      <c r="L376">
        <f t="shared" si="33"/>
        <v>1</v>
      </c>
      <c r="M376">
        <f t="shared" si="34"/>
        <v>0</v>
      </c>
      <c r="N376">
        <f t="shared" si="35"/>
        <v>3</v>
      </c>
    </row>
    <row r="377" spans="1:14" x14ac:dyDescent="0.35">
      <c r="A377" t="s">
        <v>349</v>
      </c>
      <c r="B377">
        <v>7</v>
      </c>
      <c r="C377" t="s">
        <v>944</v>
      </c>
      <c r="D377">
        <f t="shared" si="30"/>
        <v>146</v>
      </c>
      <c r="F377">
        <f t="shared" si="31"/>
        <v>0</v>
      </c>
      <c r="G377">
        <v>0</v>
      </c>
      <c r="H377">
        <v>146</v>
      </c>
      <c r="I377">
        <v>1</v>
      </c>
      <c r="K377">
        <f t="shared" si="32"/>
        <v>2</v>
      </c>
      <c r="L377">
        <f t="shared" si="33"/>
        <v>1</v>
      </c>
      <c r="M377">
        <f t="shared" si="34"/>
        <v>0</v>
      </c>
      <c r="N377">
        <f t="shared" si="35"/>
        <v>3</v>
      </c>
    </row>
    <row r="378" spans="1:14" x14ac:dyDescent="0.35">
      <c r="A378" t="s">
        <v>349</v>
      </c>
      <c r="B378">
        <v>8</v>
      </c>
      <c r="C378" t="s">
        <v>945</v>
      </c>
      <c r="D378">
        <f t="shared" si="30"/>
        <v>286</v>
      </c>
      <c r="E378" t="s">
        <v>735</v>
      </c>
      <c r="F378">
        <f t="shared" si="31"/>
        <v>355</v>
      </c>
      <c r="G378">
        <v>5</v>
      </c>
      <c r="H378">
        <v>281</v>
      </c>
      <c r="I378">
        <v>1</v>
      </c>
      <c r="K378">
        <f t="shared" si="32"/>
        <v>0.21528861154446177</v>
      </c>
      <c r="L378">
        <f t="shared" si="33"/>
        <v>0.9825174825174825</v>
      </c>
      <c r="M378">
        <f t="shared" si="34"/>
        <v>1.7482517482517484E-2</v>
      </c>
      <c r="N378">
        <f t="shared" si="35"/>
        <v>1.1803235765794269</v>
      </c>
    </row>
    <row r="379" spans="1:14" x14ac:dyDescent="0.35">
      <c r="A379" t="s">
        <v>349</v>
      </c>
      <c r="B379">
        <v>9</v>
      </c>
      <c r="C379" t="s">
        <v>946</v>
      </c>
      <c r="D379">
        <f t="shared" si="30"/>
        <v>132</v>
      </c>
      <c r="F379">
        <f t="shared" si="31"/>
        <v>0</v>
      </c>
      <c r="G379">
        <v>0</v>
      </c>
      <c r="H379">
        <v>132</v>
      </c>
      <c r="I379">
        <v>1</v>
      </c>
      <c r="K379">
        <f t="shared" si="32"/>
        <v>2</v>
      </c>
      <c r="L379">
        <f t="shared" si="33"/>
        <v>1</v>
      </c>
      <c r="M379">
        <f t="shared" si="34"/>
        <v>0</v>
      </c>
      <c r="N379">
        <f t="shared" si="35"/>
        <v>3</v>
      </c>
    </row>
    <row r="380" spans="1:14" x14ac:dyDescent="0.35">
      <c r="A380" t="s">
        <v>349</v>
      </c>
      <c r="B380">
        <v>10</v>
      </c>
      <c r="C380" t="s">
        <v>947</v>
      </c>
      <c r="D380">
        <f t="shared" si="30"/>
        <v>126</v>
      </c>
      <c r="F380">
        <f t="shared" si="31"/>
        <v>0</v>
      </c>
      <c r="G380">
        <v>0</v>
      </c>
      <c r="H380">
        <v>126</v>
      </c>
      <c r="I380">
        <v>1</v>
      </c>
      <c r="K380">
        <f t="shared" si="32"/>
        <v>2</v>
      </c>
      <c r="L380">
        <f t="shared" si="33"/>
        <v>1</v>
      </c>
      <c r="M380">
        <f t="shared" si="34"/>
        <v>0</v>
      </c>
      <c r="N380">
        <f t="shared" si="35"/>
        <v>3</v>
      </c>
    </row>
    <row r="381" spans="1:14" x14ac:dyDescent="0.35">
      <c r="A381" t="s">
        <v>349</v>
      </c>
      <c r="B381">
        <v>11</v>
      </c>
      <c r="C381" t="s">
        <v>948</v>
      </c>
      <c r="D381">
        <f t="shared" si="30"/>
        <v>153</v>
      </c>
      <c r="F381">
        <f t="shared" si="31"/>
        <v>0</v>
      </c>
      <c r="G381">
        <v>0</v>
      </c>
      <c r="H381">
        <v>153</v>
      </c>
      <c r="I381">
        <v>1</v>
      </c>
      <c r="K381">
        <f t="shared" si="32"/>
        <v>2</v>
      </c>
      <c r="L381">
        <f t="shared" si="33"/>
        <v>1</v>
      </c>
      <c r="M381">
        <f t="shared" si="34"/>
        <v>0</v>
      </c>
      <c r="N381">
        <f t="shared" si="35"/>
        <v>3</v>
      </c>
    </row>
    <row r="382" spans="1:14" x14ac:dyDescent="0.35">
      <c r="A382" t="s">
        <v>349</v>
      </c>
      <c r="B382">
        <v>12</v>
      </c>
      <c r="C382" t="s">
        <v>949</v>
      </c>
      <c r="D382">
        <f t="shared" si="30"/>
        <v>44</v>
      </c>
      <c r="F382">
        <f t="shared" si="31"/>
        <v>0</v>
      </c>
      <c r="G382">
        <v>0</v>
      </c>
      <c r="H382">
        <v>44</v>
      </c>
      <c r="I382">
        <v>1</v>
      </c>
      <c r="K382">
        <f t="shared" si="32"/>
        <v>2</v>
      </c>
      <c r="L382">
        <f t="shared" si="33"/>
        <v>1</v>
      </c>
      <c r="M382">
        <f t="shared" si="34"/>
        <v>0</v>
      </c>
      <c r="N382">
        <f t="shared" si="35"/>
        <v>3</v>
      </c>
    </row>
    <row r="383" spans="1:14" x14ac:dyDescent="0.35">
      <c r="A383" t="s">
        <v>349</v>
      </c>
      <c r="B383">
        <v>13</v>
      </c>
      <c r="C383" t="s">
        <v>950</v>
      </c>
      <c r="D383">
        <f t="shared" si="30"/>
        <v>81</v>
      </c>
      <c r="F383">
        <f t="shared" si="31"/>
        <v>0</v>
      </c>
      <c r="G383">
        <v>0</v>
      </c>
      <c r="H383">
        <v>81</v>
      </c>
      <c r="I383">
        <v>1</v>
      </c>
      <c r="K383">
        <f t="shared" si="32"/>
        <v>2</v>
      </c>
      <c r="L383">
        <f t="shared" si="33"/>
        <v>1</v>
      </c>
      <c r="M383">
        <f t="shared" si="34"/>
        <v>0</v>
      </c>
      <c r="N383">
        <f t="shared" si="35"/>
        <v>3</v>
      </c>
    </row>
    <row r="384" spans="1:14" x14ac:dyDescent="0.35">
      <c r="A384" t="s">
        <v>349</v>
      </c>
      <c r="B384">
        <v>14</v>
      </c>
      <c r="C384" t="s">
        <v>357</v>
      </c>
      <c r="D384">
        <f t="shared" si="30"/>
        <v>113</v>
      </c>
      <c r="E384" t="s">
        <v>214</v>
      </c>
      <c r="F384">
        <f t="shared" si="31"/>
        <v>71</v>
      </c>
      <c r="G384">
        <v>9</v>
      </c>
      <c r="H384">
        <v>42</v>
      </c>
      <c r="I384">
        <v>1</v>
      </c>
      <c r="K384">
        <f t="shared" si="32"/>
        <v>0.45652173913043476</v>
      </c>
      <c r="L384">
        <f t="shared" si="33"/>
        <v>0.37168141592920356</v>
      </c>
      <c r="M384">
        <f t="shared" si="34"/>
        <v>7.9646017699115043E-2</v>
      </c>
      <c r="N384">
        <f t="shared" si="35"/>
        <v>0.74855713736052321</v>
      </c>
    </row>
    <row r="385" spans="1:14" x14ac:dyDescent="0.35">
      <c r="A385" t="s">
        <v>349</v>
      </c>
      <c r="B385">
        <v>15</v>
      </c>
      <c r="C385" t="s">
        <v>356</v>
      </c>
      <c r="D385">
        <f t="shared" si="30"/>
        <v>242</v>
      </c>
      <c r="E385" t="s">
        <v>185</v>
      </c>
      <c r="F385">
        <f t="shared" si="31"/>
        <v>201</v>
      </c>
      <c r="G385">
        <v>18</v>
      </c>
      <c r="H385">
        <v>59</v>
      </c>
      <c r="I385">
        <v>1</v>
      </c>
      <c r="K385">
        <f t="shared" si="32"/>
        <v>0.18510158013544017</v>
      </c>
      <c r="L385">
        <f t="shared" si="33"/>
        <v>0.24380165289256198</v>
      </c>
      <c r="M385">
        <f t="shared" si="34"/>
        <v>7.43801652892562E-2</v>
      </c>
      <c r="N385">
        <f t="shared" si="35"/>
        <v>0.35452306773874598</v>
      </c>
    </row>
    <row r="386" spans="1:14" x14ac:dyDescent="0.35">
      <c r="A386" t="s">
        <v>349</v>
      </c>
      <c r="B386">
        <v>16</v>
      </c>
      <c r="C386" t="s">
        <v>44</v>
      </c>
      <c r="D386">
        <f t="shared" si="30"/>
        <v>493</v>
      </c>
      <c r="E386" t="s">
        <v>44</v>
      </c>
      <c r="F386">
        <f t="shared" si="31"/>
        <v>493</v>
      </c>
      <c r="G386">
        <v>75</v>
      </c>
      <c r="H386">
        <v>0</v>
      </c>
      <c r="I386">
        <v>1</v>
      </c>
      <c r="K386">
        <f t="shared" si="32"/>
        <v>0</v>
      </c>
      <c r="L386">
        <f t="shared" si="33"/>
        <v>0</v>
      </c>
      <c r="M386">
        <f t="shared" si="34"/>
        <v>0.15212981744421908</v>
      </c>
      <c r="N386">
        <f t="shared" si="35"/>
        <v>-0.15212981744421908</v>
      </c>
    </row>
    <row r="387" spans="1:14" x14ac:dyDescent="0.35">
      <c r="A387" t="s">
        <v>349</v>
      </c>
      <c r="B387">
        <v>17</v>
      </c>
      <c r="C387" t="s">
        <v>355</v>
      </c>
      <c r="D387">
        <f t="shared" ref="D387:D450" si="36">LEN(C387)</f>
        <v>720</v>
      </c>
      <c r="E387" t="s">
        <v>270</v>
      </c>
      <c r="F387">
        <f t="shared" ref="F387:F450" si="37">LEN(E387)</f>
        <v>339</v>
      </c>
      <c r="G387">
        <v>46</v>
      </c>
      <c r="H387">
        <v>381</v>
      </c>
      <c r="I387">
        <v>1</v>
      </c>
      <c r="K387">
        <f t="shared" ref="K387:K450" si="38">ABS((D387-F387)/((D387+F387)/2))</f>
        <v>0.71954674220963177</v>
      </c>
      <c r="L387">
        <f t="shared" ref="L387:L450" si="39">H387/D387</f>
        <v>0.52916666666666667</v>
      </c>
      <c r="M387">
        <f t="shared" ref="M387:M450" si="40">G387/D387</f>
        <v>6.3888888888888884E-2</v>
      </c>
      <c r="N387">
        <f t="shared" ref="N387:N450" si="41">K387+L387-M387</f>
        <v>1.1848245199874097</v>
      </c>
    </row>
    <row r="388" spans="1:14" x14ac:dyDescent="0.35">
      <c r="A388" t="s">
        <v>349</v>
      </c>
      <c r="B388">
        <v>18</v>
      </c>
      <c r="C388" t="s">
        <v>354</v>
      </c>
      <c r="D388">
        <f t="shared" si="36"/>
        <v>540</v>
      </c>
      <c r="E388" t="s">
        <v>136</v>
      </c>
      <c r="F388">
        <f t="shared" si="37"/>
        <v>278</v>
      </c>
      <c r="G388">
        <v>30</v>
      </c>
      <c r="H388">
        <v>288</v>
      </c>
      <c r="I388">
        <v>1</v>
      </c>
      <c r="K388">
        <f t="shared" si="38"/>
        <v>0.64058679706601462</v>
      </c>
      <c r="L388">
        <f t="shared" si="39"/>
        <v>0.53333333333333333</v>
      </c>
      <c r="M388">
        <f t="shared" si="40"/>
        <v>5.5555555555555552E-2</v>
      </c>
      <c r="N388">
        <f t="shared" si="41"/>
        <v>1.1183645748437925</v>
      </c>
    </row>
    <row r="389" spans="1:14" x14ac:dyDescent="0.35">
      <c r="A389" t="s">
        <v>349</v>
      </c>
      <c r="B389">
        <v>19</v>
      </c>
      <c r="C389" t="s">
        <v>91</v>
      </c>
      <c r="D389">
        <f t="shared" si="36"/>
        <v>195</v>
      </c>
      <c r="E389" t="s">
        <v>91</v>
      </c>
      <c r="F389">
        <f t="shared" si="37"/>
        <v>195</v>
      </c>
      <c r="G389">
        <v>25</v>
      </c>
      <c r="H389">
        <v>0</v>
      </c>
      <c r="I389">
        <v>1</v>
      </c>
      <c r="K389">
        <f t="shared" si="38"/>
        <v>0</v>
      </c>
      <c r="L389">
        <f t="shared" si="39"/>
        <v>0</v>
      </c>
      <c r="M389">
        <f t="shared" si="40"/>
        <v>0.12820512820512819</v>
      </c>
      <c r="N389">
        <f t="shared" si="41"/>
        <v>-0.12820512820512819</v>
      </c>
    </row>
    <row r="390" spans="1:14" x14ac:dyDescent="0.35">
      <c r="A390" t="s">
        <v>349</v>
      </c>
      <c r="B390">
        <v>20</v>
      </c>
      <c r="C390" t="s">
        <v>353</v>
      </c>
      <c r="D390">
        <f t="shared" si="36"/>
        <v>477</v>
      </c>
      <c r="E390" t="s">
        <v>769</v>
      </c>
      <c r="F390">
        <f t="shared" si="37"/>
        <v>279</v>
      </c>
      <c r="G390">
        <v>40</v>
      </c>
      <c r="H390">
        <v>198</v>
      </c>
      <c r="I390">
        <v>1</v>
      </c>
      <c r="K390">
        <f t="shared" si="38"/>
        <v>0.52380952380952384</v>
      </c>
      <c r="L390">
        <f t="shared" si="39"/>
        <v>0.41509433962264153</v>
      </c>
      <c r="M390">
        <f t="shared" si="40"/>
        <v>8.385744234800839E-2</v>
      </c>
      <c r="N390">
        <f t="shared" si="41"/>
        <v>0.85504642108415696</v>
      </c>
    </row>
    <row r="391" spans="1:14" x14ac:dyDescent="0.35">
      <c r="A391" t="s">
        <v>349</v>
      </c>
      <c r="B391">
        <v>21</v>
      </c>
      <c r="C391" t="s">
        <v>352</v>
      </c>
      <c r="D391">
        <f t="shared" si="36"/>
        <v>350</v>
      </c>
      <c r="E391" t="s">
        <v>133</v>
      </c>
      <c r="F391">
        <f t="shared" si="37"/>
        <v>352</v>
      </c>
      <c r="G391">
        <v>39</v>
      </c>
      <c r="H391">
        <v>48</v>
      </c>
      <c r="I391">
        <v>1</v>
      </c>
      <c r="K391">
        <f t="shared" si="38"/>
        <v>5.6980056980056983E-3</v>
      </c>
      <c r="L391">
        <f t="shared" si="39"/>
        <v>0.13714285714285715</v>
      </c>
      <c r="M391">
        <f t="shared" si="40"/>
        <v>0.11142857142857143</v>
      </c>
      <c r="N391">
        <f t="shared" si="41"/>
        <v>3.1412291412291404E-2</v>
      </c>
    </row>
    <row r="392" spans="1:14" x14ac:dyDescent="0.35">
      <c r="A392" t="s">
        <v>349</v>
      </c>
      <c r="B392">
        <v>22</v>
      </c>
      <c r="C392" t="s">
        <v>351</v>
      </c>
      <c r="D392">
        <f t="shared" si="36"/>
        <v>300</v>
      </c>
      <c r="E392" t="s">
        <v>766</v>
      </c>
      <c r="F392">
        <f t="shared" si="37"/>
        <v>358</v>
      </c>
      <c r="G392">
        <v>28</v>
      </c>
      <c r="H392">
        <v>125</v>
      </c>
      <c r="I392">
        <v>1</v>
      </c>
      <c r="K392">
        <f t="shared" si="38"/>
        <v>0.17629179331306991</v>
      </c>
      <c r="L392">
        <f t="shared" si="39"/>
        <v>0.41666666666666669</v>
      </c>
      <c r="M392">
        <f t="shared" si="40"/>
        <v>9.3333333333333338E-2</v>
      </c>
      <c r="N392">
        <f t="shared" si="41"/>
        <v>0.49962512664640329</v>
      </c>
    </row>
    <row r="393" spans="1:14" x14ac:dyDescent="0.35">
      <c r="A393" t="s">
        <v>349</v>
      </c>
      <c r="B393">
        <v>23</v>
      </c>
      <c r="C393" t="s">
        <v>350</v>
      </c>
      <c r="D393">
        <f t="shared" si="36"/>
        <v>353</v>
      </c>
      <c r="E393" t="s">
        <v>173</v>
      </c>
      <c r="F393">
        <f t="shared" si="37"/>
        <v>117</v>
      </c>
      <c r="G393">
        <v>14</v>
      </c>
      <c r="H393">
        <v>236</v>
      </c>
      <c r="I393">
        <v>1</v>
      </c>
      <c r="K393">
        <f t="shared" si="38"/>
        <v>1.0042553191489361</v>
      </c>
      <c r="L393">
        <f t="shared" si="39"/>
        <v>0.66855524079320117</v>
      </c>
      <c r="M393">
        <f t="shared" si="40"/>
        <v>3.9660056657223795E-2</v>
      </c>
      <c r="N393">
        <f t="shared" si="41"/>
        <v>1.6331505032849134</v>
      </c>
    </row>
    <row r="394" spans="1:14" x14ac:dyDescent="0.35">
      <c r="A394" t="s">
        <v>349</v>
      </c>
      <c r="B394">
        <v>24</v>
      </c>
      <c r="C394" t="s">
        <v>951</v>
      </c>
      <c r="D394">
        <f t="shared" si="36"/>
        <v>90</v>
      </c>
      <c r="F394">
        <f t="shared" si="37"/>
        <v>0</v>
      </c>
      <c r="G394">
        <v>0</v>
      </c>
      <c r="H394">
        <v>90</v>
      </c>
      <c r="I394">
        <v>1</v>
      </c>
      <c r="K394">
        <f t="shared" si="38"/>
        <v>2</v>
      </c>
      <c r="L394">
        <f t="shared" si="39"/>
        <v>1</v>
      </c>
      <c r="M394">
        <f t="shared" si="40"/>
        <v>0</v>
      </c>
      <c r="N394">
        <f t="shared" si="41"/>
        <v>3</v>
      </c>
    </row>
    <row r="395" spans="1:14" x14ac:dyDescent="0.35">
      <c r="A395" t="s">
        <v>349</v>
      </c>
      <c r="B395">
        <v>25</v>
      </c>
      <c r="C395" t="s">
        <v>952</v>
      </c>
      <c r="D395">
        <f t="shared" si="36"/>
        <v>105</v>
      </c>
      <c r="F395">
        <f t="shared" si="37"/>
        <v>0</v>
      </c>
      <c r="G395">
        <v>0</v>
      </c>
      <c r="H395">
        <v>105</v>
      </c>
      <c r="I395">
        <v>1</v>
      </c>
      <c r="K395">
        <f t="shared" si="38"/>
        <v>2</v>
      </c>
      <c r="L395">
        <f t="shared" si="39"/>
        <v>1</v>
      </c>
      <c r="M395">
        <f t="shared" si="40"/>
        <v>0</v>
      </c>
      <c r="N395">
        <f t="shared" si="41"/>
        <v>3</v>
      </c>
    </row>
    <row r="396" spans="1:14" x14ac:dyDescent="0.35">
      <c r="A396" t="s">
        <v>349</v>
      </c>
      <c r="B396">
        <v>26</v>
      </c>
      <c r="C396" t="s">
        <v>348</v>
      </c>
      <c r="D396">
        <f t="shared" si="36"/>
        <v>74</v>
      </c>
      <c r="F396">
        <f t="shared" si="37"/>
        <v>0</v>
      </c>
      <c r="G396">
        <v>0</v>
      </c>
      <c r="H396">
        <v>74</v>
      </c>
      <c r="I396">
        <v>1</v>
      </c>
      <c r="K396">
        <f t="shared" si="38"/>
        <v>2</v>
      </c>
      <c r="L396">
        <f t="shared" si="39"/>
        <v>1</v>
      </c>
      <c r="M396">
        <f t="shared" si="40"/>
        <v>0</v>
      </c>
      <c r="N396">
        <f t="shared" si="41"/>
        <v>3</v>
      </c>
    </row>
    <row r="397" spans="1:14" x14ac:dyDescent="0.35">
      <c r="A397" t="s">
        <v>341</v>
      </c>
      <c r="B397">
        <v>1</v>
      </c>
      <c r="C397" t="s">
        <v>953</v>
      </c>
      <c r="D397">
        <f t="shared" si="36"/>
        <v>147</v>
      </c>
      <c r="F397">
        <f t="shared" si="37"/>
        <v>0</v>
      </c>
      <c r="G397">
        <v>0</v>
      </c>
      <c r="H397">
        <v>147</v>
      </c>
      <c r="I397">
        <v>1</v>
      </c>
      <c r="K397">
        <f t="shared" si="38"/>
        <v>2</v>
      </c>
      <c r="L397">
        <f t="shared" si="39"/>
        <v>1</v>
      </c>
      <c r="M397">
        <f t="shared" si="40"/>
        <v>0</v>
      </c>
      <c r="N397">
        <f t="shared" si="41"/>
        <v>3</v>
      </c>
    </row>
    <row r="398" spans="1:14" x14ac:dyDescent="0.35">
      <c r="A398" t="s">
        <v>341</v>
      </c>
      <c r="B398">
        <v>2</v>
      </c>
      <c r="C398" t="s">
        <v>954</v>
      </c>
      <c r="D398">
        <f t="shared" si="36"/>
        <v>244</v>
      </c>
      <c r="E398" t="s">
        <v>204</v>
      </c>
      <c r="F398">
        <f t="shared" si="37"/>
        <v>201</v>
      </c>
      <c r="G398">
        <v>31</v>
      </c>
      <c r="H398">
        <v>43</v>
      </c>
      <c r="I398">
        <v>1</v>
      </c>
      <c r="K398">
        <f t="shared" si="38"/>
        <v>0.19325842696629214</v>
      </c>
      <c r="L398">
        <f t="shared" si="39"/>
        <v>0.17622950819672131</v>
      </c>
      <c r="M398">
        <f t="shared" si="40"/>
        <v>0.12704918032786885</v>
      </c>
      <c r="N398">
        <f t="shared" si="41"/>
        <v>0.24243875483514463</v>
      </c>
    </row>
    <row r="399" spans="1:14" x14ac:dyDescent="0.35">
      <c r="A399" t="s">
        <v>341</v>
      </c>
      <c r="B399">
        <v>3</v>
      </c>
      <c r="C399" t="s">
        <v>5</v>
      </c>
      <c r="D399">
        <f t="shared" si="36"/>
        <v>86</v>
      </c>
      <c r="E399" t="s">
        <v>5</v>
      </c>
      <c r="F399">
        <f t="shared" si="37"/>
        <v>86</v>
      </c>
      <c r="G399">
        <v>9</v>
      </c>
      <c r="H399">
        <v>0</v>
      </c>
      <c r="I399">
        <v>1</v>
      </c>
      <c r="K399">
        <f t="shared" si="38"/>
        <v>0</v>
      </c>
      <c r="L399">
        <f t="shared" si="39"/>
        <v>0</v>
      </c>
      <c r="M399">
        <f t="shared" si="40"/>
        <v>0.10465116279069768</v>
      </c>
      <c r="N399">
        <f t="shared" si="41"/>
        <v>-0.10465116279069768</v>
      </c>
    </row>
    <row r="400" spans="1:14" x14ac:dyDescent="0.35">
      <c r="A400" t="s">
        <v>341</v>
      </c>
      <c r="B400">
        <v>4</v>
      </c>
      <c r="C400" t="s">
        <v>347</v>
      </c>
      <c r="D400">
        <f t="shared" si="36"/>
        <v>463</v>
      </c>
      <c r="E400" t="s">
        <v>6</v>
      </c>
      <c r="F400">
        <f t="shared" si="37"/>
        <v>260</v>
      </c>
      <c r="G400">
        <v>34</v>
      </c>
      <c r="H400">
        <v>203</v>
      </c>
      <c r="I400">
        <v>1</v>
      </c>
      <c r="K400">
        <f t="shared" si="38"/>
        <v>0.56154910096818811</v>
      </c>
      <c r="L400">
        <f t="shared" si="39"/>
        <v>0.43844492440604754</v>
      </c>
      <c r="M400">
        <f t="shared" si="40"/>
        <v>7.3434125269978404E-2</v>
      </c>
      <c r="N400">
        <f t="shared" si="41"/>
        <v>0.92655990010425726</v>
      </c>
    </row>
    <row r="401" spans="1:14" x14ac:dyDescent="0.35">
      <c r="A401" t="s">
        <v>341</v>
      </c>
      <c r="B401">
        <v>5</v>
      </c>
      <c r="C401" t="s">
        <v>143</v>
      </c>
      <c r="D401">
        <f t="shared" si="36"/>
        <v>101</v>
      </c>
      <c r="E401" t="s">
        <v>143</v>
      </c>
      <c r="F401">
        <f t="shared" si="37"/>
        <v>101</v>
      </c>
      <c r="G401">
        <v>14</v>
      </c>
      <c r="H401">
        <v>0</v>
      </c>
      <c r="I401">
        <v>1</v>
      </c>
      <c r="K401">
        <f t="shared" si="38"/>
        <v>0</v>
      </c>
      <c r="L401">
        <f t="shared" si="39"/>
        <v>0</v>
      </c>
      <c r="M401">
        <f t="shared" si="40"/>
        <v>0.13861386138613863</v>
      </c>
      <c r="N401">
        <f t="shared" si="41"/>
        <v>-0.13861386138613863</v>
      </c>
    </row>
    <row r="402" spans="1:14" x14ac:dyDescent="0.35">
      <c r="A402" t="s">
        <v>341</v>
      </c>
      <c r="B402">
        <v>6</v>
      </c>
      <c r="C402" t="s">
        <v>955</v>
      </c>
      <c r="D402">
        <f t="shared" si="36"/>
        <v>117</v>
      </c>
      <c r="E402" t="s">
        <v>215</v>
      </c>
      <c r="F402">
        <f t="shared" si="37"/>
        <v>52</v>
      </c>
      <c r="G402">
        <v>7</v>
      </c>
      <c r="H402">
        <v>65</v>
      </c>
      <c r="I402">
        <v>1</v>
      </c>
      <c r="K402">
        <f t="shared" si="38"/>
        <v>0.76923076923076927</v>
      </c>
      <c r="L402">
        <f t="shared" si="39"/>
        <v>0.55555555555555558</v>
      </c>
      <c r="M402">
        <f t="shared" si="40"/>
        <v>5.9829059829059832E-2</v>
      </c>
      <c r="N402">
        <f t="shared" si="41"/>
        <v>1.2649572649572651</v>
      </c>
    </row>
    <row r="403" spans="1:14" x14ac:dyDescent="0.35">
      <c r="A403" t="s">
        <v>341</v>
      </c>
      <c r="B403">
        <v>7</v>
      </c>
      <c r="C403" t="s">
        <v>346</v>
      </c>
      <c r="D403">
        <f t="shared" si="36"/>
        <v>52</v>
      </c>
      <c r="E403" t="s">
        <v>228</v>
      </c>
      <c r="F403">
        <f t="shared" si="37"/>
        <v>32</v>
      </c>
      <c r="G403">
        <v>1</v>
      </c>
      <c r="H403">
        <v>20</v>
      </c>
      <c r="I403">
        <v>1</v>
      </c>
      <c r="K403">
        <f t="shared" si="38"/>
        <v>0.47619047619047616</v>
      </c>
      <c r="L403">
        <f t="shared" si="39"/>
        <v>0.38461538461538464</v>
      </c>
      <c r="M403">
        <f t="shared" si="40"/>
        <v>1.9230769230769232E-2</v>
      </c>
      <c r="N403">
        <f t="shared" si="41"/>
        <v>0.84157509157509158</v>
      </c>
    </row>
    <row r="404" spans="1:14" x14ac:dyDescent="0.35">
      <c r="A404" t="s">
        <v>341</v>
      </c>
      <c r="B404">
        <v>8</v>
      </c>
      <c r="C404" t="s">
        <v>956</v>
      </c>
      <c r="D404">
        <f t="shared" si="36"/>
        <v>411</v>
      </c>
      <c r="E404" t="s">
        <v>164</v>
      </c>
      <c r="F404">
        <f t="shared" si="37"/>
        <v>517</v>
      </c>
      <c r="G404">
        <v>46</v>
      </c>
      <c r="H404">
        <v>131</v>
      </c>
      <c r="I404">
        <v>1</v>
      </c>
      <c r="K404">
        <f t="shared" si="38"/>
        <v>0.22844827586206898</v>
      </c>
      <c r="L404">
        <f t="shared" si="39"/>
        <v>0.31873479318734793</v>
      </c>
      <c r="M404">
        <f t="shared" si="40"/>
        <v>0.11192214111922141</v>
      </c>
      <c r="N404">
        <f t="shared" si="41"/>
        <v>0.43526092793019555</v>
      </c>
    </row>
    <row r="405" spans="1:14" x14ac:dyDescent="0.35">
      <c r="A405" t="s">
        <v>341</v>
      </c>
      <c r="B405">
        <v>9</v>
      </c>
      <c r="C405" t="s">
        <v>272</v>
      </c>
      <c r="D405">
        <f t="shared" si="36"/>
        <v>189</v>
      </c>
      <c r="E405" t="s">
        <v>272</v>
      </c>
      <c r="F405">
        <f t="shared" si="37"/>
        <v>189</v>
      </c>
      <c r="G405">
        <v>24</v>
      </c>
      <c r="H405">
        <v>0</v>
      </c>
      <c r="I405">
        <v>1</v>
      </c>
      <c r="K405">
        <f t="shared" si="38"/>
        <v>0</v>
      </c>
      <c r="L405">
        <f t="shared" si="39"/>
        <v>0</v>
      </c>
      <c r="M405">
        <f t="shared" si="40"/>
        <v>0.12698412698412698</v>
      </c>
      <c r="N405">
        <f t="shared" si="41"/>
        <v>-0.12698412698412698</v>
      </c>
    </row>
    <row r="406" spans="1:14" x14ac:dyDescent="0.35">
      <c r="A406" t="s">
        <v>341</v>
      </c>
      <c r="B406">
        <v>10</v>
      </c>
      <c r="C406" t="s">
        <v>93</v>
      </c>
      <c r="D406">
        <f t="shared" si="36"/>
        <v>95</v>
      </c>
      <c r="E406" t="s">
        <v>93</v>
      </c>
      <c r="F406">
        <f t="shared" si="37"/>
        <v>95</v>
      </c>
      <c r="G406">
        <v>13</v>
      </c>
      <c r="H406">
        <v>0</v>
      </c>
      <c r="I406">
        <v>1</v>
      </c>
      <c r="K406">
        <f t="shared" si="38"/>
        <v>0</v>
      </c>
      <c r="L406">
        <f t="shared" si="39"/>
        <v>0</v>
      </c>
      <c r="M406">
        <f t="shared" si="40"/>
        <v>0.1368421052631579</v>
      </c>
      <c r="N406">
        <f t="shared" si="41"/>
        <v>-0.1368421052631579</v>
      </c>
    </row>
    <row r="407" spans="1:14" x14ac:dyDescent="0.35">
      <c r="A407" t="s">
        <v>341</v>
      </c>
      <c r="B407">
        <v>11</v>
      </c>
      <c r="C407" t="s">
        <v>29</v>
      </c>
      <c r="D407">
        <f t="shared" si="36"/>
        <v>151</v>
      </c>
      <c r="E407" t="s">
        <v>29</v>
      </c>
      <c r="F407">
        <f t="shared" si="37"/>
        <v>151</v>
      </c>
      <c r="G407">
        <v>21</v>
      </c>
      <c r="H407">
        <v>0</v>
      </c>
      <c r="I407">
        <v>1</v>
      </c>
      <c r="K407">
        <f t="shared" si="38"/>
        <v>0</v>
      </c>
      <c r="L407">
        <f t="shared" si="39"/>
        <v>0</v>
      </c>
      <c r="M407">
        <f t="shared" si="40"/>
        <v>0.13907284768211919</v>
      </c>
      <c r="N407">
        <f t="shared" si="41"/>
        <v>-0.13907284768211919</v>
      </c>
    </row>
    <row r="408" spans="1:14" x14ac:dyDescent="0.35">
      <c r="A408" t="s">
        <v>341</v>
      </c>
      <c r="B408">
        <v>12</v>
      </c>
      <c r="C408" t="s">
        <v>94</v>
      </c>
      <c r="D408">
        <f t="shared" si="36"/>
        <v>192</v>
      </c>
      <c r="E408" t="s">
        <v>94</v>
      </c>
      <c r="F408">
        <f t="shared" si="37"/>
        <v>192</v>
      </c>
      <c r="G408">
        <v>27</v>
      </c>
      <c r="H408">
        <v>0</v>
      </c>
      <c r="I408">
        <v>1</v>
      </c>
      <c r="K408">
        <f t="shared" si="38"/>
        <v>0</v>
      </c>
      <c r="L408">
        <f t="shared" si="39"/>
        <v>0</v>
      </c>
      <c r="M408">
        <f t="shared" si="40"/>
        <v>0.140625</v>
      </c>
      <c r="N408">
        <f t="shared" si="41"/>
        <v>-0.140625</v>
      </c>
    </row>
    <row r="409" spans="1:14" x14ac:dyDescent="0.35">
      <c r="A409" t="s">
        <v>341</v>
      </c>
      <c r="B409">
        <v>13</v>
      </c>
      <c r="C409" t="s">
        <v>344</v>
      </c>
      <c r="D409">
        <f t="shared" si="36"/>
        <v>105</v>
      </c>
      <c r="E409" t="s">
        <v>344</v>
      </c>
      <c r="F409">
        <f t="shared" si="37"/>
        <v>105</v>
      </c>
      <c r="G409">
        <v>11</v>
      </c>
      <c r="H409">
        <v>0</v>
      </c>
      <c r="I409">
        <v>1</v>
      </c>
      <c r="K409">
        <f t="shared" si="38"/>
        <v>0</v>
      </c>
      <c r="L409">
        <f t="shared" si="39"/>
        <v>0</v>
      </c>
      <c r="M409">
        <f t="shared" si="40"/>
        <v>0.10476190476190476</v>
      </c>
      <c r="N409">
        <f t="shared" si="41"/>
        <v>-0.10476190476190476</v>
      </c>
    </row>
    <row r="410" spans="1:14" x14ac:dyDescent="0.35">
      <c r="A410" t="s">
        <v>341</v>
      </c>
      <c r="B410">
        <v>14</v>
      </c>
      <c r="C410" t="s">
        <v>166</v>
      </c>
      <c r="D410">
        <f t="shared" si="36"/>
        <v>207</v>
      </c>
      <c r="E410" t="s">
        <v>166</v>
      </c>
      <c r="F410">
        <f t="shared" si="37"/>
        <v>207</v>
      </c>
      <c r="G410">
        <v>25</v>
      </c>
      <c r="H410">
        <v>0</v>
      </c>
      <c r="I410">
        <v>1</v>
      </c>
      <c r="K410">
        <f t="shared" si="38"/>
        <v>0</v>
      </c>
      <c r="L410">
        <f t="shared" si="39"/>
        <v>0</v>
      </c>
      <c r="M410">
        <f t="shared" si="40"/>
        <v>0.12077294685990338</v>
      </c>
      <c r="N410">
        <f t="shared" si="41"/>
        <v>-0.12077294685990338</v>
      </c>
    </row>
    <row r="411" spans="1:14" x14ac:dyDescent="0.35">
      <c r="A411" t="s">
        <v>341</v>
      </c>
      <c r="B411">
        <v>15</v>
      </c>
      <c r="C411" t="s">
        <v>343</v>
      </c>
      <c r="D411">
        <f t="shared" si="36"/>
        <v>102</v>
      </c>
      <c r="E411" t="s">
        <v>846</v>
      </c>
      <c r="F411">
        <f t="shared" si="37"/>
        <v>172</v>
      </c>
      <c r="G411">
        <v>7</v>
      </c>
      <c r="H411">
        <v>70</v>
      </c>
      <c r="I411">
        <v>1</v>
      </c>
      <c r="K411">
        <f t="shared" si="38"/>
        <v>0.51094890510948909</v>
      </c>
      <c r="L411">
        <f t="shared" si="39"/>
        <v>0.68627450980392157</v>
      </c>
      <c r="M411">
        <f t="shared" si="40"/>
        <v>6.8627450980392163E-2</v>
      </c>
      <c r="N411">
        <f t="shared" si="41"/>
        <v>1.1285959639330185</v>
      </c>
    </row>
    <row r="412" spans="1:14" x14ac:dyDescent="0.35">
      <c r="A412" t="s">
        <v>341</v>
      </c>
      <c r="B412">
        <v>16</v>
      </c>
      <c r="C412" t="s">
        <v>82</v>
      </c>
      <c r="D412">
        <f t="shared" si="36"/>
        <v>41</v>
      </c>
      <c r="F412">
        <f t="shared" si="37"/>
        <v>0</v>
      </c>
      <c r="G412">
        <v>0</v>
      </c>
      <c r="H412">
        <v>41</v>
      </c>
      <c r="I412">
        <v>1</v>
      </c>
      <c r="K412">
        <f t="shared" si="38"/>
        <v>2</v>
      </c>
      <c r="L412">
        <f t="shared" si="39"/>
        <v>1</v>
      </c>
      <c r="M412">
        <f t="shared" si="40"/>
        <v>0</v>
      </c>
      <c r="N412">
        <f t="shared" si="41"/>
        <v>3</v>
      </c>
    </row>
    <row r="413" spans="1:14" x14ac:dyDescent="0.35">
      <c r="A413" t="s">
        <v>341</v>
      </c>
      <c r="B413">
        <v>17</v>
      </c>
      <c r="C413" t="s">
        <v>342</v>
      </c>
      <c r="D413">
        <f t="shared" si="36"/>
        <v>260</v>
      </c>
      <c r="E413" t="s">
        <v>492</v>
      </c>
      <c r="F413">
        <f t="shared" si="37"/>
        <v>175</v>
      </c>
      <c r="G413">
        <v>19</v>
      </c>
      <c r="H413">
        <v>85</v>
      </c>
      <c r="I413">
        <v>1</v>
      </c>
      <c r="K413">
        <f t="shared" si="38"/>
        <v>0.39080459770114945</v>
      </c>
      <c r="L413">
        <f t="shared" si="39"/>
        <v>0.32692307692307693</v>
      </c>
      <c r="M413">
        <f t="shared" si="40"/>
        <v>7.3076923076923081E-2</v>
      </c>
      <c r="N413">
        <f t="shared" si="41"/>
        <v>0.64465075154730334</v>
      </c>
    </row>
    <row r="414" spans="1:14" x14ac:dyDescent="0.35">
      <c r="A414" t="s">
        <v>341</v>
      </c>
      <c r="B414">
        <v>18</v>
      </c>
      <c r="C414" t="s">
        <v>957</v>
      </c>
      <c r="D414">
        <f t="shared" si="36"/>
        <v>100</v>
      </c>
      <c r="F414">
        <f t="shared" si="37"/>
        <v>0</v>
      </c>
      <c r="G414">
        <v>0</v>
      </c>
      <c r="H414">
        <v>100</v>
      </c>
      <c r="I414">
        <v>1</v>
      </c>
      <c r="K414">
        <f t="shared" si="38"/>
        <v>2</v>
      </c>
      <c r="L414">
        <f t="shared" si="39"/>
        <v>1</v>
      </c>
      <c r="M414">
        <f t="shared" si="40"/>
        <v>0</v>
      </c>
      <c r="N414">
        <f t="shared" si="41"/>
        <v>3</v>
      </c>
    </row>
    <row r="415" spans="1:14" x14ac:dyDescent="0.35">
      <c r="A415" t="s">
        <v>341</v>
      </c>
      <c r="B415">
        <v>19</v>
      </c>
      <c r="C415" t="s">
        <v>958</v>
      </c>
      <c r="D415">
        <f t="shared" si="36"/>
        <v>230</v>
      </c>
      <c r="F415">
        <f t="shared" si="37"/>
        <v>0</v>
      </c>
      <c r="G415">
        <v>0</v>
      </c>
      <c r="H415">
        <v>230</v>
      </c>
      <c r="I415">
        <v>1</v>
      </c>
      <c r="K415">
        <f t="shared" si="38"/>
        <v>2</v>
      </c>
      <c r="L415">
        <f t="shared" si="39"/>
        <v>1</v>
      </c>
      <c r="M415">
        <f t="shared" si="40"/>
        <v>0</v>
      </c>
      <c r="N415">
        <f t="shared" si="41"/>
        <v>3</v>
      </c>
    </row>
    <row r="416" spans="1:14" x14ac:dyDescent="0.35">
      <c r="A416" t="s">
        <v>341</v>
      </c>
      <c r="B416">
        <v>20</v>
      </c>
      <c r="C416" t="s">
        <v>959</v>
      </c>
      <c r="D416">
        <f t="shared" si="36"/>
        <v>128</v>
      </c>
      <c r="F416">
        <f t="shared" si="37"/>
        <v>0</v>
      </c>
      <c r="G416">
        <v>0</v>
      </c>
      <c r="H416">
        <v>128</v>
      </c>
      <c r="I416">
        <v>1</v>
      </c>
      <c r="K416">
        <f t="shared" si="38"/>
        <v>2</v>
      </c>
      <c r="L416">
        <f t="shared" si="39"/>
        <v>1</v>
      </c>
      <c r="M416">
        <f t="shared" si="40"/>
        <v>0</v>
      </c>
      <c r="N416">
        <f t="shared" si="41"/>
        <v>3</v>
      </c>
    </row>
    <row r="417" spans="1:14" x14ac:dyDescent="0.35">
      <c r="A417" t="s">
        <v>341</v>
      </c>
      <c r="B417">
        <v>21</v>
      </c>
      <c r="C417" t="s">
        <v>960</v>
      </c>
      <c r="D417">
        <f t="shared" si="36"/>
        <v>128</v>
      </c>
      <c r="F417">
        <f t="shared" si="37"/>
        <v>0</v>
      </c>
      <c r="G417">
        <v>0</v>
      </c>
      <c r="H417">
        <v>128</v>
      </c>
      <c r="I417">
        <v>1</v>
      </c>
      <c r="K417">
        <f t="shared" si="38"/>
        <v>2</v>
      </c>
      <c r="L417">
        <f t="shared" si="39"/>
        <v>1</v>
      </c>
      <c r="M417">
        <f t="shared" si="40"/>
        <v>0</v>
      </c>
      <c r="N417">
        <f t="shared" si="41"/>
        <v>3</v>
      </c>
    </row>
    <row r="418" spans="1:14" x14ac:dyDescent="0.35">
      <c r="A418" t="s">
        <v>341</v>
      </c>
      <c r="B418">
        <v>22</v>
      </c>
      <c r="C418" t="s">
        <v>961</v>
      </c>
      <c r="D418">
        <f t="shared" si="36"/>
        <v>90</v>
      </c>
      <c r="F418">
        <f t="shared" si="37"/>
        <v>0</v>
      </c>
      <c r="G418">
        <v>0</v>
      </c>
      <c r="H418">
        <v>90</v>
      </c>
      <c r="I418">
        <v>1</v>
      </c>
      <c r="K418">
        <f t="shared" si="38"/>
        <v>2</v>
      </c>
      <c r="L418">
        <f t="shared" si="39"/>
        <v>1</v>
      </c>
      <c r="M418">
        <f t="shared" si="40"/>
        <v>0</v>
      </c>
      <c r="N418">
        <f t="shared" si="41"/>
        <v>3</v>
      </c>
    </row>
    <row r="419" spans="1:14" x14ac:dyDescent="0.35">
      <c r="A419" t="s">
        <v>341</v>
      </c>
      <c r="B419">
        <v>23</v>
      </c>
      <c r="C419" t="s">
        <v>962</v>
      </c>
      <c r="D419">
        <f t="shared" si="36"/>
        <v>122</v>
      </c>
      <c r="F419">
        <f t="shared" si="37"/>
        <v>0</v>
      </c>
      <c r="G419">
        <v>0</v>
      </c>
      <c r="H419">
        <v>122</v>
      </c>
      <c r="I419">
        <v>1</v>
      </c>
      <c r="K419">
        <f t="shared" si="38"/>
        <v>2</v>
      </c>
      <c r="L419">
        <f t="shared" si="39"/>
        <v>1</v>
      </c>
      <c r="M419">
        <f t="shared" si="40"/>
        <v>0</v>
      </c>
      <c r="N419">
        <f t="shared" si="41"/>
        <v>3</v>
      </c>
    </row>
    <row r="420" spans="1:14" x14ac:dyDescent="0.35">
      <c r="A420" t="s">
        <v>341</v>
      </c>
      <c r="B420">
        <v>24</v>
      </c>
      <c r="C420" t="s">
        <v>963</v>
      </c>
      <c r="D420">
        <f t="shared" si="36"/>
        <v>110</v>
      </c>
      <c r="F420">
        <f t="shared" si="37"/>
        <v>0</v>
      </c>
      <c r="G420">
        <v>0</v>
      </c>
      <c r="H420">
        <v>110</v>
      </c>
      <c r="I420">
        <v>1</v>
      </c>
      <c r="K420">
        <f t="shared" si="38"/>
        <v>2</v>
      </c>
      <c r="L420">
        <f t="shared" si="39"/>
        <v>1</v>
      </c>
      <c r="M420">
        <f t="shared" si="40"/>
        <v>0</v>
      </c>
      <c r="N420">
        <f t="shared" si="41"/>
        <v>3</v>
      </c>
    </row>
    <row r="421" spans="1:14" x14ac:dyDescent="0.35">
      <c r="A421" t="s">
        <v>341</v>
      </c>
      <c r="B421">
        <v>25</v>
      </c>
      <c r="C421" t="s">
        <v>964</v>
      </c>
      <c r="D421">
        <f t="shared" si="36"/>
        <v>109</v>
      </c>
      <c r="F421">
        <f t="shared" si="37"/>
        <v>0</v>
      </c>
      <c r="G421">
        <v>0</v>
      </c>
      <c r="H421">
        <v>109</v>
      </c>
      <c r="I421">
        <v>1</v>
      </c>
      <c r="K421">
        <f t="shared" si="38"/>
        <v>2</v>
      </c>
      <c r="L421">
        <f t="shared" si="39"/>
        <v>1</v>
      </c>
      <c r="M421">
        <f t="shared" si="40"/>
        <v>0</v>
      </c>
      <c r="N421">
        <f t="shared" si="41"/>
        <v>3</v>
      </c>
    </row>
    <row r="422" spans="1:14" x14ac:dyDescent="0.35">
      <c r="A422" t="s">
        <v>341</v>
      </c>
      <c r="B422">
        <v>26</v>
      </c>
      <c r="C422" t="s">
        <v>965</v>
      </c>
      <c r="D422">
        <f t="shared" si="36"/>
        <v>68</v>
      </c>
      <c r="F422">
        <f t="shared" si="37"/>
        <v>0</v>
      </c>
      <c r="G422">
        <v>0</v>
      </c>
      <c r="H422">
        <v>68</v>
      </c>
      <c r="I422">
        <v>1</v>
      </c>
      <c r="K422">
        <f t="shared" si="38"/>
        <v>2</v>
      </c>
      <c r="L422">
        <f t="shared" si="39"/>
        <v>1</v>
      </c>
      <c r="M422">
        <f t="shared" si="40"/>
        <v>0</v>
      </c>
      <c r="N422">
        <f t="shared" si="41"/>
        <v>3</v>
      </c>
    </row>
    <row r="423" spans="1:14" x14ac:dyDescent="0.35">
      <c r="A423" t="s">
        <v>341</v>
      </c>
      <c r="B423">
        <v>27</v>
      </c>
      <c r="C423" t="s">
        <v>966</v>
      </c>
      <c r="D423">
        <f t="shared" si="36"/>
        <v>150</v>
      </c>
      <c r="F423">
        <f t="shared" si="37"/>
        <v>0</v>
      </c>
      <c r="G423">
        <v>0</v>
      </c>
      <c r="H423">
        <v>150</v>
      </c>
      <c r="I423">
        <v>1</v>
      </c>
      <c r="K423">
        <f t="shared" si="38"/>
        <v>2</v>
      </c>
      <c r="L423">
        <f t="shared" si="39"/>
        <v>1</v>
      </c>
      <c r="M423">
        <f t="shared" si="40"/>
        <v>0</v>
      </c>
      <c r="N423">
        <f t="shared" si="41"/>
        <v>3</v>
      </c>
    </row>
    <row r="424" spans="1:14" x14ac:dyDescent="0.35">
      <c r="A424" t="s">
        <v>341</v>
      </c>
      <c r="B424">
        <v>28</v>
      </c>
      <c r="C424" t="s">
        <v>967</v>
      </c>
      <c r="D424">
        <f t="shared" si="36"/>
        <v>127</v>
      </c>
      <c r="F424">
        <f t="shared" si="37"/>
        <v>0</v>
      </c>
      <c r="G424">
        <v>0</v>
      </c>
      <c r="H424">
        <v>127</v>
      </c>
      <c r="I424">
        <v>1</v>
      </c>
      <c r="K424">
        <f t="shared" si="38"/>
        <v>2</v>
      </c>
      <c r="L424">
        <f t="shared" si="39"/>
        <v>1</v>
      </c>
      <c r="M424">
        <f t="shared" si="40"/>
        <v>0</v>
      </c>
      <c r="N424">
        <f t="shared" si="41"/>
        <v>3</v>
      </c>
    </row>
    <row r="425" spans="1:14" x14ac:dyDescent="0.35">
      <c r="A425" t="s">
        <v>341</v>
      </c>
      <c r="B425">
        <v>29</v>
      </c>
      <c r="C425" t="s">
        <v>968</v>
      </c>
      <c r="D425">
        <f t="shared" si="36"/>
        <v>2036</v>
      </c>
      <c r="E425" t="s">
        <v>44</v>
      </c>
      <c r="F425">
        <f t="shared" si="37"/>
        <v>493</v>
      </c>
      <c r="G425">
        <v>75</v>
      </c>
      <c r="H425">
        <v>1543</v>
      </c>
      <c r="I425">
        <v>1</v>
      </c>
      <c r="K425">
        <f t="shared" si="38"/>
        <v>1.2202451561882166</v>
      </c>
      <c r="L425">
        <f t="shared" si="39"/>
        <v>0.75785854616895876</v>
      </c>
      <c r="M425">
        <f t="shared" si="40"/>
        <v>3.6836935166994107E-2</v>
      </c>
      <c r="N425">
        <f t="shared" si="41"/>
        <v>1.9412667671901813</v>
      </c>
    </row>
    <row r="426" spans="1:14" x14ac:dyDescent="0.35">
      <c r="A426" t="s">
        <v>341</v>
      </c>
      <c r="B426">
        <v>30</v>
      </c>
      <c r="C426" t="s">
        <v>902</v>
      </c>
      <c r="D426">
        <f t="shared" si="36"/>
        <v>293</v>
      </c>
      <c r="E426" t="s">
        <v>100</v>
      </c>
      <c r="F426">
        <f t="shared" si="37"/>
        <v>137</v>
      </c>
      <c r="G426">
        <v>17</v>
      </c>
      <c r="H426">
        <v>156</v>
      </c>
      <c r="I426">
        <v>1</v>
      </c>
      <c r="K426">
        <f t="shared" si="38"/>
        <v>0.72558139534883725</v>
      </c>
      <c r="L426">
        <f t="shared" si="39"/>
        <v>0.53242320819112632</v>
      </c>
      <c r="M426">
        <f t="shared" si="40"/>
        <v>5.8020477815699661E-2</v>
      </c>
      <c r="N426">
        <f t="shared" si="41"/>
        <v>1.1999841257242638</v>
      </c>
    </row>
    <row r="427" spans="1:14" x14ac:dyDescent="0.35">
      <c r="A427" t="s">
        <v>341</v>
      </c>
      <c r="B427">
        <v>31</v>
      </c>
      <c r="C427" t="s">
        <v>757</v>
      </c>
      <c r="D427">
        <f t="shared" si="36"/>
        <v>250</v>
      </c>
      <c r="E427" t="s">
        <v>758</v>
      </c>
      <c r="F427">
        <f t="shared" si="37"/>
        <v>193</v>
      </c>
      <c r="G427">
        <v>32</v>
      </c>
      <c r="H427">
        <v>57</v>
      </c>
      <c r="I427">
        <v>1</v>
      </c>
      <c r="K427">
        <f t="shared" si="38"/>
        <v>0.25733634311512416</v>
      </c>
      <c r="L427">
        <f t="shared" si="39"/>
        <v>0.22800000000000001</v>
      </c>
      <c r="M427">
        <f t="shared" si="40"/>
        <v>0.128</v>
      </c>
      <c r="N427">
        <f t="shared" si="41"/>
        <v>0.35733634311512419</v>
      </c>
    </row>
    <row r="428" spans="1:14" x14ac:dyDescent="0.35">
      <c r="A428" t="s">
        <v>341</v>
      </c>
      <c r="B428">
        <v>32</v>
      </c>
      <c r="C428" t="s">
        <v>969</v>
      </c>
      <c r="D428">
        <f t="shared" si="36"/>
        <v>274</v>
      </c>
      <c r="E428" t="s">
        <v>119</v>
      </c>
      <c r="F428">
        <f t="shared" si="37"/>
        <v>107</v>
      </c>
      <c r="G428">
        <v>13</v>
      </c>
      <c r="H428">
        <v>167</v>
      </c>
      <c r="I428">
        <v>1</v>
      </c>
      <c r="K428">
        <f t="shared" si="38"/>
        <v>0.87664041994750652</v>
      </c>
      <c r="L428">
        <f t="shared" si="39"/>
        <v>0.60948905109489049</v>
      </c>
      <c r="M428">
        <f t="shared" si="40"/>
        <v>4.7445255474452552E-2</v>
      </c>
      <c r="N428">
        <f t="shared" si="41"/>
        <v>1.4386842155679447</v>
      </c>
    </row>
    <row r="429" spans="1:14" x14ac:dyDescent="0.35">
      <c r="A429" t="s">
        <v>336</v>
      </c>
      <c r="B429">
        <v>1</v>
      </c>
      <c r="C429" t="s">
        <v>340</v>
      </c>
      <c r="D429">
        <f t="shared" si="36"/>
        <v>174</v>
      </c>
      <c r="F429">
        <f t="shared" si="37"/>
        <v>0</v>
      </c>
      <c r="G429">
        <v>0</v>
      </c>
      <c r="H429">
        <v>174</v>
      </c>
      <c r="I429">
        <v>1</v>
      </c>
      <c r="K429">
        <f t="shared" si="38"/>
        <v>2</v>
      </c>
      <c r="L429">
        <f t="shared" si="39"/>
        <v>1</v>
      </c>
      <c r="M429">
        <f t="shared" si="40"/>
        <v>0</v>
      </c>
      <c r="N429">
        <f t="shared" si="41"/>
        <v>3</v>
      </c>
    </row>
    <row r="430" spans="1:14" x14ac:dyDescent="0.35">
      <c r="A430" t="s">
        <v>336</v>
      </c>
      <c r="B430">
        <v>2</v>
      </c>
      <c r="C430" t="s">
        <v>970</v>
      </c>
      <c r="D430">
        <f t="shared" si="36"/>
        <v>71</v>
      </c>
      <c r="F430">
        <f t="shared" si="37"/>
        <v>0</v>
      </c>
      <c r="G430">
        <v>0</v>
      </c>
      <c r="H430">
        <v>71</v>
      </c>
      <c r="I430">
        <v>1</v>
      </c>
      <c r="K430">
        <f t="shared" si="38"/>
        <v>2</v>
      </c>
      <c r="L430">
        <f t="shared" si="39"/>
        <v>1</v>
      </c>
      <c r="M430">
        <f t="shared" si="40"/>
        <v>0</v>
      </c>
      <c r="N430">
        <f t="shared" si="41"/>
        <v>3</v>
      </c>
    </row>
    <row r="431" spans="1:14" x14ac:dyDescent="0.35">
      <c r="A431" t="s">
        <v>336</v>
      </c>
      <c r="B431">
        <v>3</v>
      </c>
      <c r="C431" t="s">
        <v>971</v>
      </c>
      <c r="D431">
        <f t="shared" si="36"/>
        <v>97</v>
      </c>
      <c r="F431">
        <f t="shared" si="37"/>
        <v>0</v>
      </c>
      <c r="G431">
        <v>0</v>
      </c>
      <c r="H431">
        <v>97</v>
      </c>
      <c r="I431">
        <v>1</v>
      </c>
      <c r="K431">
        <f t="shared" si="38"/>
        <v>2</v>
      </c>
      <c r="L431">
        <f t="shared" si="39"/>
        <v>1</v>
      </c>
      <c r="M431">
        <f t="shared" si="40"/>
        <v>0</v>
      </c>
      <c r="N431">
        <f t="shared" si="41"/>
        <v>3</v>
      </c>
    </row>
    <row r="432" spans="1:14" x14ac:dyDescent="0.35">
      <c r="A432" t="s">
        <v>336</v>
      </c>
      <c r="B432">
        <v>4</v>
      </c>
      <c r="C432" t="s">
        <v>339</v>
      </c>
      <c r="D432">
        <f t="shared" si="36"/>
        <v>81</v>
      </c>
      <c r="F432">
        <f t="shared" si="37"/>
        <v>0</v>
      </c>
      <c r="G432">
        <v>0</v>
      </c>
      <c r="H432">
        <v>81</v>
      </c>
      <c r="I432">
        <v>1</v>
      </c>
      <c r="K432">
        <f t="shared" si="38"/>
        <v>2</v>
      </c>
      <c r="L432">
        <f t="shared" si="39"/>
        <v>1</v>
      </c>
      <c r="M432">
        <f t="shared" si="40"/>
        <v>0</v>
      </c>
      <c r="N432">
        <f t="shared" si="41"/>
        <v>3</v>
      </c>
    </row>
    <row r="433" spans="1:14" x14ac:dyDescent="0.35">
      <c r="A433" t="s">
        <v>336</v>
      </c>
      <c r="B433">
        <v>5</v>
      </c>
      <c r="C433" t="s">
        <v>972</v>
      </c>
      <c r="D433">
        <f t="shared" si="36"/>
        <v>55</v>
      </c>
      <c r="F433">
        <f t="shared" si="37"/>
        <v>0</v>
      </c>
      <c r="G433">
        <v>0</v>
      </c>
      <c r="H433">
        <v>55</v>
      </c>
      <c r="I433">
        <v>1</v>
      </c>
      <c r="K433">
        <f t="shared" si="38"/>
        <v>2</v>
      </c>
      <c r="L433">
        <f t="shared" si="39"/>
        <v>1</v>
      </c>
      <c r="M433">
        <f t="shared" si="40"/>
        <v>0</v>
      </c>
      <c r="N433">
        <f t="shared" si="41"/>
        <v>3</v>
      </c>
    </row>
    <row r="434" spans="1:14" x14ac:dyDescent="0.35">
      <c r="A434" t="s">
        <v>336</v>
      </c>
      <c r="B434">
        <v>6</v>
      </c>
      <c r="C434" t="s">
        <v>644</v>
      </c>
      <c r="D434">
        <f t="shared" si="36"/>
        <v>2</v>
      </c>
      <c r="F434">
        <f t="shared" si="37"/>
        <v>0</v>
      </c>
      <c r="G434">
        <v>0</v>
      </c>
      <c r="H434">
        <v>2</v>
      </c>
      <c r="I434">
        <v>1</v>
      </c>
      <c r="K434">
        <f t="shared" si="38"/>
        <v>2</v>
      </c>
      <c r="L434">
        <f t="shared" si="39"/>
        <v>1</v>
      </c>
      <c r="M434">
        <f t="shared" si="40"/>
        <v>0</v>
      </c>
      <c r="N434">
        <f t="shared" si="41"/>
        <v>3</v>
      </c>
    </row>
    <row r="435" spans="1:14" x14ac:dyDescent="0.35">
      <c r="A435" t="s">
        <v>336</v>
      </c>
      <c r="B435">
        <v>7</v>
      </c>
      <c r="C435" t="s">
        <v>973</v>
      </c>
      <c r="D435">
        <f t="shared" si="36"/>
        <v>101</v>
      </c>
      <c r="F435">
        <f t="shared" si="37"/>
        <v>0</v>
      </c>
      <c r="G435">
        <v>0</v>
      </c>
      <c r="H435">
        <v>101</v>
      </c>
      <c r="I435">
        <v>1</v>
      </c>
      <c r="K435">
        <f t="shared" si="38"/>
        <v>2</v>
      </c>
      <c r="L435">
        <f t="shared" si="39"/>
        <v>1</v>
      </c>
      <c r="M435">
        <f t="shared" si="40"/>
        <v>0</v>
      </c>
      <c r="N435">
        <f t="shared" si="41"/>
        <v>3</v>
      </c>
    </row>
    <row r="436" spans="1:14" x14ac:dyDescent="0.35">
      <c r="A436" t="s">
        <v>336</v>
      </c>
      <c r="B436">
        <v>8</v>
      </c>
      <c r="C436" t="s">
        <v>235</v>
      </c>
      <c r="D436">
        <f t="shared" si="36"/>
        <v>2</v>
      </c>
      <c r="F436">
        <f t="shared" si="37"/>
        <v>0</v>
      </c>
      <c r="G436">
        <v>0</v>
      </c>
      <c r="H436">
        <v>2</v>
      </c>
      <c r="I436">
        <v>1</v>
      </c>
      <c r="K436">
        <f t="shared" si="38"/>
        <v>2</v>
      </c>
      <c r="L436">
        <f t="shared" si="39"/>
        <v>1</v>
      </c>
      <c r="M436">
        <f t="shared" si="40"/>
        <v>0</v>
      </c>
      <c r="N436">
        <f t="shared" si="41"/>
        <v>3</v>
      </c>
    </row>
    <row r="437" spans="1:14" x14ac:dyDescent="0.35">
      <c r="A437" t="s">
        <v>336</v>
      </c>
      <c r="B437">
        <v>9</v>
      </c>
      <c r="C437" t="s">
        <v>974</v>
      </c>
      <c r="D437">
        <f t="shared" si="36"/>
        <v>164</v>
      </c>
      <c r="F437">
        <f t="shared" si="37"/>
        <v>0</v>
      </c>
      <c r="G437">
        <v>0</v>
      </c>
      <c r="H437">
        <v>164</v>
      </c>
      <c r="I437">
        <v>1</v>
      </c>
      <c r="K437">
        <f t="shared" si="38"/>
        <v>2</v>
      </c>
      <c r="L437">
        <f t="shared" si="39"/>
        <v>1</v>
      </c>
      <c r="M437">
        <f t="shared" si="40"/>
        <v>0</v>
      </c>
      <c r="N437">
        <f t="shared" si="41"/>
        <v>3</v>
      </c>
    </row>
    <row r="438" spans="1:14" x14ac:dyDescent="0.35">
      <c r="A438" t="s">
        <v>336</v>
      </c>
      <c r="B438">
        <v>10</v>
      </c>
      <c r="C438" t="s">
        <v>860</v>
      </c>
      <c r="D438">
        <f t="shared" si="36"/>
        <v>2</v>
      </c>
      <c r="F438">
        <f t="shared" si="37"/>
        <v>0</v>
      </c>
      <c r="G438">
        <v>0</v>
      </c>
      <c r="H438">
        <v>2</v>
      </c>
      <c r="I438">
        <v>1</v>
      </c>
      <c r="K438">
        <f t="shared" si="38"/>
        <v>2</v>
      </c>
      <c r="L438">
        <f t="shared" si="39"/>
        <v>1</v>
      </c>
      <c r="M438">
        <f t="shared" si="40"/>
        <v>0</v>
      </c>
      <c r="N438">
        <f t="shared" si="41"/>
        <v>3</v>
      </c>
    </row>
    <row r="439" spans="1:14" x14ac:dyDescent="0.35">
      <c r="A439" t="s">
        <v>336</v>
      </c>
      <c r="B439">
        <v>11</v>
      </c>
      <c r="C439" t="s">
        <v>975</v>
      </c>
      <c r="D439">
        <f t="shared" si="36"/>
        <v>79</v>
      </c>
      <c r="E439" t="s">
        <v>976</v>
      </c>
      <c r="F439">
        <f t="shared" si="37"/>
        <v>93</v>
      </c>
      <c r="G439">
        <v>2</v>
      </c>
      <c r="H439">
        <v>72</v>
      </c>
      <c r="I439">
        <v>1</v>
      </c>
      <c r="K439">
        <f t="shared" si="38"/>
        <v>0.16279069767441862</v>
      </c>
      <c r="L439">
        <f t="shared" si="39"/>
        <v>0.91139240506329111</v>
      </c>
      <c r="M439">
        <f t="shared" si="40"/>
        <v>2.5316455696202531E-2</v>
      </c>
      <c r="N439">
        <f t="shared" si="41"/>
        <v>1.0488666470415073</v>
      </c>
    </row>
    <row r="440" spans="1:14" x14ac:dyDescent="0.35">
      <c r="A440" t="s">
        <v>336</v>
      </c>
      <c r="B440">
        <v>12</v>
      </c>
      <c r="C440" t="s">
        <v>865</v>
      </c>
      <c r="D440">
        <f t="shared" si="36"/>
        <v>2</v>
      </c>
      <c r="F440">
        <f t="shared" si="37"/>
        <v>0</v>
      </c>
      <c r="G440">
        <v>0</v>
      </c>
      <c r="H440">
        <v>2</v>
      </c>
      <c r="I440">
        <v>1</v>
      </c>
      <c r="K440">
        <f t="shared" si="38"/>
        <v>2</v>
      </c>
      <c r="L440">
        <f t="shared" si="39"/>
        <v>1</v>
      </c>
      <c r="M440">
        <f t="shared" si="40"/>
        <v>0</v>
      </c>
      <c r="N440">
        <f t="shared" si="41"/>
        <v>3</v>
      </c>
    </row>
    <row r="441" spans="1:14" x14ac:dyDescent="0.35">
      <c r="A441" t="s">
        <v>336</v>
      </c>
      <c r="B441">
        <v>13</v>
      </c>
      <c r="C441" t="s">
        <v>977</v>
      </c>
      <c r="D441">
        <f t="shared" si="36"/>
        <v>65</v>
      </c>
      <c r="E441" t="s">
        <v>735</v>
      </c>
      <c r="F441">
        <f t="shared" si="37"/>
        <v>355</v>
      </c>
      <c r="G441">
        <v>2</v>
      </c>
      <c r="H441">
        <v>311</v>
      </c>
      <c r="I441">
        <v>1</v>
      </c>
      <c r="K441">
        <f t="shared" si="38"/>
        <v>1.3809523809523809</v>
      </c>
      <c r="L441">
        <f t="shared" si="39"/>
        <v>4.7846153846153845</v>
      </c>
      <c r="M441">
        <f t="shared" si="40"/>
        <v>3.0769230769230771E-2</v>
      </c>
      <c r="N441">
        <f t="shared" si="41"/>
        <v>6.1347985347985343</v>
      </c>
    </row>
    <row r="442" spans="1:14" x14ac:dyDescent="0.35">
      <c r="A442" t="s">
        <v>336</v>
      </c>
      <c r="B442">
        <v>14</v>
      </c>
      <c r="C442" t="s">
        <v>978</v>
      </c>
      <c r="D442">
        <f t="shared" si="36"/>
        <v>67</v>
      </c>
      <c r="F442">
        <f t="shared" si="37"/>
        <v>0</v>
      </c>
      <c r="G442">
        <v>0</v>
      </c>
      <c r="H442">
        <v>67</v>
      </c>
      <c r="I442">
        <v>1</v>
      </c>
      <c r="K442">
        <f t="shared" si="38"/>
        <v>2</v>
      </c>
      <c r="L442">
        <f t="shared" si="39"/>
        <v>1</v>
      </c>
      <c r="M442">
        <f t="shared" si="40"/>
        <v>0</v>
      </c>
      <c r="N442">
        <f t="shared" si="41"/>
        <v>3</v>
      </c>
    </row>
    <row r="443" spans="1:14" x14ac:dyDescent="0.35">
      <c r="A443" t="s">
        <v>336</v>
      </c>
      <c r="B443">
        <v>15</v>
      </c>
      <c r="C443" t="s">
        <v>979</v>
      </c>
      <c r="D443">
        <f t="shared" si="36"/>
        <v>180</v>
      </c>
      <c r="F443">
        <f t="shared" si="37"/>
        <v>0</v>
      </c>
      <c r="G443">
        <v>0</v>
      </c>
      <c r="H443">
        <v>180</v>
      </c>
      <c r="I443">
        <v>1</v>
      </c>
      <c r="K443">
        <f t="shared" si="38"/>
        <v>2</v>
      </c>
      <c r="L443">
        <f t="shared" si="39"/>
        <v>1</v>
      </c>
      <c r="M443">
        <f t="shared" si="40"/>
        <v>0</v>
      </c>
      <c r="N443">
        <f t="shared" si="41"/>
        <v>3</v>
      </c>
    </row>
    <row r="444" spans="1:14" x14ac:dyDescent="0.35">
      <c r="A444" t="s">
        <v>336</v>
      </c>
      <c r="B444">
        <v>16</v>
      </c>
      <c r="C444" t="s">
        <v>980</v>
      </c>
      <c r="D444">
        <f t="shared" si="36"/>
        <v>80</v>
      </c>
      <c r="F444">
        <f t="shared" si="37"/>
        <v>0</v>
      </c>
      <c r="G444">
        <v>0</v>
      </c>
      <c r="H444">
        <v>80</v>
      </c>
      <c r="I444">
        <v>1</v>
      </c>
      <c r="K444">
        <f t="shared" si="38"/>
        <v>2</v>
      </c>
      <c r="L444">
        <f t="shared" si="39"/>
        <v>1</v>
      </c>
      <c r="M444">
        <f t="shared" si="40"/>
        <v>0</v>
      </c>
      <c r="N444">
        <f t="shared" si="41"/>
        <v>3</v>
      </c>
    </row>
    <row r="445" spans="1:14" x14ac:dyDescent="0.35">
      <c r="A445" t="s">
        <v>336</v>
      </c>
      <c r="B445">
        <v>17</v>
      </c>
      <c r="C445" t="s">
        <v>981</v>
      </c>
      <c r="D445">
        <f t="shared" si="36"/>
        <v>36</v>
      </c>
      <c r="F445">
        <f t="shared" si="37"/>
        <v>0</v>
      </c>
      <c r="G445">
        <v>0</v>
      </c>
      <c r="H445">
        <v>36</v>
      </c>
      <c r="I445">
        <v>1</v>
      </c>
      <c r="K445">
        <f t="shared" si="38"/>
        <v>2</v>
      </c>
      <c r="L445">
        <f t="shared" si="39"/>
        <v>1</v>
      </c>
      <c r="M445">
        <f t="shared" si="40"/>
        <v>0</v>
      </c>
      <c r="N445">
        <f t="shared" si="41"/>
        <v>3</v>
      </c>
    </row>
    <row r="446" spans="1:14" x14ac:dyDescent="0.35">
      <c r="A446" t="s">
        <v>336</v>
      </c>
      <c r="B446">
        <v>18</v>
      </c>
      <c r="C446" t="s">
        <v>982</v>
      </c>
      <c r="D446">
        <f t="shared" si="36"/>
        <v>56</v>
      </c>
      <c r="F446">
        <f t="shared" si="37"/>
        <v>0</v>
      </c>
      <c r="G446">
        <v>0</v>
      </c>
      <c r="H446">
        <v>56</v>
      </c>
      <c r="I446">
        <v>1</v>
      </c>
      <c r="K446">
        <f t="shared" si="38"/>
        <v>2</v>
      </c>
      <c r="L446">
        <f t="shared" si="39"/>
        <v>1</v>
      </c>
      <c r="M446">
        <f t="shared" si="40"/>
        <v>0</v>
      </c>
      <c r="N446">
        <f t="shared" si="41"/>
        <v>3</v>
      </c>
    </row>
    <row r="447" spans="1:14" x14ac:dyDescent="0.35">
      <c r="A447" t="s">
        <v>336</v>
      </c>
      <c r="B447">
        <v>19</v>
      </c>
      <c r="C447" t="s">
        <v>644</v>
      </c>
      <c r="D447">
        <f t="shared" si="36"/>
        <v>2</v>
      </c>
      <c r="F447">
        <f t="shared" si="37"/>
        <v>0</v>
      </c>
      <c r="G447">
        <v>0</v>
      </c>
      <c r="H447">
        <v>2</v>
      </c>
      <c r="I447">
        <v>1</v>
      </c>
      <c r="K447">
        <f t="shared" si="38"/>
        <v>2</v>
      </c>
      <c r="L447">
        <f t="shared" si="39"/>
        <v>1</v>
      </c>
      <c r="M447">
        <f t="shared" si="40"/>
        <v>0</v>
      </c>
      <c r="N447">
        <f t="shared" si="41"/>
        <v>3</v>
      </c>
    </row>
    <row r="448" spans="1:14" x14ac:dyDescent="0.35">
      <c r="A448" t="s">
        <v>336</v>
      </c>
      <c r="B448">
        <v>20</v>
      </c>
      <c r="C448" t="s">
        <v>983</v>
      </c>
      <c r="D448">
        <f t="shared" si="36"/>
        <v>60</v>
      </c>
      <c r="F448">
        <f t="shared" si="37"/>
        <v>0</v>
      </c>
      <c r="G448">
        <v>0</v>
      </c>
      <c r="H448">
        <v>60</v>
      </c>
      <c r="I448">
        <v>1</v>
      </c>
      <c r="K448">
        <f t="shared" si="38"/>
        <v>2</v>
      </c>
      <c r="L448">
        <f t="shared" si="39"/>
        <v>1</v>
      </c>
      <c r="M448">
        <f t="shared" si="40"/>
        <v>0</v>
      </c>
      <c r="N448">
        <f t="shared" si="41"/>
        <v>3</v>
      </c>
    </row>
    <row r="449" spans="1:14" x14ac:dyDescent="0.35">
      <c r="A449" t="s">
        <v>336</v>
      </c>
      <c r="B449">
        <v>21</v>
      </c>
      <c r="C449" t="s">
        <v>984</v>
      </c>
      <c r="D449">
        <f t="shared" si="36"/>
        <v>45</v>
      </c>
      <c r="F449">
        <f t="shared" si="37"/>
        <v>0</v>
      </c>
      <c r="G449">
        <v>0</v>
      </c>
      <c r="H449">
        <v>45</v>
      </c>
      <c r="I449">
        <v>1</v>
      </c>
      <c r="K449">
        <f t="shared" si="38"/>
        <v>2</v>
      </c>
      <c r="L449">
        <f t="shared" si="39"/>
        <v>1</v>
      </c>
      <c r="M449">
        <f t="shared" si="40"/>
        <v>0</v>
      </c>
      <c r="N449">
        <f t="shared" si="41"/>
        <v>3</v>
      </c>
    </row>
    <row r="450" spans="1:14" x14ac:dyDescent="0.35">
      <c r="A450" t="s">
        <v>336</v>
      </c>
      <c r="B450">
        <v>22</v>
      </c>
      <c r="C450" t="s">
        <v>985</v>
      </c>
      <c r="D450">
        <f t="shared" si="36"/>
        <v>270</v>
      </c>
      <c r="F450">
        <f t="shared" si="37"/>
        <v>0</v>
      </c>
      <c r="G450">
        <v>0</v>
      </c>
      <c r="H450">
        <v>270</v>
      </c>
      <c r="I450">
        <v>1</v>
      </c>
      <c r="K450">
        <f t="shared" si="38"/>
        <v>2</v>
      </c>
      <c r="L450">
        <f t="shared" si="39"/>
        <v>1</v>
      </c>
      <c r="M450">
        <f t="shared" si="40"/>
        <v>0</v>
      </c>
      <c r="N450">
        <f t="shared" si="41"/>
        <v>3</v>
      </c>
    </row>
    <row r="451" spans="1:14" x14ac:dyDescent="0.35">
      <c r="A451" t="s">
        <v>336</v>
      </c>
      <c r="B451">
        <v>23</v>
      </c>
      <c r="C451" t="s">
        <v>986</v>
      </c>
      <c r="D451">
        <f t="shared" ref="D451:D514" si="42">LEN(C451)</f>
        <v>64</v>
      </c>
      <c r="F451">
        <f t="shared" ref="F451:F514" si="43">LEN(E451)</f>
        <v>0</v>
      </c>
      <c r="G451">
        <v>0</v>
      </c>
      <c r="H451">
        <v>64</v>
      </c>
      <c r="I451">
        <v>1</v>
      </c>
      <c r="K451">
        <f t="shared" ref="K451:K514" si="44">ABS((D451-F451)/((D451+F451)/2))</f>
        <v>2</v>
      </c>
      <c r="L451">
        <f t="shared" ref="L451:L514" si="45">H451/D451</f>
        <v>1</v>
      </c>
      <c r="M451">
        <f t="shared" ref="M451:M514" si="46">G451/D451</f>
        <v>0</v>
      </c>
      <c r="N451">
        <f t="shared" ref="N451:N514" si="47">K451+L451-M451</f>
        <v>3</v>
      </c>
    </row>
    <row r="452" spans="1:14" x14ac:dyDescent="0.35">
      <c r="A452" t="s">
        <v>336</v>
      </c>
      <c r="B452">
        <v>24</v>
      </c>
      <c r="C452" t="s">
        <v>987</v>
      </c>
      <c r="D452">
        <f t="shared" si="42"/>
        <v>75</v>
      </c>
      <c r="E452" t="s">
        <v>214</v>
      </c>
      <c r="F452">
        <f t="shared" si="43"/>
        <v>71</v>
      </c>
      <c r="G452">
        <v>2</v>
      </c>
      <c r="H452">
        <v>36</v>
      </c>
      <c r="I452">
        <v>1</v>
      </c>
      <c r="K452">
        <f t="shared" si="44"/>
        <v>5.4794520547945202E-2</v>
      </c>
      <c r="L452">
        <f t="shared" si="45"/>
        <v>0.48</v>
      </c>
      <c r="M452">
        <f t="shared" si="46"/>
        <v>2.6666666666666668E-2</v>
      </c>
      <c r="N452">
        <f t="shared" si="47"/>
        <v>0.50812785388127857</v>
      </c>
    </row>
    <row r="453" spans="1:14" x14ac:dyDescent="0.35">
      <c r="A453" t="s">
        <v>336</v>
      </c>
      <c r="B453">
        <v>25</v>
      </c>
      <c r="C453" t="s">
        <v>338</v>
      </c>
      <c r="D453">
        <f t="shared" si="42"/>
        <v>121</v>
      </c>
      <c r="E453" t="s">
        <v>214</v>
      </c>
      <c r="F453">
        <f t="shared" si="43"/>
        <v>71</v>
      </c>
      <c r="G453">
        <v>9</v>
      </c>
      <c r="H453">
        <v>50</v>
      </c>
      <c r="I453">
        <v>1</v>
      </c>
      <c r="K453">
        <f t="shared" si="44"/>
        <v>0.52083333333333337</v>
      </c>
      <c r="L453">
        <f t="shared" si="45"/>
        <v>0.41322314049586778</v>
      </c>
      <c r="M453">
        <f t="shared" si="46"/>
        <v>7.43801652892562E-2</v>
      </c>
      <c r="N453">
        <f t="shared" si="47"/>
        <v>0.85967630853994503</v>
      </c>
    </row>
    <row r="454" spans="1:14" x14ac:dyDescent="0.35">
      <c r="A454" t="s">
        <v>336</v>
      </c>
      <c r="B454">
        <v>26</v>
      </c>
      <c r="C454" t="s">
        <v>337</v>
      </c>
      <c r="D454">
        <f t="shared" si="42"/>
        <v>963</v>
      </c>
      <c r="E454" t="s">
        <v>146</v>
      </c>
      <c r="F454">
        <f t="shared" si="43"/>
        <v>325</v>
      </c>
      <c r="G454">
        <v>49</v>
      </c>
      <c r="H454">
        <v>638</v>
      </c>
      <c r="I454">
        <v>1</v>
      </c>
      <c r="K454">
        <f t="shared" si="44"/>
        <v>0.99068322981366463</v>
      </c>
      <c r="L454">
        <f t="shared" si="45"/>
        <v>0.66251298026998962</v>
      </c>
      <c r="M454">
        <f t="shared" si="46"/>
        <v>5.0882658359293877E-2</v>
      </c>
      <c r="N454">
        <f t="shared" si="47"/>
        <v>1.6023135517243605</v>
      </c>
    </row>
    <row r="455" spans="1:14" x14ac:dyDescent="0.35">
      <c r="A455" t="s">
        <v>336</v>
      </c>
      <c r="B455">
        <v>27</v>
      </c>
      <c r="C455" t="s">
        <v>335</v>
      </c>
      <c r="D455">
        <f t="shared" si="42"/>
        <v>78</v>
      </c>
      <c r="F455">
        <f t="shared" si="43"/>
        <v>0</v>
      </c>
      <c r="G455">
        <v>0</v>
      </c>
      <c r="H455">
        <v>78</v>
      </c>
      <c r="I455">
        <v>1</v>
      </c>
      <c r="K455">
        <f t="shared" si="44"/>
        <v>2</v>
      </c>
      <c r="L455">
        <f t="shared" si="45"/>
        <v>1</v>
      </c>
      <c r="M455">
        <f t="shared" si="46"/>
        <v>0</v>
      </c>
      <c r="N455">
        <f t="shared" si="47"/>
        <v>3</v>
      </c>
    </row>
    <row r="456" spans="1:14" x14ac:dyDescent="0.35">
      <c r="A456" t="s">
        <v>323</v>
      </c>
      <c r="B456">
        <v>1</v>
      </c>
      <c r="C456" t="s">
        <v>334</v>
      </c>
      <c r="D456">
        <f t="shared" si="42"/>
        <v>108</v>
      </c>
      <c r="F456">
        <f t="shared" si="43"/>
        <v>0</v>
      </c>
      <c r="G456">
        <v>0</v>
      </c>
      <c r="H456">
        <v>108</v>
      </c>
      <c r="I456">
        <v>1</v>
      </c>
      <c r="K456">
        <f t="shared" si="44"/>
        <v>2</v>
      </c>
      <c r="L456">
        <f t="shared" si="45"/>
        <v>1</v>
      </c>
      <c r="M456">
        <f t="shared" si="46"/>
        <v>0</v>
      </c>
      <c r="N456">
        <f t="shared" si="47"/>
        <v>3</v>
      </c>
    </row>
    <row r="457" spans="1:14" x14ac:dyDescent="0.35">
      <c r="A457" t="s">
        <v>323</v>
      </c>
      <c r="B457">
        <v>2</v>
      </c>
      <c r="C457" t="s">
        <v>333</v>
      </c>
      <c r="D457">
        <f t="shared" si="42"/>
        <v>153</v>
      </c>
      <c r="F457">
        <f t="shared" si="43"/>
        <v>0</v>
      </c>
      <c r="G457">
        <v>0</v>
      </c>
      <c r="H457">
        <v>153</v>
      </c>
      <c r="I457">
        <v>1</v>
      </c>
      <c r="K457">
        <f t="shared" si="44"/>
        <v>2</v>
      </c>
      <c r="L457">
        <f t="shared" si="45"/>
        <v>1</v>
      </c>
      <c r="M457">
        <f t="shared" si="46"/>
        <v>0</v>
      </c>
      <c r="N457">
        <f t="shared" si="47"/>
        <v>3</v>
      </c>
    </row>
    <row r="458" spans="1:14" x14ac:dyDescent="0.35">
      <c r="A458" t="s">
        <v>323</v>
      </c>
      <c r="B458">
        <v>3</v>
      </c>
      <c r="C458" t="s">
        <v>988</v>
      </c>
      <c r="D458">
        <f t="shared" si="42"/>
        <v>51</v>
      </c>
      <c r="F458">
        <f t="shared" si="43"/>
        <v>0</v>
      </c>
      <c r="G458">
        <v>0</v>
      </c>
      <c r="H458">
        <v>51</v>
      </c>
      <c r="I458">
        <v>1</v>
      </c>
      <c r="K458">
        <f t="shared" si="44"/>
        <v>2</v>
      </c>
      <c r="L458">
        <f t="shared" si="45"/>
        <v>1</v>
      </c>
      <c r="M458">
        <f t="shared" si="46"/>
        <v>0</v>
      </c>
      <c r="N458">
        <f t="shared" si="47"/>
        <v>3</v>
      </c>
    </row>
    <row r="459" spans="1:14" x14ac:dyDescent="0.35">
      <c r="A459" t="s">
        <v>323</v>
      </c>
      <c r="B459">
        <v>4</v>
      </c>
      <c r="C459" t="s">
        <v>644</v>
      </c>
      <c r="D459">
        <f t="shared" si="42"/>
        <v>2</v>
      </c>
      <c r="F459">
        <f t="shared" si="43"/>
        <v>0</v>
      </c>
      <c r="G459">
        <v>0</v>
      </c>
      <c r="H459">
        <v>2</v>
      </c>
      <c r="I459">
        <v>1</v>
      </c>
      <c r="K459">
        <f t="shared" si="44"/>
        <v>2</v>
      </c>
      <c r="L459">
        <f t="shared" si="45"/>
        <v>1</v>
      </c>
      <c r="M459">
        <f t="shared" si="46"/>
        <v>0</v>
      </c>
      <c r="N459">
        <f t="shared" si="47"/>
        <v>3</v>
      </c>
    </row>
    <row r="460" spans="1:14" x14ac:dyDescent="0.35">
      <c r="A460" t="s">
        <v>323</v>
      </c>
      <c r="B460">
        <v>5</v>
      </c>
      <c r="C460" t="s">
        <v>332</v>
      </c>
      <c r="D460">
        <f t="shared" si="42"/>
        <v>114</v>
      </c>
      <c r="F460">
        <f t="shared" si="43"/>
        <v>0</v>
      </c>
      <c r="G460">
        <v>0</v>
      </c>
      <c r="H460">
        <v>114</v>
      </c>
      <c r="I460">
        <v>1</v>
      </c>
      <c r="K460">
        <f t="shared" si="44"/>
        <v>2</v>
      </c>
      <c r="L460">
        <f t="shared" si="45"/>
        <v>1</v>
      </c>
      <c r="M460">
        <f t="shared" si="46"/>
        <v>0</v>
      </c>
      <c r="N460">
        <f t="shared" si="47"/>
        <v>3</v>
      </c>
    </row>
    <row r="461" spans="1:14" x14ac:dyDescent="0.35">
      <c r="A461" t="s">
        <v>323</v>
      </c>
      <c r="B461">
        <v>6</v>
      </c>
      <c r="C461" t="s">
        <v>989</v>
      </c>
      <c r="D461">
        <f t="shared" si="42"/>
        <v>74</v>
      </c>
      <c r="F461">
        <f t="shared" si="43"/>
        <v>0</v>
      </c>
      <c r="G461">
        <v>0</v>
      </c>
      <c r="H461">
        <v>74</v>
      </c>
      <c r="I461">
        <v>1</v>
      </c>
      <c r="K461">
        <f t="shared" si="44"/>
        <v>2</v>
      </c>
      <c r="L461">
        <f t="shared" si="45"/>
        <v>1</v>
      </c>
      <c r="M461">
        <f t="shared" si="46"/>
        <v>0</v>
      </c>
      <c r="N461">
        <f t="shared" si="47"/>
        <v>3</v>
      </c>
    </row>
    <row r="462" spans="1:14" x14ac:dyDescent="0.35">
      <c r="A462" t="s">
        <v>323</v>
      </c>
      <c r="B462">
        <v>7</v>
      </c>
      <c r="C462" t="s">
        <v>235</v>
      </c>
      <c r="D462">
        <f t="shared" si="42"/>
        <v>2</v>
      </c>
      <c r="F462">
        <f t="shared" si="43"/>
        <v>0</v>
      </c>
      <c r="G462">
        <v>0</v>
      </c>
      <c r="H462">
        <v>2</v>
      </c>
      <c r="I462">
        <v>1</v>
      </c>
      <c r="K462">
        <f t="shared" si="44"/>
        <v>2</v>
      </c>
      <c r="L462">
        <f t="shared" si="45"/>
        <v>1</v>
      </c>
      <c r="M462">
        <f t="shared" si="46"/>
        <v>0</v>
      </c>
      <c r="N462">
        <f t="shared" si="47"/>
        <v>3</v>
      </c>
    </row>
    <row r="463" spans="1:14" x14ac:dyDescent="0.35">
      <c r="A463" t="s">
        <v>323</v>
      </c>
      <c r="B463">
        <v>8</v>
      </c>
      <c r="C463" t="s">
        <v>331</v>
      </c>
      <c r="D463">
        <f t="shared" si="42"/>
        <v>145</v>
      </c>
      <c r="F463">
        <f t="shared" si="43"/>
        <v>0</v>
      </c>
      <c r="G463">
        <v>0</v>
      </c>
      <c r="H463">
        <v>145</v>
      </c>
      <c r="I463">
        <v>1</v>
      </c>
      <c r="K463">
        <f t="shared" si="44"/>
        <v>2</v>
      </c>
      <c r="L463">
        <f t="shared" si="45"/>
        <v>1</v>
      </c>
      <c r="M463">
        <f t="shared" si="46"/>
        <v>0</v>
      </c>
      <c r="N463">
        <f t="shared" si="47"/>
        <v>3</v>
      </c>
    </row>
    <row r="464" spans="1:14" x14ac:dyDescent="0.35">
      <c r="A464" t="s">
        <v>323</v>
      </c>
      <c r="B464">
        <v>9</v>
      </c>
      <c r="C464" t="s">
        <v>990</v>
      </c>
      <c r="D464">
        <f t="shared" si="42"/>
        <v>40</v>
      </c>
      <c r="F464">
        <f t="shared" si="43"/>
        <v>0</v>
      </c>
      <c r="G464">
        <v>0</v>
      </c>
      <c r="H464">
        <v>40</v>
      </c>
      <c r="I464">
        <v>1</v>
      </c>
      <c r="K464">
        <f t="shared" si="44"/>
        <v>2</v>
      </c>
      <c r="L464">
        <f t="shared" si="45"/>
        <v>1</v>
      </c>
      <c r="M464">
        <f t="shared" si="46"/>
        <v>0</v>
      </c>
      <c r="N464">
        <f t="shared" si="47"/>
        <v>3</v>
      </c>
    </row>
    <row r="465" spans="1:14" x14ac:dyDescent="0.35">
      <c r="A465" t="s">
        <v>323</v>
      </c>
      <c r="B465">
        <v>10</v>
      </c>
      <c r="C465" t="s">
        <v>991</v>
      </c>
      <c r="D465">
        <f t="shared" si="42"/>
        <v>71</v>
      </c>
      <c r="F465">
        <f t="shared" si="43"/>
        <v>0</v>
      </c>
      <c r="G465">
        <v>0</v>
      </c>
      <c r="H465">
        <v>71</v>
      </c>
      <c r="I465">
        <v>1</v>
      </c>
      <c r="K465">
        <f t="shared" si="44"/>
        <v>2</v>
      </c>
      <c r="L465">
        <f t="shared" si="45"/>
        <v>1</v>
      </c>
      <c r="M465">
        <f t="shared" si="46"/>
        <v>0</v>
      </c>
      <c r="N465">
        <f t="shared" si="47"/>
        <v>3</v>
      </c>
    </row>
    <row r="466" spans="1:14" x14ac:dyDescent="0.35">
      <c r="A466" t="s">
        <v>323</v>
      </c>
      <c r="B466">
        <v>11</v>
      </c>
      <c r="C466" t="s">
        <v>860</v>
      </c>
      <c r="D466">
        <f t="shared" si="42"/>
        <v>2</v>
      </c>
      <c r="F466">
        <f t="shared" si="43"/>
        <v>0</v>
      </c>
      <c r="G466">
        <v>0</v>
      </c>
      <c r="H466">
        <v>2</v>
      </c>
      <c r="I466">
        <v>1</v>
      </c>
      <c r="K466">
        <f t="shared" si="44"/>
        <v>2</v>
      </c>
      <c r="L466">
        <f t="shared" si="45"/>
        <v>1</v>
      </c>
      <c r="M466">
        <f t="shared" si="46"/>
        <v>0</v>
      </c>
      <c r="N466">
        <f t="shared" si="47"/>
        <v>3</v>
      </c>
    </row>
    <row r="467" spans="1:14" x14ac:dyDescent="0.35">
      <c r="A467" t="s">
        <v>323</v>
      </c>
      <c r="B467">
        <v>12</v>
      </c>
      <c r="C467" t="s">
        <v>330</v>
      </c>
      <c r="D467">
        <f t="shared" si="42"/>
        <v>150</v>
      </c>
      <c r="F467">
        <f t="shared" si="43"/>
        <v>0</v>
      </c>
      <c r="G467">
        <v>0</v>
      </c>
      <c r="H467">
        <v>150</v>
      </c>
      <c r="I467">
        <v>1</v>
      </c>
      <c r="K467">
        <f t="shared" si="44"/>
        <v>2</v>
      </c>
      <c r="L467">
        <f t="shared" si="45"/>
        <v>1</v>
      </c>
      <c r="M467">
        <f t="shared" si="46"/>
        <v>0</v>
      </c>
      <c r="N467">
        <f t="shared" si="47"/>
        <v>3</v>
      </c>
    </row>
    <row r="468" spans="1:14" x14ac:dyDescent="0.35">
      <c r="A468" t="s">
        <v>323</v>
      </c>
      <c r="B468">
        <v>13</v>
      </c>
      <c r="C468" t="s">
        <v>992</v>
      </c>
      <c r="D468">
        <f t="shared" si="42"/>
        <v>44</v>
      </c>
      <c r="F468">
        <f t="shared" si="43"/>
        <v>0</v>
      </c>
      <c r="G468">
        <v>0</v>
      </c>
      <c r="H468">
        <v>44</v>
      </c>
      <c r="I468">
        <v>1</v>
      </c>
      <c r="K468">
        <f t="shared" si="44"/>
        <v>2</v>
      </c>
      <c r="L468">
        <f t="shared" si="45"/>
        <v>1</v>
      </c>
      <c r="M468">
        <f t="shared" si="46"/>
        <v>0</v>
      </c>
      <c r="N468">
        <f t="shared" si="47"/>
        <v>3</v>
      </c>
    </row>
    <row r="469" spans="1:14" x14ac:dyDescent="0.35">
      <c r="A469" t="s">
        <v>323</v>
      </c>
      <c r="B469">
        <v>14</v>
      </c>
      <c r="C469" t="s">
        <v>865</v>
      </c>
      <c r="D469">
        <f t="shared" si="42"/>
        <v>2</v>
      </c>
      <c r="F469">
        <f t="shared" si="43"/>
        <v>0</v>
      </c>
      <c r="G469">
        <v>0</v>
      </c>
      <c r="H469">
        <v>2</v>
      </c>
      <c r="I469">
        <v>1</v>
      </c>
      <c r="K469">
        <f t="shared" si="44"/>
        <v>2</v>
      </c>
      <c r="L469">
        <f t="shared" si="45"/>
        <v>1</v>
      </c>
      <c r="M469">
        <f t="shared" si="46"/>
        <v>0</v>
      </c>
      <c r="N469">
        <f t="shared" si="47"/>
        <v>3</v>
      </c>
    </row>
    <row r="470" spans="1:14" x14ac:dyDescent="0.35">
      <c r="A470" t="s">
        <v>323</v>
      </c>
      <c r="B470">
        <v>15</v>
      </c>
      <c r="C470" t="s">
        <v>329</v>
      </c>
      <c r="D470">
        <f t="shared" si="42"/>
        <v>107</v>
      </c>
      <c r="F470">
        <f t="shared" si="43"/>
        <v>0</v>
      </c>
      <c r="G470">
        <v>0</v>
      </c>
      <c r="H470">
        <v>107</v>
      </c>
      <c r="I470">
        <v>1</v>
      </c>
      <c r="K470">
        <f t="shared" si="44"/>
        <v>2</v>
      </c>
      <c r="L470">
        <f t="shared" si="45"/>
        <v>1</v>
      </c>
      <c r="M470">
        <f t="shared" si="46"/>
        <v>0</v>
      </c>
      <c r="N470">
        <f t="shared" si="47"/>
        <v>3</v>
      </c>
    </row>
    <row r="471" spans="1:14" x14ac:dyDescent="0.35">
      <c r="A471" t="s">
        <v>323</v>
      </c>
      <c r="B471">
        <v>16</v>
      </c>
      <c r="C471" t="s">
        <v>993</v>
      </c>
      <c r="D471">
        <f t="shared" si="42"/>
        <v>54</v>
      </c>
      <c r="F471">
        <f t="shared" si="43"/>
        <v>0</v>
      </c>
      <c r="G471">
        <v>0</v>
      </c>
      <c r="H471">
        <v>54</v>
      </c>
      <c r="I471">
        <v>1</v>
      </c>
      <c r="K471">
        <f t="shared" si="44"/>
        <v>2</v>
      </c>
      <c r="L471">
        <f t="shared" si="45"/>
        <v>1</v>
      </c>
      <c r="M471">
        <f t="shared" si="46"/>
        <v>0</v>
      </c>
      <c r="N471">
        <f t="shared" si="47"/>
        <v>3</v>
      </c>
    </row>
    <row r="472" spans="1:14" x14ac:dyDescent="0.35">
      <c r="A472" t="s">
        <v>323</v>
      </c>
      <c r="B472">
        <v>17</v>
      </c>
      <c r="C472" t="s">
        <v>994</v>
      </c>
      <c r="D472">
        <f t="shared" si="42"/>
        <v>2</v>
      </c>
      <c r="F472">
        <f t="shared" si="43"/>
        <v>0</v>
      </c>
      <c r="G472">
        <v>0</v>
      </c>
      <c r="H472">
        <v>2</v>
      </c>
      <c r="I472">
        <v>1</v>
      </c>
      <c r="K472">
        <f t="shared" si="44"/>
        <v>2</v>
      </c>
      <c r="L472">
        <f t="shared" si="45"/>
        <v>1</v>
      </c>
      <c r="M472">
        <f t="shared" si="46"/>
        <v>0</v>
      </c>
      <c r="N472">
        <f t="shared" si="47"/>
        <v>3</v>
      </c>
    </row>
    <row r="473" spans="1:14" x14ac:dyDescent="0.35">
      <c r="A473" t="s">
        <v>323</v>
      </c>
      <c r="B473">
        <v>18</v>
      </c>
      <c r="C473" t="s">
        <v>995</v>
      </c>
      <c r="D473">
        <f t="shared" si="42"/>
        <v>130</v>
      </c>
      <c r="E473" t="s">
        <v>996</v>
      </c>
      <c r="F473">
        <f t="shared" si="43"/>
        <v>1509</v>
      </c>
      <c r="G473">
        <v>1</v>
      </c>
      <c r="H473">
        <v>1390</v>
      </c>
      <c r="I473">
        <v>1</v>
      </c>
      <c r="K473">
        <f t="shared" si="44"/>
        <v>1.6827333740085417</v>
      </c>
      <c r="L473">
        <f t="shared" si="45"/>
        <v>10.692307692307692</v>
      </c>
      <c r="M473">
        <f t="shared" si="46"/>
        <v>7.6923076923076927E-3</v>
      </c>
      <c r="N473">
        <f t="shared" si="47"/>
        <v>12.367348758623926</v>
      </c>
    </row>
    <row r="474" spans="1:14" x14ac:dyDescent="0.35">
      <c r="A474" t="s">
        <v>323</v>
      </c>
      <c r="B474">
        <v>19</v>
      </c>
      <c r="C474" t="s">
        <v>997</v>
      </c>
      <c r="D474">
        <f t="shared" si="42"/>
        <v>182</v>
      </c>
      <c r="E474" t="s">
        <v>724</v>
      </c>
      <c r="F474">
        <f t="shared" si="43"/>
        <v>166</v>
      </c>
      <c r="G474">
        <v>6</v>
      </c>
      <c r="H474">
        <v>94</v>
      </c>
      <c r="I474">
        <v>1</v>
      </c>
      <c r="K474">
        <f t="shared" si="44"/>
        <v>9.1954022988505746E-2</v>
      </c>
      <c r="L474">
        <f t="shared" si="45"/>
        <v>0.51648351648351654</v>
      </c>
      <c r="M474">
        <f t="shared" si="46"/>
        <v>3.2967032967032968E-2</v>
      </c>
      <c r="N474">
        <f t="shared" si="47"/>
        <v>0.57547050650498932</v>
      </c>
    </row>
    <row r="475" spans="1:14" x14ac:dyDescent="0.35">
      <c r="A475" t="s">
        <v>323</v>
      </c>
      <c r="B475">
        <v>20</v>
      </c>
      <c r="C475" t="s">
        <v>328</v>
      </c>
      <c r="D475">
        <f t="shared" si="42"/>
        <v>278</v>
      </c>
      <c r="E475" t="s">
        <v>205</v>
      </c>
      <c r="F475">
        <f t="shared" si="43"/>
        <v>125</v>
      </c>
      <c r="G475">
        <v>12</v>
      </c>
      <c r="H475">
        <v>199</v>
      </c>
      <c r="I475">
        <v>1</v>
      </c>
      <c r="K475">
        <f t="shared" si="44"/>
        <v>0.75930521091811409</v>
      </c>
      <c r="L475">
        <f t="shared" si="45"/>
        <v>0.71582733812949639</v>
      </c>
      <c r="M475">
        <f t="shared" si="46"/>
        <v>4.3165467625899283E-2</v>
      </c>
      <c r="N475">
        <f t="shared" si="47"/>
        <v>1.4319670814217111</v>
      </c>
    </row>
    <row r="476" spans="1:14" x14ac:dyDescent="0.35">
      <c r="A476" t="s">
        <v>323</v>
      </c>
      <c r="B476">
        <v>21</v>
      </c>
      <c r="C476" t="s">
        <v>327</v>
      </c>
      <c r="D476">
        <f t="shared" si="42"/>
        <v>198</v>
      </c>
      <c r="E476" t="s">
        <v>735</v>
      </c>
      <c r="F476">
        <f t="shared" si="43"/>
        <v>355</v>
      </c>
      <c r="G476">
        <v>1</v>
      </c>
      <c r="H476">
        <v>260</v>
      </c>
      <c r="I476">
        <v>1</v>
      </c>
      <c r="K476">
        <f t="shared" si="44"/>
        <v>0.56781193490054249</v>
      </c>
      <c r="L476">
        <f t="shared" si="45"/>
        <v>1.3131313131313131</v>
      </c>
      <c r="M476">
        <f t="shared" si="46"/>
        <v>5.0505050505050509E-3</v>
      </c>
      <c r="N476">
        <f t="shared" si="47"/>
        <v>1.8758927429813508</v>
      </c>
    </row>
    <row r="477" spans="1:14" x14ac:dyDescent="0.35">
      <c r="A477" t="s">
        <v>323</v>
      </c>
      <c r="B477">
        <v>22</v>
      </c>
      <c r="C477" t="s">
        <v>326</v>
      </c>
      <c r="D477">
        <f t="shared" si="42"/>
        <v>485</v>
      </c>
      <c r="E477" t="s">
        <v>735</v>
      </c>
      <c r="F477">
        <f t="shared" si="43"/>
        <v>355</v>
      </c>
      <c r="G477">
        <v>4</v>
      </c>
      <c r="H477">
        <v>366</v>
      </c>
      <c r="I477">
        <v>1</v>
      </c>
      <c r="K477">
        <f t="shared" si="44"/>
        <v>0.30952380952380953</v>
      </c>
      <c r="L477">
        <f t="shared" si="45"/>
        <v>0.75463917525773194</v>
      </c>
      <c r="M477">
        <f t="shared" si="46"/>
        <v>8.2474226804123713E-3</v>
      </c>
      <c r="N477">
        <f t="shared" si="47"/>
        <v>1.0559155621011291</v>
      </c>
    </row>
    <row r="478" spans="1:14" x14ac:dyDescent="0.35">
      <c r="A478" t="s">
        <v>323</v>
      </c>
      <c r="B478">
        <v>23</v>
      </c>
      <c r="C478" t="s">
        <v>998</v>
      </c>
      <c r="D478">
        <f t="shared" si="42"/>
        <v>162</v>
      </c>
      <c r="E478" t="s">
        <v>93</v>
      </c>
      <c r="F478">
        <f t="shared" si="43"/>
        <v>95</v>
      </c>
      <c r="G478">
        <v>2</v>
      </c>
      <c r="H478">
        <v>116</v>
      </c>
      <c r="I478">
        <v>1</v>
      </c>
      <c r="K478">
        <f t="shared" si="44"/>
        <v>0.52140077821011677</v>
      </c>
      <c r="L478">
        <f t="shared" si="45"/>
        <v>0.71604938271604934</v>
      </c>
      <c r="M478">
        <f t="shared" si="46"/>
        <v>1.2345679012345678E-2</v>
      </c>
      <c r="N478">
        <f t="shared" si="47"/>
        <v>1.2251044819138204</v>
      </c>
    </row>
    <row r="479" spans="1:14" x14ac:dyDescent="0.35">
      <c r="A479" t="s">
        <v>323</v>
      </c>
      <c r="B479">
        <v>24</v>
      </c>
      <c r="C479" t="s">
        <v>999</v>
      </c>
      <c r="D479">
        <f t="shared" si="42"/>
        <v>168</v>
      </c>
      <c r="E479" t="s">
        <v>492</v>
      </c>
      <c r="F479">
        <f t="shared" si="43"/>
        <v>175</v>
      </c>
      <c r="G479">
        <v>7</v>
      </c>
      <c r="H479">
        <v>19</v>
      </c>
      <c r="I479">
        <v>1</v>
      </c>
      <c r="K479">
        <f t="shared" si="44"/>
        <v>4.0816326530612242E-2</v>
      </c>
      <c r="L479">
        <f t="shared" si="45"/>
        <v>0.1130952380952381</v>
      </c>
      <c r="M479">
        <f t="shared" si="46"/>
        <v>4.1666666666666664E-2</v>
      </c>
      <c r="N479">
        <f t="shared" si="47"/>
        <v>0.11224489795918369</v>
      </c>
    </row>
    <row r="480" spans="1:14" x14ac:dyDescent="0.35">
      <c r="A480" t="s">
        <v>323</v>
      </c>
      <c r="B480">
        <v>25</v>
      </c>
      <c r="C480" t="s">
        <v>1000</v>
      </c>
      <c r="D480">
        <f t="shared" si="42"/>
        <v>72</v>
      </c>
      <c r="F480">
        <f t="shared" si="43"/>
        <v>0</v>
      </c>
      <c r="G480">
        <v>0</v>
      </c>
      <c r="H480">
        <v>72</v>
      </c>
      <c r="I480">
        <v>1</v>
      </c>
      <c r="K480">
        <f t="shared" si="44"/>
        <v>2</v>
      </c>
      <c r="L480">
        <f t="shared" si="45"/>
        <v>1</v>
      </c>
      <c r="M480">
        <f t="shared" si="46"/>
        <v>0</v>
      </c>
      <c r="N480">
        <f t="shared" si="47"/>
        <v>3</v>
      </c>
    </row>
    <row r="481" spans="1:14" x14ac:dyDescent="0.35">
      <c r="A481" t="s">
        <v>323</v>
      </c>
      <c r="B481">
        <v>26</v>
      </c>
      <c r="C481" t="s">
        <v>1001</v>
      </c>
      <c r="D481">
        <f t="shared" si="42"/>
        <v>226</v>
      </c>
      <c r="F481">
        <f t="shared" si="43"/>
        <v>0</v>
      </c>
      <c r="G481">
        <v>0</v>
      </c>
      <c r="H481">
        <v>226</v>
      </c>
      <c r="I481">
        <v>1</v>
      </c>
      <c r="K481">
        <f t="shared" si="44"/>
        <v>2</v>
      </c>
      <c r="L481">
        <f t="shared" si="45"/>
        <v>1</v>
      </c>
      <c r="M481">
        <f t="shared" si="46"/>
        <v>0</v>
      </c>
      <c r="N481">
        <f t="shared" si="47"/>
        <v>3</v>
      </c>
    </row>
    <row r="482" spans="1:14" x14ac:dyDescent="0.35">
      <c r="A482" t="s">
        <v>323</v>
      </c>
      <c r="B482">
        <v>27</v>
      </c>
      <c r="C482" t="s">
        <v>1002</v>
      </c>
      <c r="D482">
        <f t="shared" si="42"/>
        <v>50</v>
      </c>
      <c r="F482">
        <f t="shared" si="43"/>
        <v>0</v>
      </c>
      <c r="G482">
        <v>0</v>
      </c>
      <c r="H482">
        <v>50</v>
      </c>
      <c r="I482">
        <v>1</v>
      </c>
      <c r="K482">
        <f t="shared" si="44"/>
        <v>2</v>
      </c>
      <c r="L482">
        <f t="shared" si="45"/>
        <v>1</v>
      </c>
      <c r="M482">
        <f t="shared" si="46"/>
        <v>0</v>
      </c>
      <c r="N482">
        <f t="shared" si="47"/>
        <v>3</v>
      </c>
    </row>
    <row r="483" spans="1:14" x14ac:dyDescent="0.35">
      <c r="A483" t="s">
        <v>323</v>
      </c>
      <c r="B483">
        <v>28</v>
      </c>
      <c r="C483" t="s">
        <v>1003</v>
      </c>
      <c r="D483">
        <f t="shared" si="42"/>
        <v>404</v>
      </c>
      <c r="F483">
        <f t="shared" si="43"/>
        <v>0</v>
      </c>
      <c r="G483">
        <v>0</v>
      </c>
      <c r="H483">
        <v>404</v>
      </c>
      <c r="I483">
        <v>1</v>
      </c>
      <c r="K483">
        <f t="shared" si="44"/>
        <v>2</v>
      </c>
      <c r="L483">
        <f t="shared" si="45"/>
        <v>1</v>
      </c>
      <c r="M483">
        <f t="shared" si="46"/>
        <v>0</v>
      </c>
      <c r="N483">
        <f t="shared" si="47"/>
        <v>3</v>
      </c>
    </row>
    <row r="484" spans="1:14" x14ac:dyDescent="0.35">
      <c r="A484" t="s">
        <v>323</v>
      </c>
      <c r="B484">
        <v>29</v>
      </c>
      <c r="C484" t="s">
        <v>1004</v>
      </c>
      <c r="D484">
        <f t="shared" si="42"/>
        <v>442</v>
      </c>
      <c r="E484" t="s">
        <v>735</v>
      </c>
      <c r="F484">
        <f t="shared" si="43"/>
        <v>355</v>
      </c>
      <c r="G484">
        <v>2</v>
      </c>
      <c r="H484">
        <v>352</v>
      </c>
      <c r="I484">
        <v>1</v>
      </c>
      <c r="K484">
        <f t="shared" si="44"/>
        <v>0.21831869510664995</v>
      </c>
      <c r="L484">
        <f t="shared" si="45"/>
        <v>0.7963800904977375</v>
      </c>
      <c r="M484">
        <f t="shared" si="46"/>
        <v>4.5248868778280547E-3</v>
      </c>
      <c r="N484">
        <f t="shared" si="47"/>
        <v>1.0101738987265594</v>
      </c>
    </row>
    <row r="485" spans="1:14" x14ac:dyDescent="0.35">
      <c r="A485" t="s">
        <v>323</v>
      </c>
      <c r="B485">
        <v>30</v>
      </c>
      <c r="C485" t="s">
        <v>1005</v>
      </c>
      <c r="D485">
        <f t="shared" si="42"/>
        <v>256</v>
      </c>
      <c r="E485" t="s">
        <v>735</v>
      </c>
      <c r="F485">
        <f t="shared" si="43"/>
        <v>355</v>
      </c>
      <c r="G485">
        <v>2</v>
      </c>
      <c r="H485">
        <v>284</v>
      </c>
      <c r="I485">
        <v>1</v>
      </c>
      <c r="K485">
        <f t="shared" si="44"/>
        <v>0.32405891980360063</v>
      </c>
      <c r="L485">
        <f t="shared" si="45"/>
        <v>1.109375</v>
      </c>
      <c r="M485">
        <f t="shared" si="46"/>
        <v>7.8125E-3</v>
      </c>
      <c r="N485">
        <f t="shared" si="47"/>
        <v>1.4256214198036006</v>
      </c>
    </row>
    <row r="486" spans="1:14" x14ac:dyDescent="0.35">
      <c r="A486" t="s">
        <v>323</v>
      </c>
      <c r="B486">
        <v>31</v>
      </c>
      <c r="C486" t="s">
        <v>324</v>
      </c>
      <c r="D486">
        <f t="shared" si="42"/>
        <v>134</v>
      </c>
      <c r="F486">
        <f t="shared" si="43"/>
        <v>0</v>
      </c>
      <c r="G486">
        <v>0</v>
      </c>
      <c r="H486">
        <v>134</v>
      </c>
      <c r="I486">
        <v>1</v>
      </c>
      <c r="K486">
        <f t="shared" si="44"/>
        <v>2</v>
      </c>
      <c r="L486">
        <f t="shared" si="45"/>
        <v>1</v>
      </c>
      <c r="M486">
        <f t="shared" si="46"/>
        <v>0</v>
      </c>
      <c r="N486">
        <f t="shared" si="47"/>
        <v>3</v>
      </c>
    </row>
    <row r="487" spans="1:14" x14ac:dyDescent="0.35">
      <c r="A487" t="s">
        <v>323</v>
      </c>
      <c r="B487">
        <v>32</v>
      </c>
      <c r="C487" t="s">
        <v>325</v>
      </c>
      <c r="D487">
        <f t="shared" si="42"/>
        <v>372</v>
      </c>
      <c r="E487" t="s">
        <v>126</v>
      </c>
      <c r="F487">
        <f t="shared" si="43"/>
        <v>177</v>
      </c>
      <c r="G487">
        <v>3</v>
      </c>
      <c r="H487">
        <v>261</v>
      </c>
      <c r="I487">
        <v>1</v>
      </c>
      <c r="K487">
        <f t="shared" si="44"/>
        <v>0.7103825136612022</v>
      </c>
      <c r="L487">
        <f t="shared" si="45"/>
        <v>0.70161290322580649</v>
      </c>
      <c r="M487">
        <f t="shared" si="46"/>
        <v>8.0645161290322578E-3</v>
      </c>
      <c r="N487">
        <f t="shared" si="47"/>
        <v>1.4039309007579763</v>
      </c>
    </row>
    <row r="488" spans="1:14" x14ac:dyDescent="0.35">
      <c r="A488" t="s">
        <v>323</v>
      </c>
      <c r="B488">
        <v>33</v>
      </c>
      <c r="C488" t="s">
        <v>324</v>
      </c>
      <c r="D488">
        <f t="shared" si="42"/>
        <v>134</v>
      </c>
      <c r="F488">
        <f t="shared" si="43"/>
        <v>0</v>
      </c>
      <c r="G488">
        <v>0</v>
      </c>
      <c r="H488">
        <v>134</v>
      </c>
      <c r="I488">
        <v>1</v>
      </c>
      <c r="K488">
        <f t="shared" si="44"/>
        <v>2</v>
      </c>
      <c r="L488">
        <f t="shared" si="45"/>
        <v>1</v>
      </c>
      <c r="M488">
        <f t="shared" si="46"/>
        <v>0</v>
      </c>
      <c r="N488">
        <f t="shared" si="47"/>
        <v>3</v>
      </c>
    </row>
    <row r="489" spans="1:14" x14ac:dyDescent="0.35">
      <c r="A489" t="s">
        <v>323</v>
      </c>
      <c r="B489">
        <v>34</v>
      </c>
      <c r="C489" t="s">
        <v>1006</v>
      </c>
      <c r="D489">
        <f t="shared" si="42"/>
        <v>162</v>
      </c>
      <c r="E489" t="s">
        <v>126</v>
      </c>
      <c r="F489">
        <f t="shared" si="43"/>
        <v>177</v>
      </c>
      <c r="G489">
        <v>4</v>
      </c>
      <c r="H489">
        <v>56</v>
      </c>
      <c r="I489">
        <v>1</v>
      </c>
      <c r="K489">
        <f t="shared" si="44"/>
        <v>8.8495575221238937E-2</v>
      </c>
      <c r="L489">
        <f t="shared" si="45"/>
        <v>0.34567901234567899</v>
      </c>
      <c r="M489">
        <f t="shared" si="46"/>
        <v>2.4691358024691357E-2</v>
      </c>
      <c r="N489">
        <f t="shared" si="47"/>
        <v>0.4094832295422266</v>
      </c>
    </row>
    <row r="490" spans="1:14" x14ac:dyDescent="0.35">
      <c r="A490" t="s">
        <v>323</v>
      </c>
      <c r="B490">
        <v>35</v>
      </c>
      <c r="C490" t="s">
        <v>1007</v>
      </c>
      <c r="D490">
        <f t="shared" si="42"/>
        <v>122</v>
      </c>
      <c r="F490">
        <f t="shared" si="43"/>
        <v>0</v>
      </c>
      <c r="G490">
        <v>0</v>
      </c>
      <c r="H490">
        <v>122</v>
      </c>
      <c r="I490">
        <v>1</v>
      </c>
      <c r="K490">
        <f t="shared" si="44"/>
        <v>2</v>
      </c>
      <c r="L490">
        <f t="shared" si="45"/>
        <v>1</v>
      </c>
      <c r="M490">
        <f t="shared" si="46"/>
        <v>0</v>
      </c>
      <c r="N490">
        <f t="shared" si="47"/>
        <v>3</v>
      </c>
    </row>
    <row r="491" spans="1:14" x14ac:dyDescent="0.35">
      <c r="A491" t="s">
        <v>323</v>
      </c>
      <c r="B491">
        <v>36</v>
      </c>
      <c r="C491" t="s">
        <v>1008</v>
      </c>
      <c r="D491">
        <f t="shared" si="42"/>
        <v>58</v>
      </c>
      <c r="F491">
        <f t="shared" si="43"/>
        <v>0</v>
      </c>
      <c r="G491">
        <v>0</v>
      </c>
      <c r="H491">
        <v>58</v>
      </c>
      <c r="I491">
        <v>1</v>
      </c>
      <c r="K491">
        <f t="shared" si="44"/>
        <v>2</v>
      </c>
      <c r="L491">
        <f t="shared" si="45"/>
        <v>1</v>
      </c>
      <c r="M491">
        <f t="shared" si="46"/>
        <v>0</v>
      </c>
      <c r="N491">
        <f t="shared" si="47"/>
        <v>3</v>
      </c>
    </row>
    <row r="492" spans="1:14" x14ac:dyDescent="0.35">
      <c r="A492" t="s">
        <v>323</v>
      </c>
      <c r="B492">
        <v>37</v>
      </c>
      <c r="C492" t="s">
        <v>1009</v>
      </c>
      <c r="D492">
        <f t="shared" si="42"/>
        <v>3</v>
      </c>
      <c r="F492">
        <f t="shared" si="43"/>
        <v>0</v>
      </c>
      <c r="G492">
        <v>0</v>
      </c>
      <c r="H492">
        <v>3</v>
      </c>
      <c r="I492">
        <v>1</v>
      </c>
      <c r="K492">
        <f t="shared" si="44"/>
        <v>2</v>
      </c>
      <c r="L492">
        <f t="shared" si="45"/>
        <v>1</v>
      </c>
      <c r="M492">
        <f t="shared" si="46"/>
        <v>0</v>
      </c>
      <c r="N492">
        <f t="shared" si="47"/>
        <v>3</v>
      </c>
    </row>
    <row r="493" spans="1:14" x14ac:dyDescent="0.35">
      <c r="A493" t="s">
        <v>323</v>
      </c>
      <c r="B493">
        <v>38</v>
      </c>
      <c r="C493" t="s">
        <v>1010</v>
      </c>
      <c r="D493">
        <f t="shared" si="42"/>
        <v>963</v>
      </c>
      <c r="E493" t="s">
        <v>44</v>
      </c>
      <c r="F493">
        <f t="shared" si="43"/>
        <v>493</v>
      </c>
      <c r="G493">
        <v>74</v>
      </c>
      <c r="H493">
        <v>470</v>
      </c>
      <c r="I493">
        <v>1</v>
      </c>
      <c r="K493">
        <f t="shared" si="44"/>
        <v>0.64560439560439564</v>
      </c>
      <c r="L493">
        <f t="shared" si="45"/>
        <v>0.48805815160955346</v>
      </c>
      <c r="M493">
        <f t="shared" si="46"/>
        <v>7.6843198338525445E-2</v>
      </c>
      <c r="N493">
        <f t="shared" si="47"/>
        <v>1.0568193488754236</v>
      </c>
    </row>
    <row r="494" spans="1:14" x14ac:dyDescent="0.35">
      <c r="A494" t="s">
        <v>323</v>
      </c>
      <c r="B494">
        <v>39</v>
      </c>
      <c r="C494" t="s">
        <v>1009</v>
      </c>
      <c r="D494">
        <f t="shared" si="42"/>
        <v>3</v>
      </c>
      <c r="F494">
        <f t="shared" si="43"/>
        <v>0</v>
      </c>
      <c r="G494">
        <v>0</v>
      </c>
      <c r="H494">
        <v>3</v>
      </c>
      <c r="I494">
        <v>1</v>
      </c>
      <c r="K494">
        <f t="shared" si="44"/>
        <v>2</v>
      </c>
      <c r="L494">
        <f t="shared" si="45"/>
        <v>1</v>
      </c>
      <c r="M494">
        <f t="shared" si="46"/>
        <v>0</v>
      </c>
      <c r="N494">
        <f t="shared" si="47"/>
        <v>3</v>
      </c>
    </row>
    <row r="495" spans="1:14" x14ac:dyDescent="0.35">
      <c r="A495" t="s">
        <v>323</v>
      </c>
      <c r="B495">
        <v>40</v>
      </c>
      <c r="C495" t="s">
        <v>1011</v>
      </c>
      <c r="D495">
        <f t="shared" si="42"/>
        <v>622</v>
      </c>
      <c r="E495" t="s">
        <v>270</v>
      </c>
      <c r="F495">
        <f t="shared" si="43"/>
        <v>339</v>
      </c>
      <c r="G495">
        <v>31</v>
      </c>
      <c r="H495">
        <v>422</v>
      </c>
      <c r="I495">
        <v>1</v>
      </c>
      <c r="K495">
        <f t="shared" si="44"/>
        <v>0.58896982310093648</v>
      </c>
      <c r="L495">
        <f t="shared" si="45"/>
        <v>0.67845659163987138</v>
      </c>
      <c r="M495">
        <f t="shared" si="46"/>
        <v>4.9839228295819937E-2</v>
      </c>
      <c r="N495">
        <f t="shared" si="47"/>
        <v>1.2175871864449879</v>
      </c>
    </row>
    <row r="496" spans="1:14" x14ac:dyDescent="0.35">
      <c r="A496" t="s">
        <v>323</v>
      </c>
      <c r="B496">
        <v>41</v>
      </c>
      <c r="C496" t="s">
        <v>1009</v>
      </c>
      <c r="D496">
        <f t="shared" si="42"/>
        <v>3</v>
      </c>
      <c r="F496">
        <f t="shared" si="43"/>
        <v>0</v>
      </c>
      <c r="G496">
        <v>0</v>
      </c>
      <c r="H496">
        <v>3</v>
      </c>
      <c r="I496">
        <v>1</v>
      </c>
      <c r="K496">
        <f t="shared" si="44"/>
        <v>2</v>
      </c>
      <c r="L496">
        <f t="shared" si="45"/>
        <v>1</v>
      </c>
      <c r="M496">
        <f t="shared" si="46"/>
        <v>0</v>
      </c>
      <c r="N496">
        <f t="shared" si="47"/>
        <v>3</v>
      </c>
    </row>
    <row r="497" spans="1:14" x14ac:dyDescent="0.35">
      <c r="A497" t="s">
        <v>323</v>
      </c>
      <c r="B497">
        <v>42</v>
      </c>
      <c r="C497" t="s">
        <v>1012</v>
      </c>
      <c r="D497">
        <f t="shared" si="42"/>
        <v>541</v>
      </c>
      <c r="E497" t="s">
        <v>136</v>
      </c>
      <c r="F497">
        <f t="shared" si="43"/>
        <v>278</v>
      </c>
      <c r="G497">
        <v>40</v>
      </c>
      <c r="H497">
        <v>263</v>
      </c>
      <c r="I497">
        <v>1</v>
      </c>
      <c r="K497">
        <f t="shared" si="44"/>
        <v>0.6422466422466423</v>
      </c>
      <c r="L497">
        <f t="shared" si="45"/>
        <v>0.48613678373382624</v>
      </c>
      <c r="M497">
        <f t="shared" si="46"/>
        <v>7.3937153419593352E-2</v>
      </c>
      <c r="N497">
        <f t="shared" si="47"/>
        <v>1.0544462725608752</v>
      </c>
    </row>
    <row r="498" spans="1:14" x14ac:dyDescent="0.35">
      <c r="A498" t="s">
        <v>323</v>
      </c>
      <c r="B498">
        <v>43</v>
      </c>
      <c r="C498" t="s">
        <v>1009</v>
      </c>
      <c r="D498">
        <f t="shared" si="42"/>
        <v>3</v>
      </c>
      <c r="F498">
        <f t="shared" si="43"/>
        <v>0</v>
      </c>
      <c r="G498">
        <v>0</v>
      </c>
      <c r="H498">
        <v>3</v>
      </c>
      <c r="I498">
        <v>1</v>
      </c>
      <c r="K498">
        <f t="shared" si="44"/>
        <v>2</v>
      </c>
      <c r="L498">
        <f t="shared" si="45"/>
        <v>1</v>
      </c>
      <c r="M498">
        <f t="shared" si="46"/>
        <v>0</v>
      </c>
      <c r="N498">
        <f t="shared" si="47"/>
        <v>3</v>
      </c>
    </row>
    <row r="499" spans="1:14" x14ac:dyDescent="0.35">
      <c r="A499" t="s">
        <v>323</v>
      </c>
      <c r="B499">
        <v>44</v>
      </c>
      <c r="C499" t="s">
        <v>1013</v>
      </c>
      <c r="D499">
        <f t="shared" si="42"/>
        <v>464</v>
      </c>
      <c r="E499" t="s">
        <v>88</v>
      </c>
      <c r="F499">
        <f t="shared" si="43"/>
        <v>224</v>
      </c>
      <c r="G499">
        <v>32</v>
      </c>
      <c r="H499">
        <v>240</v>
      </c>
      <c r="I499">
        <v>1</v>
      </c>
      <c r="K499">
        <f t="shared" si="44"/>
        <v>0.69767441860465118</v>
      </c>
      <c r="L499">
        <f t="shared" si="45"/>
        <v>0.51724137931034486</v>
      </c>
      <c r="M499">
        <f t="shared" si="46"/>
        <v>6.8965517241379309E-2</v>
      </c>
      <c r="N499">
        <f t="shared" si="47"/>
        <v>1.1459502806736168</v>
      </c>
    </row>
    <row r="500" spans="1:14" x14ac:dyDescent="0.35">
      <c r="A500" t="s">
        <v>323</v>
      </c>
      <c r="B500">
        <v>45</v>
      </c>
      <c r="C500" t="s">
        <v>1009</v>
      </c>
      <c r="D500">
        <f t="shared" si="42"/>
        <v>3</v>
      </c>
      <c r="F500">
        <f t="shared" si="43"/>
        <v>0</v>
      </c>
      <c r="G500">
        <v>0</v>
      </c>
      <c r="H500">
        <v>3</v>
      </c>
      <c r="I500">
        <v>1</v>
      </c>
      <c r="K500">
        <f t="shared" si="44"/>
        <v>2</v>
      </c>
      <c r="L500">
        <f t="shared" si="45"/>
        <v>1</v>
      </c>
      <c r="M500">
        <f t="shared" si="46"/>
        <v>0</v>
      </c>
      <c r="N500">
        <f t="shared" si="47"/>
        <v>3</v>
      </c>
    </row>
    <row r="501" spans="1:14" x14ac:dyDescent="0.35">
      <c r="A501" t="s">
        <v>323</v>
      </c>
      <c r="B501">
        <v>46</v>
      </c>
      <c r="C501" t="s">
        <v>1014</v>
      </c>
      <c r="D501">
        <f t="shared" si="42"/>
        <v>264</v>
      </c>
      <c r="F501">
        <f t="shared" si="43"/>
        <v>0</v>
      </c>
      <c r="G501">
        <v>0</v>
      </c>
      <c r="H501">
        <v>264</v>
      </c>
      <c r="I501">
        <v>1</v>
      </c>
      <c r="K501">
        <f t="shared" si="44"/>
        <v>2</v>
      </c>
      <c r="L501">
        <f t="shared" si="45"/>
        <v>1</v>
      </c>
      <c r="M501">
        <f t="shared" si="46"/>
        <v>0</v>
      </c>
      <c r="N501">
        <f t="shared" si="47"/>
        <v>3</v>
      </c>
    </row>
    <row r="502" spans="1:14" x14ac:dyDescent="0.35">
      <c r="A502" t="s">
        <v>318</v>
      </c>
      <c r="B502">
        <v>1</v>
      </c>
      <c r="C502" t="s">
        <v>322</v>
      </c>
      <c r="D502">
        <f t="shared" si="42"/>
        <v>73</v>
      </c>
      <c r="F502">
        <f t="shared" si="43"/>
        <v>0</v>
      </c>
      <c r="G502">
        <v>0</v>
      </c>
      <c r="H502">
        <v>73</v>
      </c>
      <c r="I502">
        <v>1</v>
      </c>
      <c r="K502">
        <f t="shared" si="44"/>
        <v>2</v>
      </c>
      <c r="L502">
        <f t="shared" si="45"/>
        <v>1</v>
      </c>
      <c r="M502">
        <f t="shared" si="46"/>
        <v>0</v>
      </c>
      <c r="N502">
        <f t="shared" si="47"/>
        <v>3</v>
      </c>
    </row>
    <row r="503" spans="1:14" x14ac:dyDescent="0.35">
      <c r="A503" t="s">
        <v>318</v>
      </c>
      <c r="B503">
        <v>2</v>
      </c>
      <c r="C503" t="s">
        <v>1015</v>
      </c>
      <c r="D503">
        <f t="shared" si="42"/>
        <v>30</v>
      </c>
      <c r="F503">
        <f t="shared" si="43"/>
        <v>0</v>
      </c>
      <c r="G503">
        <v>0</v>
      </c>
      <c r="H503">
        <v>30</v>
      </c>
      <c r="I503">
        <v>1</v>
      </c>
      <c r="K503">
        <f t="shared" si="44"/>
        <v>2</v>
      </c>
      <c r="L503">
        <f t="shared" si="45"/>
        <v>1</v>
      </c>
      <c r="M503">
        <f t="shared" si="46"/>
        <v>0</v>
      </c>
      <c r="N503">
        <f t="shared" si="47"/>
        <v>3</v>
      </c>
    </row>
    <row r="504" spans="1:14" x14ac:dyDescent="0.35">
      <c r="A504" t="s">
        <v>318</v>
      </c>
      <c r="B504">
        <v>3</v>
      </c>
      <c r="C504" t="s">
        <v>1016</v>
      </c>
      <c r="D504">
        <f t="shared" si="42"/>
        <v>140</v>
      </c>
      <c r="F504">
        <f t="shared" si="43"/>
        <v>0</v>
      </c>
      <c r="G504">
        <v>0</v>
      </c>
      <c r="H504">
        <v>140</v>
      </c>
      <c r="I504">
        <v>1</v>
      </c>
      <c r="K504">
        <f t="shared" si="44"/>
        <v>2</v>
      </c>
      <c r="L504">
        <f t="shared" si="45"/>
        <v>1</v>
      </c>
      <c r="M504">
        <f t="shared" si="46"/>
        <v>0</v>
      </c>
      <c r="N504">
        <f t="shared" si="47"/>
        <v>3</v>
      </c>
    </row>
    <row r="505" spans="1:14" x14ac:dyDescent="0.35">
      <c r="A505" t="s">
        <v>318</v>
      </c>
      <c r="B505">
        <v>4</v>
      </c>
      <c r="C505" t="s">
        <v>1017</v>
      </c>
      <c r="D505">
        <f t="shared" si="42"/>
        <v>114</v>
      </c>
      <c r="F505">
        <f t="shared" si="43"/>
        <v>0</v>
      </c>
      <c r="G505">
        <v>0</v>
      </c>
      <c r="H505">
        <v>114</v>
      </c>
      <c r="I505">
        <v>1</v>
      </c>
      <c r="K505">
        <f t="shared" si="44"/>
        <v>2</v>
      </c>
      <c r="L505">
        <f t="shared" si="45"/>
        <v>1</v>
      </c>
      <c r="M505">
        <f t="shared" si="46"/>
        <v>0</v>
      </c>
      <c r="N505">
        <f t="shared" si="47"/>
        <v>3</v>
      </c>
    </row>
    <row r="506" spans="1:14" x14ac:dyDescent="0.35">
      <c r="A506" t="s">
        <v>318</v>
      </c>
      <c r="B506">
        <v>5</v>
      </c>
      <c r="C506" t="s">
        <v>1018</v>
      </c>
      <c r="D506">
        <f t="shared" si="42"/>
        <v>108</v>
      </c>
      <c r="F506">
        <f t="shared" si="43"/>
        <v>0</v>
      </c>
      <c r="G506">
        <v>0</v>
      </c>
      <c r="H506">
        <v>108</v>
      </c>
      <c r="I506">
        <v>1</v>
      </c>
      <c r="K506">
        <f t="shared" si="44"/>
        <v>2</v>
      </c>
      <c r="L506">
        <f t="shared" si="45"/>
        <v>1</v>
      </c>
      <c r="M506">
        <f t="shared" si="46"/>
        <v>0</v>
      </c>
      <c r="N506">
        <f t="shared" si="47"/>
        <v>3</v>
      </c>
    </row>
    <row r="507" spans="1:14" x14ac:dyDescent="0.35">
      <c r="A507" t="s">
        <v>318</v>
      </c>
      <c r="B507">
        <v>6</v>
      </c>
      <c r="C507" t="s">
        <v>1019</v>
      </c>
      <c r="D507">
        <f t="shared" si="42"/>
        <v>193</v>
      </c>
      <c r="F507">
        <f t="shared" si="43"/>
        <v>0</v>
      </c>
      <c r="G507">
        <v>0</v>
      </c>
      <c r="H507">
        <v>193</v>
      </c>
      <c r="I507">
        <v>1</v>
      </c>
      <c r="K507">
        <f t="shared" si="44"/>
        <v>2</v>
      </c>
      <c r="L507">
        <f t="shared" si="45"/>
        <v>1</v>
      </c>
      <c r="M507">
        <f t="shared" si="46"/>
        <v>0</v>
      </c>
      <c r="N507">
        <f t="shared" si="47"/>
        <v>3</v>
      </c>
    </row>
    <row r="508" spans="1:14" x14ac:dyDescent="0.35">
      <c r="A508" t="s">
        <v>318</v>
      </c>
      <c r="B508">
        <v>7</v>
      </c>
      <c r="C508" t="s">
        <v>1020</v>
      </c>
      <c r="D508">
        <f t="shared" si="42"/>
        <v>108</v>
      </c>
      <c r="F508">
        <f t="shared" si="43"/>
        <v>0</v>
      </c>
      <c r="G508">
        <v>0</v>
      </c>
      <c r="H508">
        <v>108</v>
      </c>
      <c r="I508">
        <v>1</v>
      </c>
      <c r="K508">
        <f t="shared" si="44"/>
        <v>2</v>
      </c>
      <c r="L508">
        <f t="shared" si="45"/>
        <v>1</v>
      </c>
      <c r="M508">
        <f t="shared" si="46"/>
        <v>0</v>
      </c>
      <c r="N508">
        <f t="shared" si="47"/>
        <v>3</v>
      </c>
    </row>
    <row r="509" spans="1:14" x14ac:dyDescent="0.35">
      <c r="A509" t="s">
        <v>318</v>
      </c>
      <c r="B509">
        <v>8</v>
      </c>
      <c r="C509" t="s">
        <v>1021</v>
      </c>
      <c r="D509">
        <f t="shared" si="42"/>
        <v>147</v>
      </c>
      <c r="E509" t="s">
        <v>17</v>
      </c>
      <c r="F509">
        <f t="shared" si="43"/>
        <v>64</v>
      </c>
      <c r="G509">
        <v>3</v>
      </c>
      <c r="H509">
        <v>90</v>
      </c>
      <c r="I509">
        <v>1</v>
      </c>
      <c r="K509">
        <f t="shared" si="44"/>
        <v>0.78672985781990523</v>
      </c>
      <c r="L509">
        <f t="shared" si="45"/>
        <v>0.61224489795918369</v>
      </c>
      <c r="M509">
        <f t="shared" si="46"/>
        <v>2.0408163265306121E-2</v>
      </c>
      <c r="N509">
        <f t="shared" si="47"/>
        <v>1.3785665925137829</v>
      </c>
    </row>
    <row r="510" spans="1:14" x14ac:dyDescent="0.35">
      <c r="A510" t="s">
        <v>318</v>
      </c>
      <c r="B510">
        <v>9</v>
      </c>
      <c r="C510" t="s">
        <v>1022</v>
      </c>
      <c r="D510">
        <f t="shared" si="42"/>
        <v>82</v>
      </c>
      <c r="F510">
        <f t="shared" si="43"/>
        <v>0</v>
      </c>
      <c r="G510">
        <v>0</v>
      </c>
      <c r="H510">
        <v>82</v>
      </c>
      <c r="I510">
        <v>1</v>
      </c>
      <c r="K510">
        <f t="shared" si="44"/>
        <v>2</v>
      </c>
      <c r="L510">
        <f t="shared" si="45"/>
        <v>1</v>
      </c>
      <c r="M510">
        <f t="shared" si="46"/>
        <v>0</v>
      </c>
      <c r="N510">
        <f t="shared" si="47"/>
        <v>3</v>
      </c>
    </row>
    <row r="511" spans="1:14" x14ac:dyDescent="0.35">
      <c r="A511" t="s">
        <v>318</v>
      </c>
      <c r="B511">
        <v>10</v>
      </c>
      <c r="C511" t="s">
        <v>1023</v>
      </c>
      <c r="D511">
        <f t="shared" si="42"/>
        <v>105</v>
      </c>
      <c r="E511" t="s">
        <v>214</v>
      </c>
      <c r="F511">
        <f t="shared" si="43"/>
        <v>71</v>
      </c>
      <c r="G511">
        <v>2</v>
      </c>
      <c r="H511">
        <v>57</v>
      </c>
      <c r="I511">
        <v>1</v>
      </c>
      <c r="K511">
        <f t="shared" si="44"/>
        <v>0.38636363636363635</v>
      </c>
      <c r="L511">
        <f t="shared" si="45"/>
        <v>0.54285714285714282</v>
      </c>
      <c r="M511">
        <f t="shared" si="46"/>
        <v>1.9047619047619049E-2</v>
      </c>
      <c r="N511">
        <f t="shared" si="47"/>
        <v>0.91017316017316008</v>
      </c>
    </row>
    <row r="512" spans="1:14" x14ac:dyDescent="0.35">
      <c r="A512" t="s">
        <v>318</v>
      </c>
      <c r="B512">
        <v>11</v>
      </c>
      <c r="C512" t="s">
        <v>208</v>
      </c>
      <c r="D512">
        <f t="shared" si="42"/>
        <v>49</v>
      </c>
      <c r="E512" t="s">
        <v>86</v>
      </c>
      <c r="F512">
        <f t="shared" si="43"/>
        <v>150</v>
      </c>
      <c r="G512">
        <v>2</v>
      </c>
      <c r="H512">
        <v>107</v>
      </c>
      <c r="I512">
        <v>1</v>
      </c>
      <c r="K512">
        <f t="shared" si="44"/>
        <v>1.0150753768844221</v>
      </c>
      <c r="L512">
        <f t="shared" si="45"/>
        <v>2.1836734693877551</v>
      </c>
      <c r="M512">
        <f t="shared" si="46"/>
        <v>4.0816326530612242E-2</v>
      </c>
      <c r="N512">
        <f t="shared" si="47"/>
        <v>3.1579325197415646</v>
      </c>
    </row>
    <row r="513" spans="1:14" x14ac:dyDescent="0.35">
      <c r="A513" t="s">
        <v>318</v>
      </c>
      <c r="B513">
        <v>12</v>
      </c>
      <c r="C513" t="s">
        <v>1024</v>
      </c>
      <c r="D513">
        <f t="shared" si="42"/>
        <v>246</v>
      </c>
      <c r="E513" t="s">
        <v>774</v>
      </c>
      <c r="F513">
        <f t="shared" si="43"/>
        <v>250</v>
      </c>
      <c r="G513">
        <v>26</v>
      </c>
      <c r="H513">
        <v>6</v>
      </c>
      <c r="I513">
        <v>1</v>
      </c>
      <c r="K513">
        <f t="shared" si="44"/>
        <v>1.6129032258064516E-2</v>
      </c>
      <c r="L513">
        <f t="shared" si="45"/>
        <v>2.4390243902439025E-2</v>
      </c>
      <c r="M513">
        <f t="shared" si="46"/>
        <v>0.10569105691056911</v>
      </c>
      <c r="N513">
        <f t="shared" si="47"/>
        <v>-6.5171780750065578E-2</v>
      </c>
    </row>
    <row r="514" spans="1:14" x14ac:dyDescent="0.35">
      <c r="A514" t="s">
        <v>318</v>
      </c>
      <c r="B514">
        <v>13</v>
      </c>
      <c r="C514" t="s">
        <v>509</v>
      </c>
      <c r="D514">
        <f t="shared" si="42"/>
        <v>193</v>
      </c>
      <c r="E514" t="s">
        <v>509</v>
      </c>
      <c r="F514">
        <f t="shared" si="43"/>
        <v>193</v>
      </c>
      <c r="G514">
        <v>24</v>
      </c>
      <c r="H514">
        <v>0</v>
      </c>
      <c r="I514">
        <v>1</v>
      </c>
      <c r="K514">
        <f t="shared" si="44"/>
        <v>0</v>
      </c>
      <c r="L514">
        <f t="shared" si="45"/>
        <v>0</v>
      </c>
      <c r="M514">
        <f t="shared" si="46"/>
        <v>0.12435233160621761</v>
      </c>
      <c r="N514">
        <f t="shared" si="47"/>
        <v>-0.12435233160621761</v>
      </c>
    </row>
    <row r="515" spans="1:14" x14ac:dyDescent="0.35">
      <c r="A515" t="s">
        <v>318</v>
      </c>
      <c r="B515">
        <v>14</v>
      </c>
      <c r="C515" t="s">
        <v>1025</v>
      </c>
      <c r="D515">
        <f t="shared" ref="D515:D578" si="48">LEN(C515)</f>
        <v>397</v>
      </c>
      <c r="E515" t="s">
        <v>163</v>
      </c>
      <c r="F515">
        <f t="shared" ref="F515:F578" si="49">LEN(E515)</f>
        <v>260</v>
      </c>
      <c r="G515">
        <v>18</v>
      </c>
      <c r="H515">
        <v>232</v>
      </c>
      <c r="I515">
        <v>1</v>
      </c>
      <c r="K515">
        <f t="shared" ref="K515:K578" si="50">ABS((D515-F515)/((D515+F515)/2))</f>
        <v>0.41704718417047182</v>
      </c>
      <c r="L515">
        <f t="shared" ref="L515:L578" si="51">H515/D515</f>
        <v>0.58438287153652391</v>
      </c>
      <c r="M515">
        <f t="shared" ref="M515:M578" si="52">G515/D515</f>
        <v>4.534005037783375E-2</v>
      </c>
      <c r="N515">
        <f t="shared" ref="N515:N578" si="53">K515+L515-M515</f>
        <v>0.956090005329162</v>
      </c>
    </row>
    <row r="516" spans="1:14" x14ac:dyDescent="0.35">
      <c r="A516" t="s">
        <v>318</v>
      </c>
      <c r="B516">
        <v>15</v>
      </c>
      <c r="C516" t="s">
        <v>639</v>
      </c>
      <c r="D516">
        <f t="shared" si="48"/>
        <v>244</v>
      </c>
      <c r="E516" t="s">
        <v>639</v>
      </c>
      <c r="F516">
        <f t="shared" si="49"/>
        <v>244</v>
      </c>
      <c r="G516">
        <v>37</v>
      </c>
      <c r="H516">
        <v>0</v>
      </c>
      <c r="I516">
        <v>1</v>
      </c>
      <c r="K516">
        <f t="shared" si="50"/>
        <v>0</v>
      </c>
      <c r="L516">
        <f t="shared" si="51"/>
        <v>0</v>
      </c>
      <c r="M516">
        <f t="shared" si="52"/>
        <v>0.15163934426229508</v>
      </c>
      <c r="N516">
        <f t="shared" si="53"/>
        <v>-0.15163934426229508</v>
      </c>
    </row>
    <row r="517" spans="1:14" x14ac:dyDescent="0.35">
      <c r="A517" t="s">
        <v>318</v>
      </c>
      <c r="B517">
        <v>16</v>
      </c>
      <c r="C517" t="s">
        <v>130</v>
      </c>
      <c r="D517">
        <f t="shared" si="48"/>
        <v>197</v>
      </c>
      <c r="E517" t="s">
        <v>130</v>
      </c>
      <c r="F517">
        <f t="shared" si="49"/>
        <v>197</v>
      </c>
      <c r="G517">
        <v>26</v>
      </c>
      <c r="H517">
        <v>0</v>
      </c>
      <c r="I517">
        <v>1</v>
      </c>
      <c r="K517">
        <f t="shared" si="50"/>
        <v>0</v>
      </c>
      <c r="L517">
        <f t="shared" si="51"/>
        <v>0</v>
      </c>
      <c r="M517">
        <f t="shared" si="52"/>
        <v>0.13197969543147209</v>
      </c>
      <c r="N517">
        <f t="shared" si="53"/>
        <v>-0.13197969543147209</v>
      </c>
    </row>
    <row r="518" spans="1:14" x14ac:dyDescent="0.35">
      <c r="A518" t="s">
        <v>318</v>
      </c>
      <c r="B518">
        <v>17</v>
      </c>
      <c r="C518" t="s">
        <v>1026</v>
      </c>
      <c r="D518">
        <f t="shared" si="48"/>
        <v>298</v>
      </c>
      <c r="E518" t="s">
        <v>735</v>
      </c>
      <c r="F518">
        <f t="shared" si="49"/>
        <v>355</v>
      </c>
      <c r="G518">
        <v>30</v>
      </c>
      <c r="H518">
        <v>89</v>
      </c>
      <c r="I518">
        <v>1</v>
      </c>
      <c r="K518">
        <f t="shared" si="50"/>
        <v>0.17457886676875958</v>
      </c>
      <c r="L518">
        <f t="shared" si="51"/>
        <v>0.29865771812080538</v>
      </c>
      <c r="M518">
        <f t="shared" si="52"/>
        <v>0.10067114093959731</v>
      </c>
      <c r="N518">
        <f t="shared" si="53"/>
        <v>0.37256544394996771</v>
      </c>
    </row>
    <row r="519" spans="1:14" x14ac:dyDescent="0.35">
      <c r="A519" t="s">
        <v>318</v>
      </c>
      <c r="B519">
        <v>18</v>
      </c>
      <c r="C519" t="s">
        <v>638</v>
      </c>
      <c r="D519">
        <f t="shared" si="48"/>
        <v>128</v>
      </c>
      <c r="E519" t="s">
        <v>638</v>
      </c>
      <c r="F519">
        <f t="shared" si="49"/>
        <v>128</v>
      </c>
      <c r="G519">
        <v>16</v>
      </c>
      <c r="H519">
        <v>0</v>
      </c>
      <c r="I519">
        <v>1</v>
      </c>
      <c r="K519">
        <f t="shared" si="50"/>
        <v>0</v>
      </c>
      <c r="L519">
        <f t="shared" si="51"/>
        <v>0</v>
      </c>
      <c r="M519">
        <f t="shared" si="52"/>
        <v>0.125</v>
      </c>
      <c r="N519">
        <f t="shared" si="53"/>
        <v>-0.125</v>
      </c>
    </row>
    <row r="520" spans="1:14" x14ac:dyDescent="0.35">
      <c r="A520" t="s">
        <v>318</v>
      </c>
      <c r="B520">
        <v>19</v>
      </c>
      <c r="C520" t="s">
        <v>1027</v>
      </c>
      <c r="D520">
        <f t="shared" si="48"/>
        <v>168</v>
      </c>
      <c r="E520" t="s">
        <v>637</v>
      </c>
      <c r="F520">
        <f t="shared" si="49"/>
        <v>169</v>
      </c>
      <c r="G520">
        <v>21</v>
      </c>
      <c r="H520">
        <v>1</v>
      </c>
      <c r="I520">
        <v>1</v>
      </c>
      <c r="K520">
        <f t="shared" si="50"/>
        <v>5.9347181008902079E-3</v>
      </c>
      <c r="L520">
        <f t="shared" si="51"/>
        <v>5.9523809523809521E-3</v>
      </c>
      <c r="M520">
        <f t="shared" si="52"/>
        <v>0.125</v>
      </c>
      <c r="N520">
        <f t="shared" si="53"/>
        <v>-0.11311290094672884</v>
      </c>
    </row>
    <row r="521" spans="1:14" x14ac:dyDescent="0.35">
      <c r="A521" t="s">
        <v>318</v>
      </c>
      <c r="B521">
        <v>20</v>
      </c>
      <c r="C521" t="s">
        <v>636</v>
      </c>
      <c r="D521">
        <f t="shared" si="48"/>
        <v>124</v>
      </c>
      <c r="E521" t="s">
        <v>636</v>
      </c>
      <c r="F521">
        <f t="shared" si="49"/>
        <v>124</v>
      </c>
      <c r="G521">
        <v>17</v>
      </c>
      <c r="H521">
        <v>0</v>
      </c>
      <c r="I521">
        <v>1</v>
      </c>
      <c r="K521">
        <f t="shared" si="50"/>
        <v>0</v>
      </c>
      <c r="L521">
        <f t="shared" si="51"/>
        <v>0</v>
      </c>
      <c r="M521">
        <f t="shared" si="52"/>
        <v>0.13709677419354838</v>
      </c>
      <c r="N521">
        <f t="shared" si="53"/>
        <v>-0.13709677419354838</v>
      </c>
    </row>
    <row r="522" spans="1:14" x14ac:dyDescent="0.35">
      <c r="A522" t="s">
        <v>318</v>
      </c>
      <c r="B522">
        <v>21</v>
      </c>
      <c r="C522" t="s">
        <v>1028</v>
      </c>
      <c r="D522">
        <f t="shared" si="48"/>
        <v>1590</v>
      </c>
      <c r="E522" t="s">
        <v>83</v>
      </c>
      <c r="F522">
        <f t="shared" si="49"/>
        <v>287</v>
      </c>
      <c r="G522">
        <v>37</v>
      </c>
      <c r="H522">
        <v>1303</v>
      </c>
      <c r="I522">
        <v>1</v>
      </c>
      <c r="K522">
        <f t="shared" si="50"/>
        <v>1.3883857218966436</v>
      </c>
      <c r="L522">
        <f t="shared" si="51"/>
        <v>0.81949685534591199</v>
      </c>
      <c r="M522">
        <f t="shared" si="52"/>
        <v>2.3270440251572325E-2</v>
      </c>
      <c r="N522">
        <f t="shared" si="53"/>
        <v>2.1846121369909834</v>
      </c>
    </row>
    <row r="523" spans="1:14" x14ac:dyDescent="0.35">
      <c r="A523" t="s">
        <v>318</v>
      </c>
      <c r="B523">
        <v>22</v>
      </c>
      <c r="C523" t="s">
        <v>1029</v>
      </c>
      <c r="D523">
        <f t="shared" si="48"/>
        <v>54</v>
      </c>
      <c r="F523">
        <f t="shared" si="49"/>
        <v>0</v>
      </c>
      <c r="G523">
        <v>0</v>
      </c>
      <c r="H523">
        <v>54</v>
      </c>
      <c r="I523">
        <v>1</v>
      </c>
      <c r="K523">
        <f t="shared" si="50"/>
        <v>2</v>
      </c>
      <c r="L523">
        <f t="shared" si="51"/>
        <v>1</v>
      </c>
      <c r="M523">
        <f t="shared" si="52"/>
        <v>0</v>
      </c>
      <c r="N523">
        <f t="shared" si="53"/>
        <v>3</v>
      </c>
    </row>
    <row r="524" spans="1:14" x14ac:dyDescent="0.35">
      <c r="A524" t="s">
        <v>318</v>
      </c>
      <c r="B524">
        <v>23</v>
      </c>
      <c r="C524" t="s">
        <v>1030</v>
      </c>
      <c r="D524">
        <f t="shared" si="48"/>
        <v>87</v>
      </c>
      <c r="F524">
        <f t="shared" si="49"/>
        <v>0</v>
      </c>
      <c r="G524">
        <v>0</v>
      </c>
      <c r="H524">
        <v>87</v>
      </c>
      <c r="I524">
        <v>1</v>
      </c>
      <c r="K524">
        <f t="shared" si="50"/>
        <v>2</v>
      </c>
      <c r="L524">
        <f t="shared" si="51"/>
        <v>1</v>
      </c>
      <c r="M524">
        <f t="shared" si="52"/>
        <v>0</v>
      </c>
      <c r="N524">
        <f t="shared" si="53"/>
        <v>3</v>
      </c>
    </row>
    <row r="525" spans="1:14" x14ac:dyDescent="0.35">
      <c r="A525" t="s">
        <v>318</v>
      </c>
      <c r="B525">
        <v>24</v>
      </c>
      <c r="C525" t="s">
        <v>1031</v>
      </c>
      <c r="D525">
        <f t="shared" si="48"/>
        <v>105</v>
      </c>
      <c r="E525" t="s">
        <v>214</v>
      </c>
      <c r="F525">
        <f t="shared" si="49"/>
        <v>71</v>
      </c>
      <c r="G525">
        <v>9</v>
      </c>
      <c r="H525">
        <v>34</v>
      </c>
      <c r="I525">
        <v>1</v>
      </c>
      <c r="K525">
        <f t="shared" si="50"/>
        <v>0.38636363636363635</v>
      </c>
      <c r="L525">
        <f t="shared" si="51"/>
        <v>0.32380952380952382</v>
      </c>
      <c r="M525">
        <f t="shared" si="52"/>
        <v>8.5714285714285715E-2</v>
      </c>
      <c r="N525">
        <f t="shared" si="53"/>
        <v>0.62445887445887449</v>
      </c>
    </row>
    <row r="526" spans="1:14" x14ac:dyDescent="0.35">
      <c r="A526" t="s">
        <v>318</v>
      </c>
      <c r="B526">
        <v>25</v>
      </c>
      <c r="C526" t="s">
        <v>321</v>
      </c>
      <c r="D526">
        <f t="shared" si="48"/>
        <v>219</v>
      </c>
      <c r="E526" t="s">
        <v>185</v>
      </c>
      <c r="F526">
        <f t="shared" si="49"/>
        <v>201</v>
      </c>
      <c r="G526">
        <v>14</v>
      </c>
      <c r="H526">
        <v>78</v>
      </c>
      <c r="I526">
        <v>1</v>
      </c>
      <c r="K526">
        <f t="shared" si="50"/>
        <v>8.5714285714285715E-2</v>
      </c>
      <c r="L526">
        <f t="shared" si="51"/>
        <v>0.35616438356164382</v>
      </c>
      <c r="M526">
        <f t="shared" si="52"/>
        <v>6.3926940639269403E-2</v>
      </c>
      <c r="N526">
        <f t="shared" si="53"/>
        <v>0.37795172863666016</v>
      </c>
    </row>
    <row r="527" spans="1:14" x14ac:dyDescent="0.35">
      <c r="A527" t="s">
        <v>318</v>
      </c>
      <c r="B527">
        <v>26</v>
      </c>
      <c r="C527" t="s">
        <v>44</v>
      </c>
      <c r="D527">
        <f t="shared" si="48"/>
        <v>493</v>
      </c>
      <c r="E527" t="s">
        <v>44</v>
      </c>
      <c r="F527">
        <f t="shared" si="49"/>
        <v>493</v>
      </c>
      <c r="G527">
        <v>75</v>
      </c>
      <c r="H527">
        <v>0</v>
      </c>
      <c r="I527">
        <v>1</v>
      </c>
      <c r="K527">
        <f t="shared" si="50"/>
        <v>0</v>
      </c>
      <c r="L527">
        <f t="shared" si="51"/>
        <v>0</v>
      </c>
      <c r="M527">
        <f t="shared" si="52"/>
        <v>0.15212981744421908</v>
      </c>
      <c r="N527">
        <f t="shared" si="53"/>
        <v>-0.15212981744421908</v>
      </c>
    </row>
    <row r="528" spans="1:14" x14ac:dyDescent="0.35">
      <c r="A528" t="s">
        <v>318</v>
      </c>
      <c r="B528">
        <v>27</v>
      </c>
      <c r="C528" t="s">
        <v>1032</v>
      </c>
      <c r="D528">
        <f t="shared" si="48"/>
        <v>857</v>
      </c>
      <c r="E528" t="s">
        <v>270</v>
      </c>
      <c r="F528">
        <f t="shared" si="49"/>
        <v>339</v>
      </c>
      <c r="G528">
        <v>30</v>
      </c>
      <c r="H528">
        <v>599</v>
      </c>
      <c r="I528">
        <v>1</v>
      </c>
      <c r="K528">
        <f t="shared" si="50"/>
        <v>0.86622073578595316</v>
      </c>
      <c r="L528">
        <f t="shared" si="51"/>
        <v>0.69894982497082847</v>
      </c>
      <c r="M528">
        <f t="shared" si="52"/>
        <v>3.5005834305717617E-2</v>
      </c>
      <c r="N528">
        <f t="shared" si="53"/>
        <v>1.5301647264510641</v>
      </c>
    </row>
    <row r="529" spans="1:14" x14ac:dyDescent="0.35">
      <c r="A529" t="s">
        <v>318</v>
      </c>
      <c r="B529">
        <v>28</v>
      </c>
      <c r="C529" t="s">
        <v>902</v>
      </c>
      <c r="D529">
        <f t="shared" si="48"/>
        <v>293</v>
      </c>
      <c r="E529" t="s">
        <v>100</v>
      </c>
      <c r="F529">
        <f t="shared" si="49"/>
        <v>137</v>
      </c>
      <c r="G529">
        <v>17</v>
      </c>
      <c r="H529">
        <v>156</v>
      </c>
      <c r="I529">
        <v>1</v>
      </c>
      <c r="K529">
        <f t="shared" si="50"/>
        <v>0.72558139534883725</v>
      </c>
      <c r="L529">
        <f t="shared" si="51"/>
        <v>0.53242320819112632</v>
      </c>
      <c r="M529">
        <f t="shared" si="52"/>
        <v>5.8020477815699661E-2</v>
      </c>
      <c r="N529">
        <f t="shared" si="53"/>
        <v>1.1999841257242638</v>
      </c>
    </row>
    <row r="530" spans="1:14" x14ac:dyDescent="0.35">
      <c r="A530" t="s">
        <v>318</v>
      </c>
      <c r="B530">
        <v>29</v>
      </c>
      <c r="C530" t="s">
        <v>1033</v>
      </c>
      <c r="D530">
        <f t="shared" si="48"/>
        <v>239</v>
      </c>
      <c r="E530" t="s">
        <v>15</v>
      </c>
      <c r="F530">
        <f t="shared" si="49"/>
        <v>144</v>
      </c>
      <c r="G530">
        <v>16</v>
      </c>
      <c r="H530">
        <v>95</v>
      </c>
      <c r="I530">
        <v>1</v>
      </c>
      <c r="K530">
        <f t="shared" si="50"/>
        <v>0.4960835509138381</v>
      </c>
      <c r="L530">
        <f t="shared" si="51"/>
        <v>0.39748953974895396</v>
      </c>
      <c r="M530">
        <f t="shared" si="52"/>
        <v>6.6945606694560664E-2</v>
      </c>
      <c r="N530">
        <f t="shared" si="53"/>
        <v>0.82662748396823149</v>
      </c>
    </row>
    <row r="531" spans="1:14" x14ac:dyDescent="0.35">
      <c r="A531" t="s">
        <v>318</v>
      </c>
      <c r="B531">
        <v>30</v>
      </c>
      <c r="C531" t="s">
        <v>320</v>
      </c>
      <c r="D531">
        <f t="shared" si="48"/>
        <v>508</v>
      </c>
      <c r="E531" t="s">
        <v>136</v>
      </c>
      <c r="F531">
        <f t="shared" si="49"/>
        <v>278</v>
      </c>
      <c r="G531">
        <v>41</v>
      </c>
      <c r="H531">
        <v>230</v>
      </c>
      <c r="I531">
        <v>1</v>
      </c>
      <c r="K531">
        <f t="shared" si="50"/>
        <v>0.58524173027989823</v>
      </c>
      <c r="L531">
        <f t="shared" si="51"/>
        <v>0.452755905511811</v>
      </c>
      <c r="M531">
        <f t="shared" si="52"/>
        <v>8.070866141732283E-2</v>
      </c>
      <c r="N531">
        <f t="shared" si="53"/>
        <v>0.95728897437438654</v>
      </c>
    </row>
    <row r="532" spans="1:14" x14ac:dyDescent="0.35">
      <c r="A532" t="s">
        <v>318</v>
      </c>
      <c r="B532">
        <v>31</v>
      </c>
      <c r="C532" t="s">
        <v>319</v>
      </c>
      <c r="D532">
        <f t="shared" si="48"/>
        <v>539</v>
      </c>
      <c r="E532" t="s">
        <v>91</v>
      </c>
      <c r="F532">
        <f t="shared" si="49"/>
        <v>195</v>
      </c>
      <c r="G532">
        <v>25</v>
      </c>
      <c r="H532">
        <v>344</v>
      </c>
      <c r="I532">
        <v>1</v>
      </c>
      <c r="K532">
        <f t="shared" si="50"/>
        <v>0.93732970027247953</v>
      </c>
      <c r="L532">
        <f t="shared" si="51"/>
        <v>0.63821892393320967</v>
      </c>
      <c r="M532">
        <f t="shared" si="52"/>
        <v>4.6382189239332093E-2</v>
      </c>
      <c r="N532">
        <f t="shared" si="53"/>
        <v>1.5291664349663572</v>
      </c>
    </row>
    <row r="533" spans="1:14" x14ac:dyDescent="0.35">
      <c r="A533" t="s">
        <v>318</v>
      </c>
      <c r="B533">
        <v>32</v>
      </c>
      <c r="C533" t="s">
        <v>1034</v>
      </c>
      <c r="D533">
        <f t="shared" si="48"/>
        <v>56</v>
      </c>
      <c r="F533">
        <f t="shared" si="49"/>
        <v>0</v>
      </c>
      <c r="G533">
        <v>0</v>
      </c>
      <c r="H533">
        <v>56</v>
      </c>
      <c r="I533">
        <v>1</v>
      </c>
      <c r="K533">
        <f t="shared" si="50"/>
        <v>2</v>
      </c>
      <c r="L533">
        <f t="shared" si="51"/>
        <v>1</v>
      </c>
      <c r="M533">
        <f t="shared" si="52"/>
        <v>0</v>
      </c>
      <c r="N533">
        <f t="shared" si="53"/>
        <v>3</v>
      </c>
    </row>
    <row r="534" spans="1:14" x14ac:dyDescent="0.35">
      <c r="A534" t="s">
        <v>314</v>
      </c>
      <c r="B534">
        <v>1</v>
      </c>
      <c r="C534" t="s">
        <v>1035</v>
      </c>
      <c r="D534">
        <f t="shared" si="48"/>
        <v>86</v>
      </c>
      <c r="F534">
        <f t="shared" si="49"/>
        <v>0</v>
      </c>
      <c r="G534">
        <v>0</v>
      </c>
      <c r="H534">
        <v>86</v>
      </c>
      <c r="I534">
        <v>1</v>
      </c>
      <c r="K534">
        <f t="shared" si="50"/>
        <v>2</v>
      </c>
      <c r="L534">
        <f t="shared" si="51"/>
        <v>1</v>
      </c>
      <c r="M534">
        <f t="shared" si="52"/>
        <v>0</v>
      </c>
      <c r="N534">
        <f t="shared" si="53"/>
        <v>3</v>
      </c>
    </row>
    <row r="535" spans="1:14" x14ac:dyDescent="0.35">
      <c r="A535" t="s">
        <v>314</v>
      </c>
      <c r="B535">
        <v>2</v>
      </c>
      <c r="C535" t="s">
        <v>1036</v>
      </c>
      <c r="D535">
        <f t="shared" si="48"/>
        <v>160</v>
      </c>
      <c r="E535" t="s">
        <v>214</v>
      </c>
      <c r="F535">
        <f t="shared" si="49"/>
        <v>71</v>
      </c>
      <c r="G535">
        <v>9</v>
      </c>
      <c r="H535">
        <v>89</v>
      </c>
      <c r="I535">
        <v>1</v>
      </c>
      <c r="K535">
        <f t="shared" si="50"/>
        <v>0.77056277056277056</v>
      </c>
      <c r="L535">
        <f t="shared" si="51"/>
        <v>0.55625000000000002</v>
      </c>
      <c r="M535">
        <f t="shared" si="52"/>
        <v>5.6250000000000001E-2</v>
      </c>
      <c r="N535">
        <f t="shared" si="53"/>
        <v>1.2705627705627707</v>
      </c>
    </row>
    <row r="536" spans="1:14" x14ac:dyDescent="0.35">
      <c r="A536" t="s">
        <v>314</v>
      </c>
      <c r="B536">
        <v>3</v>
      </c>
      <c r="C536" t="s">
        <v>317</v>
      </c>
      <c r="D536">
        <f t="shared" si="48"/>
        <v>176</v>
      </c>
      <c r="E536" t="s">
        <v>86</v>
      </c>
      <c r="F536">
        <f t="shared" si="49"/>
        <v>150</v>
      </c>
      <c r="G536">
        <v>2</v>
      </c>
      <c r="H536">
        <v>116</v>
      </c>
      <c r="I536">
        <v>1</v>
      </c>
      <c r="K536">
        <f t="shared" si="50"/>
        <v>0.15950920245398773</v>
      </c>
      <c r="L536">
        <f t="shared" si="51"/>
        <v>0.65909090909090906</v>
      </c>
      <c r="M536">
        <f t="shared" si="52"/>
        <v>1.1363636363636364E-2</v>
      </c>
      <c r="N536">
        <f t="shared" si="53"/>
        <v>0.8072364751812604</v>
      </c>
    </row>
    <row r="537" spans="1:14" x14ac:dyDescent="0.35">
      <c r="A537" t="s">
        <v>314</v>
      </c>
      <c r="B537">
        <v>4</v>
      </c>
      <c r="C537" t="s">
        <v>1037</v>
      </c>
      <c r="D537">
        <f t="shared" si="48"/>
        <v>69</v>
      </c>
      <c r="F537">
        <f t="shared" si="49"/>
        <v>0</v>
      </c>
      <c r="G537">
        <v>0</v>
      </c>
      <c r="H537">
        <v>69</v>
      </c>
      <c r="I537">
        <v>1</v>
      </c>
      <c r="K537">
        <f t="shared" si="50"/>
        <v>2</v>
      </c>
      <c r="L537">
        <f t="shared" si="51"/>
        <v>1</v>
      </c>
      <c r="M537">
        <f t="shared" si="52"/>
        <v>0</v>
      </c>
      <c r="N537">
        <f t="shared" si="53"/>
        <v>3</v>
      </c>
    </row>
    <row r="538" spans="1:14" x14ac:dyDescent="0.35">
      <c r="A538" t="s">
        <v>314</v>
      </c>
      <c r="B538">
        <v>5</v>
      </c>
      <c r="C538" t="s">
        <v>1038</v>
      </c>
      <c r="D538">
        <f t="shared" si="48"/>
        <v>35</v>
      </c>
      <c r="F538">
        <f t="shared" si="49"/>
        <v>0</v>
      </c>
      <c r="G538">
        <v>0</v>
      </c>
      <c r="H538">
        <v>35</v>
      </c>
      <c r="I538">
        <v>1</v>
      </c>
      <c r="K538">
        <f t="shared" si="50"/>
        <v>2</v>
      </c>
      <c r="L538">
        <f t="shared" si="51"/>
        <v>1</v>
      </c>
      <c r="M538">
        <f t="shared" si="52"/>
        <v>0</v>
      </c>
      <c r="N538">
        <f t="shared" si="53"/>
        <v>3</v>
      </c>
    </row>
    <row r="539" spans="1:14" x14ac:dyDescent="0.35">
      <c r="A539" t="s">
        <v>314</v>
      </c>
      <c r="B539">
        <v>6</v>
      </c>
      <c r="C539" t="s">
        <v>1039</v>
      </c>
      <c r="D539">
        <f t="shared" si="48"/>
        <v>237</v>
      </c>
      <c r="F539">
        <f t="shared" si="49"/>
        <v>0</v>
      </c>
      <c r="G539">
        <v>0</v>
      </c>
      <c r="H539">
        <v>237</v>
      </c>
      <c r="I539">
        <v>1</v>
      </c>
      <c r="K539">
        <f t="shared" si="50"/>
        <v>2</v>
      </c>
      <c r="L539">
        <f t="shared" si="51"/>
        <v>1</v>
      </c>
      <c r="M539">
        <f t="shared" si="52"/>
        <v>0</v>
      </c>
      <c r="N539">
        <f t="shared" si="53"/>
        <v>3</v>
      </c>
    </row>
    <row r="540" spans="1:14" x14ac:dyDescent="0.35">
      <c r="A540" t="s">
        <v>314</v>
      </c>
      <c r="B540">
        <v>7</v>
      </c>
      <c r="C540" t="s">
        <v>1040</v>
      </c>
      <c r="D540">
        <f t="shared" si="48"/>
        <v>58</v>
      </c>
      <c r="F540">
        <f t="shared" si="49"/>
        <v>0</v>
      </c>
      <c r="G540">
        <v>0</v>
      </c>
      <c r="H540">
        <v>58</v>
      </c>
      <c r="I540">
        <v>1</v>
      </c>
      <c r="K540">
        <f t="shared" si="50"/>
        <v>2</v>
      </c>
      <c r="L540">
        <f t="shared" si="51"/>
        <v>1</v>
      </c>
      <c r="M540">
        <f t="shared" si="52"/>
        <v>0</v>
      </c>
      <c r="N540">
        <f t="shared" si="53"/>
        <v>3</v>
      </c>
    </row>
    <row r="541" spans="1:14" x14ac:dyDescent="0.35">
      <c r="A541" t="s">
        <v>314</v>
      </c>
      <c r="B541">
        <v>8</v>
      </c>
      <c r="C541" t="s">
        <v>316</v>
      </c>
      <c r="D541">
        <f t="shared" si="48"/>
        <v>34</v>
      </c>
      <c r="F541">
        <f t="shared" si="49"/>
        <v>0</v>
      </c>
      <c r="G541">
        <v>0</v>
      </c>
      <c r="H541">
        <v>34</v>
      </c>
      <c r="I541">
        <v>1</v>
      </c>
      <c r="K541">
        <f t="shared" si="50"/>
        <v>2</v>
      </c>
      <c r="L541">
        <f t="shared" si="51"/>
        <v>1</v>
      </c>
      <c r="M541">
        <f t="shared" si="52"/>
        <v>0</v>
      </c>
      <c r="N541">
        <f t="shared" si="53"/>
        <v>3</v>
      </c>
    </row>
    <row r="542" spans="1:14" x14ac:dyDescent="0.35">
      <c r="A542" t="s">
        <v>314</v>
      </c>
      <c r="B542">
        <v>9</v>
      </c>
      <c r="C542" t="s">
        <v>1041</v>
      </c>
      <c r="D542">
        <f t="shared" si="48"/>
        <v>58</v>
      </c>
      <c r="F542">
        <f t="shared" si="49"/>
        <v>0</v>
      </c>
      <c r="G542">
        <v>0</v>
      </c>
      <c r="H542">
        <v>58</v>
      </c>
      <c r="I542">
        <v>1</v>
      </c>
      <c r="K542">
        <f t="shared" si="50"/>
        <v>2</v>
      </c>
      <c r="L542">
        <f t="shared" si="51"/>
        <v>1</v>
      </c>
      <c r="M542">
        <f t="shared" si="52"/>
        <v>0</v>
      </c>
      <c r="N542">
        <f t="shared" si="53"/>
        <v>3</v>
      </c>
    </row>
    <row r="543" spans="1:14" x14ac:dyDescent="0.35">
      <c r="A543" t="s">
        <v>314</v>
      </c>
      <c r="B543">
        <v>10</v>
      </c>
      <c r="C543" t="s">
        <v>644</v>
      </c>
      <c r="D543">
        <f t="shared" si="48"/>
        <v>2</v>
      </c>
      <c r="F543">
        <f t="shared" si="49"/>
        <v>0</v>
      </c>
      <c r="G543">
        <v>0</v>
      </c>
      <c r="H543">
        <v>2</v>
      </c>
      <c r="I543">
        <v>1</v>
      </c>
      <c r="K543">
        <f t="shared" si="50"/>
        <v>2</v>
      </c>
      <c r="L543">
        <f t="shared" si="51"/>
        <v>1</v>
      </c>
      <c r="M543">
        <f t="shared" si="52"/>
        <v>0</v>
      </c>
      <c r="N543">
        <f t="shared" si="53"/>
        <v>3</v>
      </c>
    </row>
    <row r="544" spans="1:14" x14ac:dyDescent="0.35">
      <c r="A544" t="s">
        <v>314</v>
      </c>
      <c r="B544">
        <v>11</v>
      </c>
      <c r="C544" t="s">
        <v>1042</v>
      </c>
      <c r="D544">
        <f t="shared" si="48"/>
        <v>98</v>
      </c>
      <c r="F544">
        <f t="shared" si="49"/>
        <v>0</v>
      </c>
      <c r="G544">
        <v>0</v>
      </c>
      <c r="H544">
        <v>98</v>
      </c>
      <c r="I544">
        <v>1</v>
      </c>
      <c r="K544">
        <f t="shared" si="50"/>
        <v>2</v>
      </c>
      <c r="L544">
        <f t="shared" si="51"/>
        <v>1</v>
      </c>
      <c r="M544">
        <f t="shared" si="52"/>
        <v>0</v>
      </c>
      <c r="N544">
        <f t="shared" si="53"/>
        <v>3</v>
      </c>
    </row>
    <row r="545" spans="1:14" x14ac:dyDescent="0.35">
      <c r="A545" t="s">
        <v>314</v>
      </c>
      <c r="B545">
        <v>12</v>
      </c>
      <c r="C545" t="s">
        <v>1043</v>
      </c>
      <c r="D545">
        <f t="shared" si="48"/>
        <v>52</v>
      </c>
      <c r="F545">
        <f t="shared" si="49"/>
        <v>0</v>
      </c>
      <c r="G545">
        <v>0</v>
      </c>
      <c r="H545">
        <v>52</v>
      </c>
      <c r="I545">
        <v>1</v>
      </c>
      <c r="K545">
        <f t="shared" si="50"/>
        <v>2</v>
      </c>
      <c r="L545">
        <f t="shared" si="51"/>
        <v>1</v>
      </c>
      <c r="M545">
        <f t="shared" si="52"/>
        <v>0</v>
      </c>
      <c r="N545">
        <f t="shared" si="53"/>
        <v>3</v>
      </c>
    </row>
    <row r="546" spans="1:14" x14ac:dyDescent="0.35">
      <c r="A546" t="s">
        <v>314</v>
      </c>
      <c r="B546">
        <v>13</v>
      </c>
      <c r="C546" t="s">
        <v>1044</v>
      </c>
      <c r="D546">
        <f t="shared" si="48"/>
        <v>69</v>
      </c>
      <c r="F546">
        <f t="shared" si="49"/>
        <v>0</v>
      </c>
      <c r="G546">
        <v>0</v>
      </c>
      <c r="H546">
        <v>69</v>
      </c>
      <c r="I546">
        <v>1</v>
      </c>
      <c r="K546">
        <f t="shared" si="50"/>
        <v>2</v>
      </c>
      <c r="L546">
        <f t="shared" si="51"/>
        <v>1</v>
      </c>
      <c r="M546">
        <f t="shared" si="52"/>
        <v>0</v>
      </c>
      <c r="N546">
        <f t="shared" si="53"/>
        <v>3</v>
      </c>
    </row>
    <row r="547" spans="1:14" x14ac:dyDescent="0.35">
      <c r="A547" t="s">
        <v>314</v>
      </c>
      <c r="B547">
        <v>14</v>
      </c>
      <c r="C547" t="s">
        <v>1045</v>
      </c>
      <c r="D547">
        <f t="shared" si="48"/>
        <v>150</v>
      </c>
      <c r="F547">
        <f t="shared" si="49"/>
        <v>0</v>
      </c>
      <c r="G547">
        <v>0</v>
      </c>
      <c r="H547">
        <v>150</v>
      </c>
      <c r="I547">
        <v>1</v>
      </c>
      <c r="K547">
        <f t="shared" si="50"/>
        <v>2</v>
      </c>
      <c r="L547">
        <f t="shared" si="51"/>
        <v>1</v>
      </c>
      <c r="M547">
        <f t="shared" si="52"/>
        <v>0</v>
      </c>
      <c r="N547">
        <f t="shared" si="53"/>
        <v>3</v>
      </c>
    </row>
    <row r="548" spans="1:14" x14ac:dyDescent="0.35">
      <c r="A548" t="s">
        <v>314</v>
      </c>
      <c r="B548">
        <v>15</v>
      </c>
      <c r="C548" t="s">
        <v>1046</v>
      </c>
      <c r="D548">
        <f t="shared" si="48"/>
        <v>122</v>
      </c>
      <c r="E548" t="s">
        <v>214</v>
      </c>
      <c r="F548">
        <f t="shared" si="49"/>
        <v>71</v>
      </c>
      <c r="G548">
        <v>9</v>
      </c>
      <c r="H548">
        <v>51</v>
      </c>
      <c r="I548">
        <v>1</v>
      </c>
      <c r="K548">
        <f t="shared" si="50"/>
        <v>0.52849740932642486</v>
      </c>
      <c r="L548">
        <f t="shared" si="51"/>
        <v>0.41803278688524592</v>
      </c>
      <c r="M548">
        <f t="shared" si="52"/>
        <v>7.3770491803278687E-2</v>
      </c>
      <c r="N548">
        <f t="shared" si="53"/>
        <v>0.87275970440839212</v>
      </c>
    </row>
    <row r="549" spans="1:14" x14ac:dyDescent="0.35">
      <c r="A549" t="s">
        <v>314</v>
      </c>
      <c r="B549">
        <v>16</v>
      </c>
      <c r="C549" t="s">
        <v>1047</v>
      </c>
      <c r="D549">
        <f t="shared" si="48"/>
        <v>180</v>
      </c>
      <c r="E549" t="s">
        <v>185</v>
      </c>
      <c r="F549">
        <f t="shared" si="49"/>
        <v>201</v>
      </c>
      <c r="G549">
        <v>14</v>
      </c>
      <c r="H549">
        <v>63</v>
      </c>
      <c r="I549">
        <v>1</v>
      </c>
      <c r="K549">
        <f t="shared" si="50"/>
        <v>0.11023622047244094</v>
      </c>
      <c r="L549">
        <f t="shared" si="51"/>
        <v>0.35</v>
      </c>
      <c r="M549">
        <f t="shared" si="52"/>
        <v>7.7777777777777779E-2</v>
      </c>
      <c r="N549">
        <f t="shared" si="53"/>
        <v>0.38245844269466317</v>
      </c>
    </row>
    <row r="550" spans="1:14" x14ac:dyDescent="0.35">
      <c r="A550" t="s">
        <v>314</v>
      </c>
      <c r="B550">
        <v>17</v>
      </c>
      <c r="C550" t="s">
        <v>44</v>
      </c>
      <c r="D550">
        <f t="shared" si="48"/>
        <v>493</v>
      </c>
      <c r="E550" t="s">
        <v>44</v>
      </c>
      <c r="F550">
        <f t="shared" si="49"/>
        <v>493</v>
      </c>
      <c r="G550">
        <v>75</v>
      </c>
      <c r="H550">
        <v>0</v>
      </c>
      <c r="I550">
        <v>1</v>
      </c>
      <c r="K550">
        <f t="shared" si="50"/>
        <v>0</v>
      </c>
      <c r="L550">
        <f t="shared" si="51"/>
        <v>0</v>
      </c>
      <c r="M550">
        <f t="shared" si="52"/>
        <v>0.15212981744421908</v>
      </c>
      <c r="N550">
        <f t="shared" si="53"/>
        <v>-0.15212981744421908</v>
      </c>
    </row>
    <row r="551" spans="1:14" x14ac:dyDescent="0.35">
      <c r="A551" t="s">
        <v>314</v>
      </c>
      <c r="B551">
        <v>18</v>
      </c>
      <c r="C551" t="s">
        <v>184</v>
      </c>
      <c r="D551">
        <f t="shared" si="48"/>
        <v>178</v>
      </c>
      <c r="E551" t="s">
        <v>184</v>
      </c>
      <c r="F551">
        <f t="shared" si="49"/>
        <v>178</v>
      </c>
      <c r="G551">
        <v>23</v>
      </c>
      <c r="H551">
        <v>0</v>
      </c>
      <c r="I551">
        <v>1</v>
      </c>
      <c r="K551">
        <f t="shared" si="50"/>
        <v>0</v>
      </c>
      <c r="L551">
        <f t="shared" si="51"/>
        <v>0</v>
      </c>
      <c r="M551">
        <f t="shared" si="52"/>
        <v>0.12921348314606743</v>
      </c>
      <c r="N551">
        <f t="shared" si="53"/>
        <v>-0.12921348314606743</v>
      </c>
    </row>
    <row r="552" spans="1:14" x14ac:dyDescent="0.35">
      <c r="A552" t="s">
        <v>314</v>
      </c>
      <c r="B552">
        <v>19</v>
      </c>
      <c r="C552" t="s">
        <v>818</v>
      </c>
      <c r="D552">
        <f t="shared" si="48"/>
        <v>201</v>
      </c>
      <c r="E552" t="s">
        <v>818</v>
      </c>
      <c r="F552">
        <f t="shared" si="49"/>
        <v>201</v>
      </c>
      <c r="G552">
        <v>23</v>
      </c>
      <c r="H552">
        <v>0</v>
      </c>
      <c r="I552">
        <v>1</v>
      </c>
      <c r="K552">
        <f t="shared" si="50"/>
        <v>0</v>
      </c>
      <c r="L552">
        <f t="shared" si="51"/>
        <v>0</v>
      </c>
      <c r="M552">
        <f t="shared" si="52"/>
        <v>0.11442786069651742</v>
      </c>
      <c r="N552">
        <f t="shared" si="53"/>
        <v>-0.11442786069651742</v>
      </c>
    </row>
    <row r="553" spans="1:14" x14ac:dyDescent="0.35">
      <c r="A553" t="s">
        <v>314</v>
      </c>
      <c r="B553">
        <v>20</v>
      </c>
      <c r="C553" t="s">
        <v>1048</v>
      </c>
      <c r="D553">
        <f t="shared" si="48"/>
        <v>263</v>
      </c>
      <c r="E553" t="s">
        <v>270</v>
      </c>
      <c r="F553">
        <f t="shared" si="49"/>
        <v>339</v>
      </c>
      <c r="G553">
        <v>30</v>
      </c>
      <c r="H553">
        <v>77</v>
      </c>
      <c r="I553">
        <v>1</v>
      </c>
      <c r="K553">
        <f t="shared" si="50"/>
        <v>0.25249169435215946</v>
      </c>
      <c r="L553">
        <f t="shared" si="51"/>
        <v>0.29277566539923955</v>
      </c>
      <c r="M553">
        <f t="shared" si="52"/>
        <v>0.11406844106463879</v>
      </c>
      <c r="N553">
        <f t="shared" si="53"/>
        <v>0.4311989186867603</v>
      </c>
    </row>
    <row r="554" spans="1:14" x14ac:dyDescent="0.35">
      <c r="A554" t="s">
        <v>314</v>
      </c>
      <c r="B554">
        <v>21</v>
      </c>
      <c r="C554" t="s">
        <v>269</v>
      </c>
      <c r="D554">
        <f t="shared" si="48"/>
        <v>101</v>
      </c>
      <c r="E554" t="s">
        <v>269</v>
      </c>
      <c r="F554">
        <f t="shared" si="49"/>
        <v>101</v>
      </c>
      <c r="G554">
        <v>12</v>
      </c>
      <c r="H554">
        <v>0</v>
      </c>
      <c r="I554">
        <v>1</v>
      </c>
      <c r="K554">
        <f t="shared" si="50"/>
        <v>0</v>
      </c>
      <c r="L554">
        <f t="shared" si="51"/>
        <v>0</v>
      </c>
      <c r="M554">
        <f t="shared" si="52"/>
        <v>0.11881188118811881</v>
      </c>
      <c r="N554">
        <f t="shared" si="53"/>
        <v>-0.11881188118811881</v>
      </c>
    </row>
    <row r="555" spans="1:14" x14ac:dyDescent="0.35">
      <c r="A555" t="s">
        <v>314</v>
      </c>
      <c r="B555">
        <v>22</v>
      </c>
      <c r="C555" t="s">
        <v>749</v>
      </c>
      <c r="D555">
        <f t="shared" si="48"/>
        <v>72</v>
      </c>
      <c r="E555" t="s">
        <v>749</v>
      </c>
      <c r="F555">
        <f t="shared" si="49"/>
        <v>72</v>
      </c>
      <c r="G555">
        <v>8</v>
      </c>
      <c r="H555">
        <v>0</v>
      </c>
      <c r="I555">
        <v>1</v>
      </c>
      <c r="K555">
        <f t="shared" si="50"/>
        <v>0</v>
      </c>
      <c r="L555">
        <f t="shared" si="51"/>
        <v>0</v>
      </c>
      <c r="M555">
        <f t="shared" si="52"/>
        <v>0.1111111111111111</v>
      </c>
      <c r="N555">
        <f t="shared" si="53"/>
        <v>-0.1111111111111111</v>
      </c>
    </row>
    <row r="556" spans="1:14" x14ac:dyDescent="0.35">
      <c r="A556" t="s">
        <v>314</v>
      </c>
      <c r="B556">
        <v>23</v>
      </c>
      <c r="C556" t="s">
        <v>728</v>
      </c>
      <c r="D556">
        <f t="shared" si="48"/>
        <v>117</v>
      </c>
      <c r="E556" t="s">
        <v>728</v>
      </c>
      <c r="F556">
        <f t="shared" si="49"/>
        <v>117</v>
      </c>
      <c r="G556">
        <v>13</v>
      </c>
      <c r="H556">
        <v>0</v>
      </c>
      <c r="I556">
        <v>1</v>
      </c>
      <c r="K556">
        <f t="shared" si="50"/>
        <v>0</v>
      </c>
      <c r="L556">
        <f t="shared" si="51"/>
        <v>0</v>
      </c>
      <c r="M556">
        <f t="shared" si="52"/>
        <v>0.1111111111111111</v>
      </c>
      <c r="N556">
        <f t="shared" si="53"/>
        <v>-0.1111111111111111</v>
      </c>
    </row>
    <row r="557" spans="1:14" x14ac:dyDescent="0.35">
      <c r="A557" t="s">
        <v>314</v>
      </c>
      <c r="B557">
        <v>24</v>
      </c>
      <c r="C557" t="s">
        <v>100</v>
      </c>
      <c r="D557">
        <f t="shared" si="48"/>
        <v>137</v>
      </c>
      <c r="E557" t="s">
        <v>100</v>
      </c>
      <c r="F557">
        <f t="shared" si="49"/>
        <v>137</v>
      </c>
      <c r="G557">
        <v>17</v>
      </c>
      <c r="H557">
        <v>0</v>
      </c>
      <c r="I557">
        <v>1</v>
      </c>
      <c r="K557">
        <f t="shared" si="50"/>
        <v>0</v>
      </c>
      <c r="L557">
        <f t="shared" si="51"/>
        <v>0</v>
      </c>
      <c r="M557">
        <f t="shared" si="52"/>
        <v>0.12408759124087591</v>
      </c>
      <c r="N557">
        <f t="shared" si="53"/>
        <v>-0.12408759124087591</v>
      </c>
    </row>
    <row r="558" spans="1:14" x14ac:dyDescent="0.35">
      <c r="A558" t="s">
        <v>314</v>
      </c>
      <c r="B558">
        <v>25</v>
      </c>
      <c r="C558" t="s">
        <v>820</v>
      </c>
      <c r="D558">
        <f t="shared" si="48"/>
        <v>37</v>
      </c>
      <c r="E558" t="s">
        <v>820</v>
      </c>
      <c r="F558">
        <f t="shared" si="49"/>
        <v>37</v>
      </c>
      <c r="G558">
        <v>2</v>
      </c>
      <c r="H558">
        <v>0</v>
      </c>
      <c r="I558">
        <v>1</v>
      </c>
      <c r="K558">
        <f t="shared" si="50"/>
        <v>0</v>
      </c>
      <c r="L558">
        <f t="shared" si="51"/>
        <v>0</v>
      </c>
      <c r="M558">
        <f t="shared" si="52"/>
        <v>5.4054054054054057E-2</v>
      </c>
      <c r="N558">
        <f t="shared" si="53"/>
        <v>-5.4054054054054057E-2</v>
      </c>
    </row>
    <row r="559" spans="1:14" x14ac:dyDescent="0.35">
      <c r="A559" t="s">
        <v>314</v>
      </c>
      <c r="B559">
        <v>26</v>
      </c>
      <c r="C559" t="s">
        <v>825</v>
      </c>
      <c r="D559">
        <f t="shared" si="48"/>
        <v>56</v>
      </c>
      <c r="E559" t="s">
        <v>825</v>
      </c>
      <c r="F559">
        <f t="shared" si="49"/>
        <v>56</v>
      </c>
      <c r="G559">
        <v>5</v>
      </c>
      <c r="H559">
        <v>0</v>
      </c>
      <c r="I559">
        <v>1</v>
      </c>
      <c r="K559">
        <f t="shared" si="50"/>
        <v>0</v>
      </c>
      <c r="L559">
        <f t="shared" si="51"/>
        <v>0</v>
      </c>
      <c r="M559">
        <f t="shared" si="52"/>
        <v>8.9285714285714288E-2</v>
      </c>
      <c r="N559">
        <f t="shared" si="53"/>
        <v>-8.9285714285714288E-2</v>
      </c>
    </row>
    <row r="560" spans="1:14" x14ac:dyDescent="0.35">
      <c r="A560" t="s">
        <v>314</v>
      </c>
      <c r="B560">
        <v>27</v>
      </c>
      <c r="C560" t="s">
        <v>758</v>
      </c>
      <c r="D560">
        <f t="shared" si="48"/>
        <v>193</v>
      </c>
      <c r="E560" t="s">
        <v>758</v>
      </c>
      <c r="F560">
        <f t="shared" si="49"/>
        <v>193</v>
      </c>
      <c r="G560">
        <v>32</v>
      </c>
      <c r="H560">
        <v>0</v>
      </c>
      <c r="I560">
        <v>1</v>
      </c>
      <c r="K560">
        <f t="shared" si="50"/>
        <v>0</v>
      </c>
      <c r="L560">
        <f t="shared" si="51"/>
        <v>0</v>
      </c>
      <c r="M560">
        <f t="shared" si="52"/>
        <v>0.16580310880829016</v>
      </c>
      <c r="N560">
        <f t="shared" si="53"/>
        <v>-0.16580310880829016</v>
      </c>
    </row>
    <row r="561" spans="1:14" x14ac:dyDescent="0.35">
      <c r="A561" t="s">
        <v>314</v>
      </c>
      <c r="B561">
        <v>28</v>
      </c>
      <c r="C561" t="s">
        <v>754</v>
      </c>
      <c r="D561">
        <f t="shared" si="48"/>
        <v>59</v>
      </c>
      <c r="E561" t="s">
        <v>754</v>
      </c>
      <c r="F561">
        <f t="shared" si="49"/>
        <v>59</v>
      </c>
      <c r="G561">
        <v>6</v>
      </c>
      <c r="H561">
        <v>0</v>
      </c>
      <c r="I561">
        <v>1</v>
      </c>
      <c r="K561">
        <f t="shared" si="50"/>
        <v>0</v>
      </c>
      <c r="L561">
        <f t="shared" si="51"/>
        <v>0</v>
      </c>
      <c r="M561">
        <f t="shared" si="52"/>
        <v>0.10169491525423729</v>
      </c>
      <c r="N561">
        <f t="shared" si="53"/>
        <v>-0.10169491525423729</v>
      </c>
    </row>
    <row r="562" spans="1:14" x14ac:dyDescent="0.35">
      <c r="A562" t="s">
        <v>314</v>
      </c>
      <c r="B562">
        <v>29</v>
      </c>
      <c r="C562" t="s">
        <v>1049</v>
      </c>
      <c r="D562">
        <f t="shared" si="48"/>
        <v>603</v>
      </c>
      <c r="E562" t="s">
        <v>136</v>
      </c>
      <c r="F562">
        <f t="shared" si="49"/>
        <v>278</v>
      </c>
      <c r="G562">
        <v>38</v>
      </c>
      <c r="H562">
        <v>327</v>
      </c>
      <c r="I562">
        <v>1</v>
      </c>
      <c r="K562">
        <f t="shared" si="50"/>
        <v>0.7377979568671964</v>
      </c>
      <c r="L562">
        <f t="shared" si="51"/>
        <v>0.54228855721393032</v>
      </c>
      <c r="M562">
        <f t="shared" si="52"/>
        <v>6.3018242122719739E-2</v>
      </c>
      <c r="N562">
        <f t="shared" si="53"/>
        <v>1.2170682719584072</v>
      </c>
    </row>
    <row r="563" spans="1:14" x14ac:dyDescent="0.35">
      <c r="A563" t="s">
        <v>314</v>
      </c>
      <c r="B563">
        <v>30</v>
      </c>
      <c r="C563" t="s">
        <v>91</v>
      </c>
      <c r="D563">
        <f t="shared" si="48"/>
        <v>195</v>
      </c>
      <c r="E563" t="s">
        <v>91</v>
      </c>
      <c r="F563">
        <f t="shared" si="49"/>
        <v>195</v>
      </c>
      <c r="G563">
        <v>25</v>
      </c>
      <c r="H563">
        <v>0</v>
      </c>
      <c r="I563">
        <v>1</v>
      </c>
      <c r="K563">
        <f t="shared" si="50"/>
        <v>0</v>
      </c>
      <c r="L563">
        <f t="shared" si="51"/>
        <v>0</v>
      </c>
      <c r="M563">
        <f t="shared" si="52"/>
        <v>0.12820512820512819</v>
      </c>
      <c r="N563">
        <f t="shared" si="53"/>
        <v>-0.12820512820512819</v>
      </c>
    </row>
    <row r="564" spans="1:14" x14ac:dyDescent="0.35">
      <c r="A564" t="s">
        <v>314</v>
      </c>
      <c r="B564">
        <v>31</v>
      </c>
      <c r="C564" t="s">
        <v>182</v>
      </c>
      <c r="D564">
        <f t="shared" si="48"/>
        <v>197</v>
      </c>
      <c r="E564" t="s">
        <v>182</v>
      </c>
      <c r="F564">
        <f t="shared" si="49"/>
        <v>197</v>
      </c>
      <c r="G564">
        <v>20</v>
      </c>
      <c r="H564">
        <v>0</v>
      </c>
      <c r="I564">
        <v>1</v>
      </c>
      <c r="K564">
        <f t="shared" si="50"/>
        <v>0</v>
      </c>
      <c r="L564">
        <f t="shared" si="51"/>
        <v>0</v>
      </c>
      <c r="M564">
        <f t="shared" si="52"/>
        <v>0.10152284263959391</v>
      </c>
      <c r="N564">
        <f t="shared" si="53"/>
        <v>-0.10152284263959391</v>
      </c>
    </row>
    <row r="565" spans="1:14" x14ac:dyDescent="0.35">
      <c r="A565" t="s">
        <v>314</v>
      </c>
      <c r="B565">
        <v>32</v>
      </c>
      <c r="C565" t="s">
        <v>769</v>
      </c>
      <c r="D565">
        <f t="shared" si="48"/>
        <v>279</v>
      </c>
      <c r="E565" t="s">
        <v>769</v>
      </c>
      <c r="F565">
        <f t="shared" si="49"/>
        <v>279</v>
      </c>
      <c r="G565">
        <v>40</v>
      </c>
      <c r="H565">
        <v>0</v>
      </c>
      <c r="I565">
        <v>1</v>
      </c>
      <c r="K565">
        <f t="shared" si="50"/>
        <v>0</v>
      </c>
      <c r="L565">
        <f t="shared" si="51"/>
        <v>0</v>
      </c>
      <c r="M565">
        <f t="shared" si="52"/>
        <v>0.14336917562724014</v>
      </c>
      <c r="N565">
        <f t="shared" si="53"/>
        <v>-0.14336917562724014</v>
      </c>
    </row>
    <row r="566" spans="1:14" x14ac:dyDescent="0.35">
      <c r="A566" t="s">
        <v>314</v>
      </c>
      <c r="B566">
        <v>33</v>
      </c>
      <c r="C566" t="s">
        <v>1050</v>
      </c>
      <c r="D566">
        <f t="shared" si="48"/>
        <v>281</v>
      </c>
      <c r="E566" t="s">
        <v>133</v>
      </c>
      <c r="F566">
        <f t="shared" si="49"/>
        <v>352</v>
      </c>
      <c r="G566">
        <v>35</v>
      </c>
      <c r="H566">
        <v>71</v>
      </c>
      <c r="I566">
        <v>1</v>
      </c>
      <c r="K566">
        <f t="shared" si="50"/>
        <v>0.22432859399684044</v>
      </c>
      <c r="L566">
        <f t="shared" si="51"/>
        <v>0.25266903914590749</v>
      </c>
      <c r="M566">
        <f t="shared" si="52"/>
        <v>0.12455516014234876</v>
      </c>
      <c r="N566">
        <f t="shared" si="53"/>
        <v>0.35244247300039916</v>
      </c>
    </row>
    <row r="567" spans="1:14" x14ac:dyDescent="0.35">
      <c r="A567" t="s">
        <v>314</v>
      </c>
      <c r="B567">
        <v>34</v>
      </c>
      <c r="C567" t="s">
        <v>1051</v>
      </c>
      <c r="D567">
        <f t="shared" si="48"/>
        <v>76</v>
      </c>
      <c r="E567" t="s">
        <v>88</v>
      </c>
      <c r="F567">
        <f t="shared" si="49"/>
        <v>224</v>
      </c>
      <c r="G567">
        <v>6</v>
      </c>
      <c r="H567">
        <v>151</v>
      </c>
      <c r="I567">
        <v>1</v>
      </c>
      <c r="K567">
        <f t="shared" si="50"/>
        <v>0.98666666666666669</v>
      </c>
      <c r="L567">
        <f t="shared" si="51"/>
        <v>1.986842105263158</v>
      </c>
      <c r="M567">
        <f t="shared" si="52"/>
        <v>7.8947368421052627E-2</v>
      </c>
      <c r="N567">
        <f t="shared" si="53"/>
        <v>2.8945614035087721</v>
      </c>
    </row>
    <row r="568" spans="1:14" x14ac:dyDescent="0.35">
      <c r="A568" t="s">
        <v>314</v>
      </c>
      <c r="B568">
        <v>35</v>
      </c>
      <c r="C568" t="s">
        <v>1052</v>
      </c>
      <c r="D568">
        <f t="shared" si="48"/>
        <v>370</v>
      </c>
      <c r="E568" t="s">
        <v>766</v>
      </c>
      <c r="F568">
        <f t="shared" si="49"/>
        <v>358</v>
      </c>
      <c r="G568">
        <v>56</v>
      </c>
      <c r="H568">
        <v>15</v>
      </c>
      <c r="I568">
        <v>1</v>
      </c>
      <c r="K568">
        <f t="shared" si="50"/>
        <v>3.2967032967032968E-2</v>
      </c>
      <c r="L568">
        <f t="shared" si="51"/>
        <v>4.0540540540540543E-2</v>
      </c>
      <c r="M568">
        <f t="shared" si="52"/>
        <v>0.15135135135135136</v>
      </c>
      <c r="N568">
        <f t="shared" si="53"/>
        <v>-7.7843777843777856E-2</v>
      </c>
    </row>
    <row r="569" spans="1:14" x14ac:dyDescent="0.35">
      <c r="A569" t="s">
        <v>314</v>
      </c>
      <c r="B569">
        <v>36</v>
      </c>
      <c r="C569" t="s">
        <v>781</v>
      </c>
      <c r="D569">
        <f t="shared" si="48"/>
        <v>77</v>
      </c>
      <c r="E569" t="s">
        <v>781</v>
      </c>
      <c r="F569">
        <f t="shared" si="49"/>
        <v>77</v>
      </c>
      <c r="G569">
        <v>8</v>
      </c>
      <c r="H569">
        <v>0</v>
      </c>
      <c r="I569">
        <v>1</v>
      </c>
      <c r="K569">
        <f t="shared" si="50"/>
        <v>0</v>
      </c>
      <c r="L569">
        <f t="shared" si="51"/>
        <v>0</v>
      </c>
      <c r="M569">
        <f t="shared" si="52"/>
        <v>0.1038961038961039</v>
      </c>
      <c r="N569">
        <f t="shared" si="53"/>
        <v>-0.1038961038961039</v>
      </c>
    </row>
    <row r="570" spans="1:14" x14ac:dyDescent="0.35">
      <c r="A570" t="s">
        <v>314</v>
      </c>
      <c r="B570">
        <v>37</v>
      </c>
      <c r="C570" t="s">
        <v>1053</v>
      </c>
      <c r="D570">
        <f t="shared" si="48"/>
        <v>445</v>
      </c>
      <c r="E570" t="s">
        <v>173</v>
      </c>
      <c r="F570">
        <f t="shared" si="49"/>
        <v>117</v>
      </c>
      <c r="G570">
        <v>14</v>
      </c>
      <c r="H570">
        <v>328</v>
      </c>
      <c r="I570">
        <v>1</v>
      </c>
      <c r="K570">
        <f t="shared" si="50"/>
        <v>1.1672597864768683</v>
      </c>
      <c r="L570">
        <f t="shared" si="51"/>
        <v>0.73707865168539322</v>
      </c>
      <c r="M570">
        <f t="shared" si="52"/>
        <v>3.1460674157303373E-2</v>
      </c>
      <c r="N570">
        <f t="shared" si="53"/>
        <v>1.8728777640049583</v>
      </c>
    </row>
    <row r="571" spans="1:14" x14ac:dyDescent="0.35">
      <c r="A571" t="s">
        <v>314</v>
      </c>
      <c r="B571">
        <v>38</v>
      </c>
      <c r="C571" t="s">
        <v>315</v>
      </c>
      <c r="D571">
        <f t="shared" si="48"/>
        <v>67</v>
      </c>
      <c r="F571">
        <f t="shared" si="49"/>
        <v>0</v>
      </c>
      <c r="G571">
        <v>0</v>
      </c>
      <c r="H571">
        <v>67</v>
      </c>
      <c r="I571">
        <v>1</v>
      </c>
      <c r="K571">
        <f t="shared" si="50"/>
        <v>2</v>
      </c>
      <c r="L571">
        <f t="shared" si="51"/>
        <v>1</v>
      </c>
      <c r="M571">
        <f t="shared" si="52"/>
        <v>0</v>
      </c>
      <c r="N571">
        <f t="shared" si="53"/>
        <v>3</v>
      </c>
    </row>
    <row r="572" spans="1:14" x14ac:dyDescent="0.35">
      <c r="A572" t="s">
        <v>314</v>
      </c>
      <c r="B572">
        <v>39</v>
      </c>
      <c r="C572" t="s">
        <v>313</v>
      </c>
      <c r="D572">
        <f t="shared" si="48"/>
        <v>72</v>
      </c>
      <c r="F572">
        <f t="shared" si="49"/>
        <v>0</v>
      </c>
      <c r="G572">
        <v>0</v>
      </c>
      <c r="H572">
        <v>72</v>
      </c>
      <c r="I572">
        <v>1</v>
      </c>
      <c r="K572">
        <f t="shared" si="50"/>
        <v>2</v>
      </c>
      <c r="L572">
        <f t="shared" si="51"/>
        <v>1</v>
      </c>
      <c r="M572">
        <f t="shared" si="52"/>
        <v>0</v>
      </c>
      <c r="N572">
        <f t="shared" si="53"/>
        <v>3</v>
      </c>
    </row>
    <row r="573" spans="1:14" x14ac:dyDescent="0.35">
      <c r="A573" t="s">
        <v>309</v>
      </c>
      <c r="B573">
        <v>1</v>
      </c>
      <c r="C573" t="s">
        <v>312</v>
      </c>
      <c r="D573">
        <f t="shared" si="48"/>
        <v>133</v>
      </c>
      <c r="E573" t="s">
        <v>214</v>
      </c>
      <c r="F573">
        <f t="shared" si="49"/>
        <v>71</v>
      </c>
      <c r="G573">
        <v>9</v>
      </c>
      <c r="H573">
        <v>62</v>
      </c>
      <c r="I573">
        <v>1</v>
      </c>
      <c r="K573">
        <f t="shared" si="50"/>
        <v>0.60784313725490191</v>
      </c>
      <c r="L573">
        <f t="shared" si="51"/>
        <v>0.46616541353383456</v>
      </c>
      <c r="M573">
        <f t="shared" si="52"/>
        <v>6.7669172932330823E-2</v>
      </c>
      <c r="N573">
        <f t="shared" si="53"/>
        <v>1.0063393778564056</v>
      </c>
    </row>
    <row r="574" spans="1:14" x14ac:dyDescent="0.35">
      <c r="A574" t="s">
        <v>309</v>
      </c>
      <c r="B574">
        <v>2</v>
      </c>
      <c r="C574" t="s">
        <v>1054</v>
      </c>
      <c r="D574">
        <f t="shared" si="48"/>
        <v>73</v>
      </c>
      <c r="E574" t="s">
        <v>86</v>
      </c>
      <c r="F574">
        <f t="shared" si="49"/>
        <v>150</v>
      </c>
      <c r="G574">
        <v>2</v>
      </c>
      <c r="H574">
        <v>99</v>
      </c>
      <c r="I574">
        <v>1</v>
      </c>
      <c r="K574">
        <f t="shared" si="50"/>
        <v>0.6905829596412556</v>
      </c>
      <c r="L574">
        <f t="shared" si="51"/>
        <v>1.3561643835616439</v>
      </c>
      <c r="M574">
        <f t="shared" si="52"/>
        <v>2.7397260273972601E-2</v>
      </c>
      <c r="N574">
        <f t="shared" si="53"/>
        <v>2.019350082928927</v>
      </c>
    </row>
    <row r="575" spans="1:14" x14ac:dyDescent="0.35">
      <c r="A575" t="s">
        <v>309</v>
      </c>
      <c r="B575">
        <v>3</v>
      </c>
      <c r="C575" t="s">
        <v>1009</v>
      </c>
      <c r="D575">
        <f t="shared" si="48"/>
        <v>3</v>
      </c>
      <c r="F575">
        <f t="shared" si="49"/>
        <v>0</v>
      </c>
      <c r="G575">
        <v>0</v>
      </c>
      <c r="H575">
        <v>3</v>
      </c>
      <c r="I575">
        <v>1</v>
      </c>
      <c r="K575">
        <f t="shared" si="50"/>
        <v>2</v>
      </c>
      <c r="L575">
        <f t="shared" si="51"/>
        <v>1</v>
      </c>
      <c r="M575">
        <f t="shared" si="52"/>
        <v>0</v>
      </c>
      <c r="N575">
        <f t="shared" si="53"/>
        <v>3</v>
      </c>
    </row>
    <row r="576" spans="1:14" x14ac:dyDescent="0.35">
      <c r="A576" t="s">
        <v>309</v>
      </c>
      <c r="B576">
        <v>4</v>
      </c>
      <c r="C576" t="s">
        <v>1055</v>
      </c>
      <c r="D576">
        <f t="shared" si="48"/>
        <v>88</v>
      </c>
      <c r="F576">
        <f t="shared" si="49"/>
        <v>0</v>
      </c>
      <c r="G576">
        <v>0</v>
      </c>
      <c r="H576">
        <v>88</v>
      </c>
      <c r="I576">
        <v>1</v>
      </c>
      <c r="K576">
        <f t="shared" si="50"/>
        <v>2</v>
      </c>
      <c r="L576">
        <f t="shared" si="51"/>
        <v>1</v>
      </c>
      <c r="M576">
        <f t="shared" si="52"/>
        <v>0</v>
      </c>
      <c r="N576">
        <f t="shared" si="53"/>
        <v>3</v>
      </c>
    </row>
    <row r="577" spans="1:14" x14ac:dyDescent="0.35">
      <c r="A577" t="s">
        <v>309</v>
      </c>
      <c r="B577">
        <v>5</v>
      </c>
      <c r="C577" t="s">
        <v>1009</v>
      </c>
      <c r="D577">
        <f t="shared" si="48"/>
        <v>3</v>
      </c>
      <c r="F577">
        <f t="shared" si="49"/>
        <v>0</v>
      </c>
      <c r="G577">
        <v>0</v>
      </c>
      <c r="H577">
        <v>3</v>
      </c>
      <c r="I577">
        <v>1</v>
      </c>
      <c r="K577">
        <f t="shared" si="50"/>
        <v>2</v>
      </c>
      <c r="L577">
        <f t="shared" si="51"/>
        <v>1</v>
      </c>
      <c r="M577">
        <f t="shared" si="52"/>
        <v>0</v>
      </c>
      <c r="N577">
        <f t="shared" si="53"/>
        <v>3</v>
      </c>
    </row>
    <row r="578" spans="1:14" x14ac:dyDescent="0.35">
      <c r="A578" t="s">
        <v>309</v>
      </c>
      <c r="B578">
        <v>6</v>
      </c>
      <c r="C578" t="s">
        <v>1056</v>
      </c>
      <c r="D578">
        <f t="shared" si="48"/>
        <v>101</v>
      </c>
      <c r="F578">
        <f t="shared" si="49"/>
        <v>0</v>
      </c>
      <c r="G578">
        <v>0</v>
      </c>
      <c r="H578">
        <v>101</v>
      </c>
      <c r="I578">
        <v>1</v>
      </c>
      <c r="K578">
        <f t="shared" si="50"/>
        <v>2</v>
      </c>
      <c r="L578">
        <f t="shared" si="51"/>
        <v>1</v>
      </c>
      <c r="M578">
        <f t="shared" si="52"/>
        <v>0</v>
      </c>
      <c r="N578">
        <f t="shared" si="53"/>
        <v>3</v>
      </c>
    </row>
    <row r="579" spans="1:14" x14ac:dyDescent="0.35">
      <c r="A579" t="s">
        <v>309</v>
      </c>
      <c r="B579">
        <v>7</v>
      </c>
      <c r="C579" t="s">
        <v>1057</v>
      </c>
      <c r="D579">
        <f t="shared" ref="D579:D642" si="54">LEN(C579)</f>
        <v>262</v>
      </c>
      <c r="E579" t="s">
        <v>812</v>
      </c>
      <c r="F579">
        <f t="shared" ref="F579:F642" si="55">LEN(E579)</f>
        <v>128</v>
      </c>
      <c r="G579">
        <v>3</v>
      </c>
      <c r="H579">
        <v>185</v>
      </c>
      <c r="I579">
        <v>1</v>
      </c>
      <c r="K579">
        <f t="shared" ref="K579:K642" si="56">ABS((D579-F579)/((D579+F579)/2))</f>
        <v>0.68717948717948718</v>
      </c>
      <c r="L579">
        <f t="shared" ref="L579:L642" si="57">H579/D579</f>
        <v>0.70610687022900764</v>
      </c>
      <c r="M579">
        <f t="shared" ref="M579:M642" si="58">G579/D579</f>
        <v>1.1450381679389313E-2</v>
      </c>
      <c r="N579">
        <f t="shared" ref="N579:N642" si="59">K579+L579-M579</f>
        <v>1.3818359757291054</v>
      </c>
    </row>
    <row r="580" spans="1:14" x14ac:dyDescent="0.35">
      <c r="A580" t="s">
        <v>309</v>
      </c>
      <c r="B580">
        <v>8</v>
      </c>
      <c r="C580" t="s">
        <v>1058</v>
      </c>
      <c r="D580">
        <f t="shared" si="54"/>
        <v>68</v>
      </c>
      <c r="F580">
        <f t="shared" si="55"/>
        <v>0</v>
      </c>
      <c r="G580">
        <v>0</v>
      </c>
      <c r="H580">
        <v>68</v>
      </c>
      <c r="I580">
        <v>1</v>
      </c>
      <c r="K580">
        <f t="shared" si="56"/>
        <v>2</v>
      </c>
      <c r="L580">
        <f t="shared" si="57"/>
        <v>1</v>
      </c>
      <c r="M580">
        <f t="shared" si="58"/>
        <v>0</v>
      </c>
      <c r="N580">
        <f t="shared" si="59"/>
        <v>3</v>
      </c>
    </row>
    <row r="581" spans="1:14" x14ac:dyDescent="0.35">
      <c r="A581" t="s">
        <v>309</v>
      </c>
      <c r="B581">
        <v>9</v>
      </c>
      <c r="C581" t="s">
        <v>1059</v>
      </c>
      <c r="D581">
        <f t="shared" si="54"/>
        <v>92</v>
      </c>
      <c r="E581" t="s">
        <v>214</v>
      </c>
      <c r="F581">
        <f t="shared" si="55"/>
        <v>71</v>
      </c>
      <c r="G581">
        <v>3</v>
      </c>
      <c r="H581">
        <v>25</v>
      </c>
      <c r="I581">
        <v>1</v>
      </c>
      <c r="K581">
        <f t="shared" si="56"/>
        <v>0.25766871165644173</v>
      </c>
      <c r="L581">
        <f t="shared" si="57"/>
        <v>0.27173913043478259</v>
      </c>
      <c r="M581">
        <f t="shared" si="58"/>
        <v>3.2608695652173912E-2</v>
      </c>
      <c r="N581">
        <f t="shared" si="59"/>
        <v>0.49679914643905038</v>
      </c>
    </row>
    <row r="582" spans="1:14" x14ac:dyDescent="0.35">
      <c r="A582" t="s">
        <v>309</v>
      </c>
      <c r="B582">
        <v>10</v>
      </c>
      <c r="C582" t="s">
        <v>1060</v>
      </c>
      <c r="D582">
        <f t="shared" si="54"/>
        <v>1796</v>
      </c>
      <c r="E582" t="s">
        <v>735</v>
      </c>
      <c r="F582">
        <f t="shared" si="55"/>
        <v>355</v>
      </c>
      <c r="G582">
        <v>44</v>
      </c>
      <c r="H582">
        <v>1446</v>
      </c>
      <c r="I582">
        <v>1</v>
      </c>
      <c r="K582">
        <f t="shared" si="56"/>
        <v>1.3398419339841934</v>
      </c>
      <c r="L582">
        <f t="shared" si="57"/>
        <v>0.80512249443207129</v>
      </c>
      <c r="M582">
        <f t="shared" si="58"/>
        <v>2.4498886414253896E-2</v>
      </c>
      <c r="N582">
        <f t="shared" si="59"/>
        <v>2.1204655420020107</v>
      </c>
    </row>
    <row r="583" spans="1:14" x14ac:dyDescent="0.35">
      <c r="A583" t="s">
        <v>309</v>
      </c>
      <c r="B583">
        <v>11</v>
      </c>
      <c r="C583" t="s">
        <v>1061</v>
      </c>
      <c r="D583">
        <f t="shared" si="54"/>
        <v>117</v>
      </c>
      <c r="E583" t="s">
        <v>214</v>
      </c>
      <c r="F583">
        <f t="shared" si="55"/>
        <v>71</v>
      </c>
      <c r="G583">
        <v>9</v>
      </c>
      <c r="H583">
        <v>46</v>
      </c>
      <c r="I583">
        <v>1</v>
      </c>
      <c r="K583">
        <f t="shared" si="56"/>
        <v>0.48936170212765956</v>
      </c>
      <c r="L583">
        <f t="shared" si="57"/>
        <v>0.39316239316239315</v>
      </c>
      <c r="M583">
        <f t="shared" si="58"/>
        <v>7.6923076923076927E-2</v>
      </c>
      <c r="N583">
        <f t="shared" si="59"/>
        <v>0.80560101836697573</v>
      </c>
    </row>
    <row r="584" spans="1:14" x14ac:dyDescent="0.35">
      <c r="A584" t="s">
        <v>309</v>
      </c>
      <c r="B584">
        <v>12</v>
      </c>
      <c r="C584" t="s">
        <v>311</v>
      </c>
      <c r="D584">
        <f t="shared" si="54"/>
        <v>577</v>
      </c>
      <c r="E584" t="s">
        <v>146</v>
      </c>
      <c r="F584">
        <f t="shared" si="55"/>
        <v>325</v>
      </c>
      <c r="G584">
        <v>49</v>
      </c>
      <c r="H584">
        <v>252</v>
      </c>
      <c r="I584">
        <v>1</v>
      </c>
      <c r="K584">
        <f t="shared" si="56"/>
        <v>0.55875831485587579</v>
      </c>
      <c r="L584">
        <f t="shared" si="57"/>
        <v>0.43674176776429807</v>
      </c>
      <c r="M584">
        <f t="shared" si="58"/>
        <v>8.4922010398613523E-2</v>
      </c>
      <c r="N584">
        <f t="shared" si="59"/>
        <v>0.9105780722215604</v>
      </c>
    </row>
    <row r="585" spans="1:14" x14ac:dyDescent="0.35">
      <c r="A585" t="s">
        <v>309</v>
      </c>
      <c r="B585">
        <v>13</v>
      </c>
      <c r="C585" t="s">
        <v>44</v>
      </c>
      <c r="D585">
        <f t="shared" si="54"/>
        <v>493</v>
      </c>
      <c r="E585" t="s">
        <v>44</v>
      </c>
      <c r="F585">
        <f t="shared" si="55"/>
        <v>493</v>
      </c>
      <c r="G585">
        <v>75</v>
      </c>
      <c r="H585">
        <v>0</v>
      </c>
      <c r="I585">
        <v>1</v>
      </c>
      <c r="K585">
        <f t="shared" si="56"/>
        <v>0</v>
      </c>
      <c r="L585">
        <f t="shared" si="57"/>
        <v>0</v>
      </c>
      <c r="M585">
        <f t="shared" si="58"/>
        <v>0.15212981744421908</v>
      </c>
      <c r="N585">
        <f t="shared" si="59"/>
        <v>-0.15212981744421908</v>
      </c>
    </row>
    <row r="586" spans="1:14" x14ac:dyDescent="0.35">
      <c r="A586" t="s">
        <v>309</v>
      </c>
      <c r="B586">
        <v>14</v>
      </c>
      <c r="C586" t="s">
        <v>271</v>
      </c>
      <c r="D586">
        <f t="shared" si="54"/>
        <v>380</v>
      </c>
      <c r="E586" t="s">
        <v>184</v>
      </c>
      <c r="F586">
        <f t="shared" si="55"/>
        <v>178</v>
      </c>
      <c r="G586">
        <v>23</v>
      </c>
      <c r="H586">
        <v>202</v>
      </c>
      <c r="I586">
        <v>1</v>
      </c>
      <c r="K586">
        <f t="shared" si="56"/>
        <v>0.72401433691756267</v>
      </c>
      <c r="L586">
        <f t="shared" si="57"/>
        <v>0.53157894736842104</v>
      </c>
      <c r="M586">
        <f t="shared" si="58"/>
        <v>6.0526315789473685E-2</v>
      </c>
      <c r="N586">
        <f t="shared" si="59"/>
        <v>1.1950669684965101</v>
      </c>
    </row>
    <row r="587" spans="1:14" x14ac:dyDescent="0.35">
      <c r="A587" t="s">
        <v>309</v>
      </c>
      <c r="B587">
        <v>15</v>
      </c>
      <c r="C587" t="s">
        <v>270</v>
      </c>
      <c r="D587">
        <f t="shared" si="54"/>
        <v>339</v>
      </c>
      <c r="E587" t="s">
        <v>270</v>
      </c>
      <c r="F587">
        <f t="shared" si="55"/>
        <v>339</v>
      </c>
      <c r="G587">
        <v>46</v>
      </c>
      <c r="H587">
        <v>0</v>
      </c>
      <c r="I587">
        <v>1</v>
      </c>
      <c r="K587">
        <f t="shared" si="56"/>
        <v>0</v>
      </c>
      <c r="L587">
        <f t="shared" si="57"/>
        <v>0</v>
      </c>
      <c r="M587">
        <f t="shared" si="58"/>
        <v>0.13569321533923304</v>
      </c>
      <c r="N587">
        <f t="shared" si="59"/>
        <v>-0.13569321533923304</v>
      </c>
    </row>
    <row r="588" spans="1:14" x14ac:dyDescent="0.35">
      <c r="A588" t="s">
        <v>309</v>
      </c>
      <c r="B588">
        <v>16</v>
      </c>
      <c r="C588" t="s">
        <v>269</v>
      </c>
      <c r="D588">
        <f t="shared" si="54"/>
        <v>101</v>
      </c>
      <c r="E588" t="s">
        <v>269</v>
      </c>
      <c r="F588">
        <f t="shared" si="55"/>
        <v>101</v>
      </c>
      <c r="G588">
        <v>12</v>
      </c>
      <c r="H588">
        <v>0</v>
      </c>
      <c r="I588">
        <v>1</v>
      </c>
      <c r="K588">
        <f t="shared" si="56"/>
        <v>0</v>
      </c>
      <c r="L588">
        <f t="shared" si="57"/>
        <v>0</v>
      </c>
      <c r="M588">
        <f t="shared" si="58"/>
        <v>0.11881188118811881</v>
      </c>
      <c r="N588">
        <f t="shared" si="59"/>
        <v>-0.11881188118811881</v>
      </c>
    </row>
    <row r="589" spans="1:14" x14ac:dyDescent="0.35">
      <c r="A589" t="s">
        <v>309</v>
      </c>
      <c r="B589">
        <v>17</v>
      </c>
      <c r="C589" t="s">
        <v>749</v>
      </c>
      <c r="D589">
        <f t="shared" si="54"/>
        <v>72</v>
      </c>
      <c r="E589" t="s">
        <v>749</v>
      </c>
      <c r="F589">
        <f t="shared" si="55"/>
        <v>72</v>
      </c>
      <c r="G589">
        <v>8</v>
      </c>
      <c r="H589">
        <v>0</v>
      </c>
      <c r="I589">
        <v>1</v>
      </c>
      <c r="K589">
        <f t="shared" si="56"/>
        <v>0</v>
      </c>
      <c r="L589">
        <f t="shared" si="57"/>
        <v>0</v>
      </c>
      <c r="M589">
        <f t="shared" si="58"/>
        <v>0.1111111111111111</v>
      </c>
      <c r="N589">
        <f t="shared" si="59"/>
        <v>-0.1111111111111111</v>
      </c>
    </row>
    <row r="590" spans="1:14" x14ac:dyDescent="0.35">
      <c r="A590" t="s">
        <v>309</v>
      </c>
      <c r="B590">
        <v>18</v>
      </c>
      <c r="C590" t="s">
        <v>728</v>
      </c>
      <c r="D590">
        <f t="shared" si="54"/>
        <v>117</v>
      </c>
      <c r="E590" t="s">
        <v>728</v>
      </c>
      <c r="F590">
        <f t="shared" si="55"/>
        <v>117</v>
      </c>
      <c r="G590">
        <v>13</v>
      </c>
      <c r="H590">
        <v>0</v>
      </c>
      <c r="I590">
        <v>1</v>
      </c>
      <c r="K590">
        <f t="shared" si="56"/>
        <v>0</v>
      </c>
      <c r="L590">
        <f t="shared" si="57"/>
        <v>0</v>
      </c>
      <c r="M590">
        <f t="shared" si="58"/>
        <v>0.1111111111111111</v>
      </c>
      <c r="N590">
        <f t="shared" si="59"/>
        <v>-0.1111111111111111</v>
      </c>
    </row>
    <row r="591" spans="1:14" x14ac:dyDescent="0.35">
      <c r="A591" t="s">
        <v>309</v>
      </c>
      <c r="B591">
        <v>19</v>
      </c>
      <c r="C591" t="s">
        <v>100</v>
      </c>
      <c r="D591">
        <f t="shared" si="54"/>
        <v>137</v>
      </c>
      <c r="E591" t="s">
        <v>100</v>
      </c>
      <c r="F591">
        <f t="shared" si="55"/>
        <v>137</v>
      </c>
      <c r="G591">
        <v>17</v>
      </c>
      <c r="H591">
        <v>0</v>
      </c>
      <c r="I591">
        <v>1</v>
      </c>
      <c r="K591">
        <f t="shared" si="56"/>
        <v>0</v>
      </c>
      <c r="L591">
        <f t="shared" si="57"/>
        <v>0</v>
      </c>
      <c r="M591">
        <f t="shared" si="58"/>
        <v>0.12408759124087591</v>
      </c>
      <c r="N591">
        <f t="shared" si="59"/>
        <v>-0.12408759124087591</v>
      </c>
    </row>
    <row r="592" spans="1:14" x14ac:dyDescent="0.35">
      <c r="A592" t="s">
        <v>309</v>
      </c>
      <c r="B592">
        <v>20</v>
      </c>
      <c r="C592" t="s">
        <v>820</v>
      </c>
      <c r="D592">
        <f t="shared" si="54"/>
        <v>37</v>
      </c>
      <c r="E592" t="s">
        <v>820</v>
      </c>
      <c r="F592">
        <f t="shared" si="55"/>
        <v>37</v>
      </c>
      <c r="G592">
        <v>2</v>
      </c>
      <c r="H592">
        <v>0</v>
      </c>
      <c r="I592">
        <v>1</v>
      </c>
      <c r="K592">
        <f t="shared" si="56"/>
        <v>0</v>
      </c>
      <c r="L592">
        <f t="shared" si="57"/>
        <v>0</v>
      </c>
      <c r="M592">
        <f t="shared" si="58"/>
        <v>5.4054054054054057E-2</v>
      </c>
      <c r="N592">
        <f t="shared" si="59"/>
        <v>-5.4054054054054057E-2</v>
      </c>
    </row>
    <row r="593" spans="1:14" x14ac:dyDescent="0.35">
      <c r="A593" t="s">
        <v>309</v>
      </c>
      <c r="B593">
        <v>21</v>
      </c>
      <c r="C593" t="s">
        <v>757</v>
      </c>
      <c r="D593">
        <f t="shared" si="54"/>
        <v>250</v>
      </c>
      <c r="E593" t="s">
        <v>758</v>
      </c>
      <c r="F593">
        <f t="shared" si="55"/>
        <v>193</v>
      </c>
      <c r="G593">
        <v>32</v>
      </c>
      <c r="H593">
        <v>57</v>
      </c>
      <c r="I593">
        <v>1</v>
      </c>
      <c r="K593">
        <f t="shared" si="56"/>
        <v>0.25733634311512416</v>
      </c>
      <c r="L593">
        <f t="shared" si="57"/>
        <v>0.22800000000000001</v>
      </c>
      <c r="M593">
        <f t="shared" si="58"/>
        <v>0.128</v>
      </c>
      <c r="N593">
        <f t="shared" si="59"/>
        <v>0.35733634311512419</v>
      </c>
    </row>
    <row r="594" spans="1:14" x14ac:dyDescent="0.35">
      <c r="A594" t="s">
        <v>309</v>
      </c>
      <c r="B594">
        <v>22</v>
      </c>
      <c r="C594" t="s">
        <v>754</v>
      </c>
      <c r="D594">
        <f t="shared" si="54"/>
        <v>59</v>
      </c>
      <c r="E594" t="s">
        <v>754</v>
      </c>
      <c r="F594">
        <f t="shared" si="55"/>
        <v>59</v>
      </c>
      <c r="G594">
        <v>6</v>
      </c>
      <c r="H594">
        <v>0</v>
      </c>
      <c r="I594">
        <v>1</v>
      </c>
      <c r="K594">
        <f t="shared" si="56"/>
        <v>0</v>
      </c>
      <c r="L594">
        <f t="shared" si="57"/>
        <v>0</v>
      </c>
      <c r="M594">
        <f t="shared" si="58"/>
        <v>0.10169491525423729</v>
      </c>
      <c r="N594">
        <f t="shared" si="59"/>
        <v>-0.10169491525423729</v>
      </c>
    </row>
    <row r="595" spans="1:14" x14ac:dyDescent="0.35">
      <c r="A595" t="s">
        <v>309</v>
      </c>
      <c r="B595">
        <v>23</v>
      </c>
      <c r="C595" t="s">
        <v>310</v>
      </c>
      <c r="D595">
        <f t="shared" si="54"/>
        <v>593</v>
      </c>
      <c r="E595" t="s">
        <v>136</v>
      </c>
      <c r="F595">
        <f t="shared" si="55"/>
        <v>278</v>
      </c>
      <c r="G595">
        <v>38</v>
      </c>
      <c r="H595">
        <v>317</v>
      </c>
      <c r="I595">
        <v>1</v>
      </c>
      <c r="K595">
        <f t="shared" si="56"/>
        <v>0.72330654420206664</v>
      </c>
      <c r="L595">
        <f t="shared" si="57"/>
        <v>0.53456998313659354</v>
      </c>
      <c r="M595">
        <f t="shared" si="58"/>
        <v>6.4080944350758853E-2</v>
      </c>
      <c r="N595">
        <f t="shared" si="59"/>
        <v>1.1937955829879014</v>
      </c>
    </row>
    <row r="596" spans="1:14" x14ac:dyDescent="0.35">
      <c r="A596" t="s">
        <v>309</v>
      </c>
      <c r="B596">
        <v>24</v>
      </c>
      <c r="C596" t="s">
        <v>308</v>
      </c>
      <c r="D596">
        <f t="shared" si="54"/>
        <v>123</v>
      </c>
      <c r="E596" t="s">
        <v>119</v>
      </c>
      <c r="F596">
        <f t="shared" si="55"/>
        <v>107</v>
      </c>
      <c r="G596">
        <v>13</v>
      </c>
      <c r="H596">
        <v>16</v>
      </c>
      <c r="I596">
        <v>1</v>
      </c>
      <c r="K596">
        <f t="shared" si="56"/>
        <v>0.1391304347826087</v>
      </c>
      <c r="L596">
        <f t="shared" si="57"/>
        <v>0.13008130081300814</v>
      </c>
      <c r="M596">
        <f t="shared" si="58"/>
        <v>0.10569105691056911</v>
      </c>
      <c r="N596">
        <f t="shared" si="59"/>
        <v>0.16352067868504772</v>
      </c>
    </row>
    <row r="597" spans="1:14" x14ac:dyDescent="0.35">
      <c r="A597" t="s">
        <v>298</v>
      </c>
      <c r="B597">
        <v>1</v>
      </c>
      <c r="C597" t="s">
        <v>1062</v>
      </c>
      <c r="D597">
        <f t="shared" si="54"/>
        <v>221</v>
      </c>
      <c r="E597" t="s">
        <v>422</v>
      </c>
      <c r="F597">
        <f t="shared" si="55"/>
        <v>214</v>
      </c>
      <c r="G597">
        <v>37</v>
      </c>
      <c r="H597">
        <v>7</v>
      </c>
      <c r="I597">
        <v>1</v>
      </c>
      <c r="K597">
        <f t="shared" si="56"/>
        <v>3.2183908045977011E-2</v>
      </c>
      <c r="L597">
        <f t="shared" si="57"/>
        <v>3.1674208144796379E-2</v>
      </c>
      <c r="M597">
        <f t="shared" si="58"/>
        <v>0.167420814479638</v>
      </c>
      <c r="N597">
        <f t="shared" si="59"/>
        <v>-0.10356269828886461</v>
      </c>
    </row>
    <row r="598" spans="1:14" x14ac:dyDescent="0.35">
      <c r="A598" t="s">
        <v>298</v>
      </c>
      <c r="B598">
        <v>2</v>
      </c>
      <c r="C598" t="s">
        <v>283</v>
      </c>
      <c r="D598">
        <f t="shared" si="54"/>
        <v>119</v>
      </c>
      <c r="E598" t="s">
        <v>214</v>
      </c>
      <c r="F598">
        <f t="shared" si="55"/>
        <v>71</v>
      </c>
      <c r="G598">
        <v>9</v>
      </c>
      <c r="H598">
        <v>48</v>
      </c>
      <c r="I598">
        <v>1</v>
      </c>
      <c r="K598">
        <f t="shared" si="56"/>
        <v>0.50526315789473686</v>
      </c>
      <c r="L598">
        <f t="shared" si="57"/>
        <v>0.40336134453781514</v>
      </c>
      <c r="M598">
        <f t="shared" si="58"/>
        <v>7.5630252100840331E-2</v>
      </c>
      <c r="N598">
        <f t="shared" si="59"/>
        <v>0.83299425033171171</v>
      </c>
    </row>
    <row r="599" spans="1:14" x14ac:dyDescent="0.35">
      <c r="A599" t="s">
        <v>298</v>
      </c>
      <c r="B599">
        <v>3</v>
      </c>
      <c r="C599" t="s">
        <v>304</v>
      </c>
      <c r="D599">
        <f t="shared" si="54"/>
        <v>67</v>
      </c>
      <c r="E599" t="s">
        <v>1063</v>
      </c>
      <c r="F599">
        <f t="shared" si="55"/>
        <v>45</v>
      </c>
      <c r="G599">
        <v>1</v>
      </c>
      <c r="H599">
        <v>38</v>
      </c>
      <c r="I599">
        <v>1</v>
      </c>
      <c r="K599">
        <f t="shared" si="56"/>
        <v>0.39285714285714285</v>
      </c>
      <c r="L599">
        <f t="shared" si="57"/>
        <v>0.56716417910447758</v>
      </c>
      <c r="M599">
        <f t="shared" si="58"/>
        <v>1.4925373134328358E-2</v>
      </c>
      <c r="N599">
        <f t="shared" si="59"/>
        <v>0.94509594882729209</v>
      </c>
    </row>
    <row r="600" spans="1:14" x14ac:dyDescent="0.35">
      <c r="A600" t="s">
        <v>298</v>
      </c>
      <c r="B600">
        <v>4</v>
      </c>
      <c r="C600" t="s">
        <v>305</v>
      </c>
      <c r="D600">
        <f t="shared" si="54"/>
        <v>327</v>
      </c>
      <c r="E600" t="s">
        <v>204</v>
      </c>
      <c r="F600">
        <f t="shared" si="55"/>
        <v>201</v>
      </c>
      <c r="G600">
        <v>32</v>
      </c>
      <c r="H600">
        <v>126</v>
      </c>
      <c r="I600">
        <v>1</v>
      </c>
      <c r="K600">
        <f t="shared" si="56"/>
        <v>0.47727272727272729</v>
      </c>
      <c r="L600">
        <f t="shared" si="57"/>
        <v>0.38532110091743121</v>
      </c>
      <c r="M600">
        <f t="shared" si="58"/>
        <v>9.7859327217125383E-2</v>
      </c>
      <c r="N600">
        <f t="shared" si="59"/>
        <v>0.76473450097303308</v>
      </c>
    </row>
    <row r="601" spans="1:14" x14ac:dyDescent="0.35">
      <c r="A601" t="s">
        <v>298</v>
      </c>
      <c r="B601">
        <v>5</v>
      </c>
      <c r="C601" t="s">
        <v>93</v>
      </c>
      <c r="D601">
        <f t="shared" si="54"/>
        <v>95</v>
      </c>
      <c r="E601" t="s">
        <v>93</v>
      </c>
      <c r="F601">
        <f t="shared" si="55"/>
        <v>95</v>
      </c>
      <c r="G601">
        <v>13</v>
      </c>
      <c r="H601">
        <v>0</v>
      </c>
      <c r="I601">
        <v>1</v>
      </c>
      <c r="K601">
        <f t="shared" si="56"/>
        <v>0</v>
      </c>
      <c r="L601">
        <f t="shared" si="57"/>
        <v>0</v>
      </c>
      <c r="M601">
        <f t="shared" si="58"/>
        <v>0.1368421052631579</v>
      </c>
      <c r="N601">
        <f t="shared" si="59"/>
        <v>-0.1368421052631579</v>
      </c>
    </row>
    <row r="602" spans="1:14" x14ac:dyDescent="0.35">
      <c r="A602" t="s">
        <v>298</v>
      </c>
      <c r="B602">
        <v>6</v>
      </c>
      <c r="C602" t="s">
        <v>302</v>
      </c>
      <c r="D602">
        <f t="shared" si="54"/>
        <v>674</v>
      </c>
      <c r="E602" t="s">
        <v>164</v>
      </c>
      <c r="F602">
        <f t="shared" si="55"/>
        <v>517</v>
      </c>
      <c r="G602">
        <v>50</v>
      </c>
      <c r="H602">
        <v>297</v>
      </c>
      <c r="I602">
        <v>1</v>
      </c>
      <c r="K602">
        <f t="shared" si="56"/>
        <v>0.26364399664147775</v>
      </c>
      <c r="L602">
        <f t="shared" si="57"/>
        <v>0.44065281899109793</v>
      </c>
      <c r="M602">
        <f t="shared" si="58"/>
        <v>7.418397626112759E-2</v>
      </c>
      <c r="N602">
        <f t="shared" si="59"/>
        <v>0.63011283937144813</v>
      </c>
    </row>
    <row r="603" spans="1:14" x14ac:dyDescent="0.35">
      <c r="A603" t="s">
        <v>298</v>
      </c>
      <c r="B603">
        <v>7</v>
      </c>
      <c r="C603" t="s">
        <v>100</v>
      </c>
      <c r="D603">
        <f t="shared" si="54"/>
        <v>137</v>
      </c>
      <c r="E603" t="s">
        <v>100</v>
      </c>
      <c r="F603">
        <f t="shared" si="55"/>
        <v>137</v>
      </c>
      <c r="G603">
        <v>17</v>
      </c>
      <c r="H603">
        <v>0</v>
      </c>
      <c r="I603">
        <v>1</v>
      </c>
      <c r="K603">
        <f t="shared" si="56"/>
        <v>0</v>
      </c>
      <c r="L603">
        <f t="shared" si="57"/>
        <v>0</v>
      </c>
      <c r="M603">
        <f t="shared" si="58"/>
        <v>0.12408759124087591</v>
      </c>
      <c r="N603">
        <f t="shared" si="59"/>
        <v>-0.12408759124087591</v>
      </c>
    </row>
    <row r="604" spans="1:14" x14ac:dyDescent="0.35">
      <c r="A604" t="s">
        <v>298</v>
      </c>
      <c r="B604">
        <v>8</v>
      </c>
      <c r="C604" t="s">
        <v>300</v>
      </c>
      <c r="D604">
        <f t="shared" si="54"/>
        <v>261</v>
      </c>
      <c r="E604" t="s">
        <v>77</v>
      </c>
      <c r="F604">
        <f t="shared" si="55"/>
        <v>220</v>
      </c>
      <c r="G604">
        <v>19</v>
      </c>
      <c r="H604">
        <v>46</v>
      </c>
      <c r="I604">
        <v>1</v>
      </c>
      <c r="K604">
        <f t="shared" si="56"/>
        <v>0.17047817047817049</v>
      </c>
      <c r="L604">
        <f t="shared" si="57"/>
        <v>0.17624521072796934</v>
      </c>
      <c r="M604">
        <f t="shared" si="58"/>
        <v>7.2796934865900387E-2</v>
      </c>
      <c r="N604">
        <f t="shared" si="59"/>
        <v>0.27392644634023944</v>
      </c>
    </row>
    <row r="605" spans="1:14" x14ac:dyDescent="0.35">
      <c r="A605" t="s">
        <v>298</v>
      </c>
      <c r="B605">
        <v>9</v>
      </c>
      <c r="C605" t="s">
        <v>1064</v>
      </c>
      <c r="D605">
        <f t="shared" si="54"/>
        <v>950</v>
      </c>
      <c r="E605" t="s">
        <v>44</v>
      </c>
      <c r="F605">
        <f t="shared" si="55"/>
        <v>493</v>
      </c>
      <c r="G605">
        <v>75</v>
      </c>
      <c r="H605">
        <v>457</v>
      </c>
      <c r="I605">
        <v>1</v>
      </c>
      <c r="K605">
        <f t="shared" si="56"/>
        <v>0.63340263340263336</v>
      </c>
      <c r="L605">
        <f t="shared" si="57"/>
        <v>0.48105263157894734</v>
      </c>
      <c r="M605">
        <f t="shared" si="58"/>
        <v>7.8947368421052627E-2</v>
      </c>
      <c r="N605">
        <f t="shared" si="59"/>
        <v>1.035507896560528</v>
      </c>
    </row>
    <row r="606" spans="1:14" x14ac:dyDescent="0.35">
      <c r="A606" t="s">
        <v>298</v>
      </c>
      <c r="B606">
        <v>10</v>
      </c>
      <c r="C606" t="s">
        <v>1065</v>
      </c>
      <c r="D606">
        <f t="shared" si="54"/>
        <v>69</v>
      </c>
      <c r="F606">
        <f t="shared" si="55"/>
        <v>0</v>
      </c>
      <c r="G606">
        <v>0</v>
      </c>
      <c r="H606">
        <v>69</v>
      </c>
      <c r="I606">
        <v>1</v>
      </c>
      <c r="K606">
        <f t="shared" si="56"/>
        <v>2</v>
      </c>
      <c r="L606">
        <f t="shared" si="57"/>
        <v>1</v>
      </c>
      <c r="M606">
        <f t="shared" si="58"/>
        <v>0</v>
      </c>
      <c r="N606">
        <f t="shared" si="59"/>
        <v>3</v>
      </c>
    </row>
    <row r="607" spans="1:14" x14ac:dyDescent="0.35">
      <c r="A607" t="s">
        <v>298</v>
      </c>
      <c r="B607">
        <v>11</v>
      </c>
      <c r="C607" t="s">
        <v>215</v>
      </c>
      <c r="D607">
        <f t="shared" si="54"/>
        <v>52</v>
      </c>
      <c r="E607" t="s">
        <v>215</v>
      </c>
      <c r="F607">
        <f t="shared" si="55"/>
        <v>52</v>
      </c>
      <c r="G607">
        <v>7</v>
      </c>
      <c r="H607">
        <v>0</v>
      </c>
      <c r="I607">
        <v>1</v>
      </c>
      <c r="K607">
        <f t="shared" si="56"/>
        <v>0</v>
      </c>
      <c r="L607">
        <f t="shared" si="57"/>
        <v>0</v>
      </c>
      <c r="M607">
        <f t="shared" si="58"/>
        <v>0.13461538461538461</v>
      </c>
      <c r="N607">
        <f t="shared" si="59"/>
        <v>-0.13461538461538461</v>
      </c>
    </row>
    <row r="608" spans="1:14" x14ac:dyDescent="0.35">
      <c r="A608" t="s">
        <v>298</v>
      </c>
      <c r="B608">
        <v>12</v>
      </c>
      <c r="C608" t="s">
        <v>818</v>
      </c>
      <c r="D608">
        <f t="shared" si="54"/>
        <v>201</v>
      </c>
      <c r="E608" t="s">
        <v>818</v>
      </c>
      <c r="F608">
        <f t="shared" si="55"/>
        <v>201</v>
      </c>
      <c r="G608">
        <v>23</v>
      </c>
      <c r="H608">
        <v>0</v>
      </c>
      <c r="I608">
        <v>1</v>
      </c>
      <c r="K608">
        <f t="shared" si="56"/>
        <v>0</v>
      </c>
      <c r="L608">
        <f t="shared" si="57"/>
        <v>0</v>
      </c>
      <c r="M608">
        <f t="shared" si="58"/>
        <v>0.11442786069651742</v>
      </c>
      <c r="N608">
        <f t="shared" si="59"/>
        <v>-0.11442786069651742</v>
      </c>
    </row>
    <row r="609" spans="1:14" x14ac:dyDescent="0.35">
      <c r="A609" t="s">
        <v>298</v>
      </c>
      <c r="B609">
        <v>13</v>
      </c>
      <c r="C609" t="s">
        <v>1066</v>
      </c>
      <c r="D609">
        <f t="shared" si="54"/>
        <v>268</v>
      </c>
      <c r="E609" t="s">
        <v>270</v>
      </c>
      <c r="F609">
        <f t="shared" si="55"/>
        <v>339</v>
      </c>
      <c r="G609">
        <v>32</v>
      </c>
      <c r="H609">
        <v>71</v>
      </c>
      <c r="I609">
        <v>1</v>
      </c>
      <c r="K609">
        <f t="shared" si="56"/>
        <v>0.23393739703459637</v>
      </c>
      <c r="L609">
        <f t="shared" si="57"/>
        <v>0.26492537313432835</v>
      </c>
      <c r="M609">
        <f t="shared" si="58"/>
        <v>0.11940298507462686</v>
      </c>
      <c r="N609">
        <f t="shared" si="59"/>
        <v>0.37945978509429784</v>
      </c>
    </row>
    <row r="610" spans="1:14" x14ac:dyDescent="0.35">
      <c r="A610" t="s">
        <v>298</v>
      </c>
      <c r="B610">
        <v>14</v>
      </c>
      <c r="C610" t="s">
        <v>1067</v>
      </c>
      <c r="D610">
        <f t="shared" si="54"/>
        <v>464</v>
      </c>
      <c r="E610" t="s">
        <v>6</v>
      </c>
      <c r="F610">
        <f t="shared" si="55"/>
        <v>260</v>
      </c>
      <c r="G610">
        <v>35</v>
      </c>
      <c r="H610">
        <v>204</v>
      </c>
      <c r="I610">
        <v>1</v>
      </c>
      <c r="K610">
        <f t="shared" si="56"/>
        <v>0.56353591160220995</v>
      </c>
      <c r="L610">
        <f t="shared" si="57"/>
        <v>0.43965517241379309</v>
      </c>
      <c r="M610">
        <f t="shared" si="58"/>
        <v>7.5431034482758619E-2</v>
      </c>
      <c r="N610">
        <f t="shared" si="59"/>
        <v>0.92776004953324431</v>
      </c>
    </row>
    <row r="611" spans="1:14" x14ac:dyDescent="0.35">
      <c r="A611" t="s">
        <v>298</v>
      </c>
      <c r="B611">
        <v>15</v>
      </c>
      <c r="C611" t="s">
        <v>119</v>
      </c>
      <c r="D611">
        <f t="shared" si="54"/>
        <v>107</v>
      </c>
      <c r="E611" t="s">
        <v>119</v>
      </c>
      <c r="F611">
        <f t="shared" si="55"/>
        <v>107</v>
      </c>
      <c r="G611">
        <v>13</v>
      </c>
      <c r="H611">
        <v>0</v>
      </c>
      <c r="I611">
        <v>1</v>
      </c>
      <c r="K611">
        <f t="shared" si="56"/>
        <v>0</v>
      </c>
      <c r="L611">
        <f t="shared" si="57"/>
        <v>0</v>
      </c>
      <c r="M611">
        <f t="shared" si="58"/>
        <v>0.12149532710280374</v>
      </c>
      <c r="N611">
        <f t="shared" si="59"/>
        <v>-0.12149532710280374</v>
      </c>
    </row>
    <row r="612" spans="1:14" x14ac:dyDescent="0.35">
      <c r="A612" t="s">
        <v>298</v>
      </c>
      <c r="B612">
        <v>16</v>
      </c>
      <c r="C612" t="s">
        <v>1068</v>
      </c>
      <c r="D612">
        <f t="shared" si="54"/>
        <v>144</v>
      </c>
      <c r="F612">
        <f t="shared" si="55"/>
        <v>0</v>
      </c>
      <c r="G612">
        <v>0</v>
      </c>
      <c r="H612">
        <v>144</v>
      </c>
      <c r="I612">
        <v>1</v>
      </c>
      <c r="K612">
        <f t="shared" si="56"/>
        <v>2</v>
      </c>
      <c r="L612">
        <f t="shared" si="57"/>
        <v>1</v>
      </c>
      <c r="M612">
        <f t="shared" si="58"/>
        <v>0</v>
      </c>
      <c r="N612">
        <f t="shared" si="59"/>
        <v>3</v>
      </c>
    </row>
    <row r="613" spans="1:14" x14ac:dyDescent="0.35">
      <c r="A613" t="s">
        <v>298</v>
      </c>
      <c r="B613">
        <v>17</v>
      </c>
      <c r="C613" t="s">
        <v>228</v>
      </c>
      <c r="D613">
        <f t="shared" si="54"/>
        <v>32</v>
      </c>
      <c r="E613" t="s">
        <v>228</v>
      </c>
      <c r="F613">
        <f t="shared" si="55"/>
        <v>32</v>
      </c>
      <c r="G613">
        <v>2</v>
      </c>
      <c r="H613">
        <v>0</v>
      </c>
      <c r="I613">
        <v>1</v>
      </c>
      <c r="K613">
        <f t="shared" si="56"/>
        <v>0</v>
      </c>
      <c r="L613">
        <f t="shared" si="57"/>
        <v>0</v>
      </c>
      <c r="M613">
        <f t="shared" si="58"/>
        <v>6.25E-2</v>
      </c>
      <c r="N613">
        <f t="shared" si="59"/>
        <v>-6.25E-2</v>
      </c>
    </row>
    <row r="614" spans="1:14" x14ac:dyDescent="0.35">
      <c r="A614" t="s">
        <v>298</v>
      </c>
      <c r="B614">
        <v>18</v>
      </c>
      <c r="C614" t="s">
        <v>307</v>
      </c>
      <c r="D614">
        <f t="shared" si="54"/>
        <v>77</v>
      </c>
      <c r="F614">
        <f t="shared" si="55"/>
        <v>0</v>
      </c>
      <c r="G614">
        <v>0</v>
      </c>
      <c r="H614">
        <v>77</v>
      </c>
      <c r="I614">
        <v>1</v>
      </c>
      <c r="K614">
        <f t="shared" si="56"/>
        <v>2</v>
      </c>
      <c r="L614">
        <f t="shared" si="57"/>
        <v>1</v>
      </c>
      <c r="M614">
        <f t="shared" si="58"/>
        <v>0</v>
      </c>
      <c r="N614">
        <f t="shared" si="59"/>
        <v>3</v>
      </c>
    </row>
    <row r="615" spans="1:14" x14ac:dyDescent="0.35">
      <c r="A615" t="s">
        <v>298</v>
      </c>
      <c r="B615">
        <v>19</v>
      </c>
      <c r="C615" t="s">
        <v>5</v>
      </c>
      <c r="D615">
        <f t="shared" si="54"/>
        <v>86</v>
      </c>
      <c r="E615" t="s">
        <v>5</v>
      </c>
      <c r="F615">
        <f t="shared" si="55"/>
        <v>86</v>
      </c>
      <c r="G615">
        <v>9</v>
      </c>
      <c r="H615">
        <v>0</v>
      </c>
      <c r="I615">
        <v>1</v>
      </c>
      <c r="K615">
        <f t="shared" si="56"/>
        <v>0</v>
      </c>
      <c r="L615">
        <f t="shared" si="57"/>
        <v>0</v>
      </c>
      <c r="M615">
        <f t="shared" si="58"/>
        <v>0.10465116279069768</v>
      </c>
      <c r="N615">
        <f t="shared" si="59"/>
        <v>-0.10465116279069768</v>
      </c>
    </row>
    <row r="616" spans="1:14" x14ac:dyDescent="0.35">
      <c r="A616" t="s">
        <v>298</v>
      </c>
      <c r="B616">
        <v>20</v>
      </c>
      <c r="C616" t="s">
        <v>181</v>
      </c>
      <c r="D616">
        <f t="shared" si="54"/>
        <v>110</v>
      </c>
      <c r="E616" t="s">
        <v>135</v>
      </c>
      <c r="F616">
        <f t="shared" si="55"/>
        <v>181</v>
      </c>
      <c r="G616">
        <v>12</v>
      </c>
      <c r="H616">
        <v>71</v>
      </c>
      <c r="I616">
        <v>1</v>
      </c>
      <c r="K616">
        <f t="shared" si="56"/>
        <v>0.48797250859106528</v>
      </c>
      <c r="L616">
        <f t="shared" si="57"/>
        <v>0.6454545454545455</v>
      </c>
      <c r="M616">
        <f t="shared" si="58"/>
        <v>0.10909090909090909</v>
      </c>
      <c r="N616">
        <f t="shared" si="59"/>
        <v>1.0243361449547017</v>
      </c>
    </row>
    <row r="617" spans="1:14" x14ac:dyDescent="0.35">
      <c r="A617" t="s">
        <v>298</v>
      </c>
      <c r="B617">
        <v>21</v>
      </c>
      <c r="C617" t="s">
        <v>1069</v>
      </c>
      <c r="D617">
        <f t="shared" si="54"/>
        <v>79</v>
      </c>
      <c r="F617">
        <f t="shared" si="55"/>
        <v>0</v>
      </c>
      <c r="G617">
        <v>0</v>
      </c>
      <c r="H617">
        <v>79</v>
      </c>
      <c r="I617">
        <v>1</v>
      </c>
      <c r="K617">
        <f t="shared" si="56"/>
        <v>2</v>
      </c>
      <c r="L617">
        <f t="shared" si="57"/>
        <v>1</v>
      </c>
      <c r="M617">
        <f t="shared" si="58"/>
        <v>0</v>
      </c>
      <c r="N617">
        <f t="shared" si="59"/>
        <v>3</v>
      </c>
    </row>
    <row r="618" spans="1:14" x14ac:dyDescent="0.35">
      <c r="A618" t="s">
        <v>298</v>
      </c>
      <c r="B618">
        <v>22</v>
      </c>
      <c r="C618" t="s">
        <v>299</v>
      </c>
      <c r="D618">
        <f t="shared" si="54"/>
        <v>725</v>
      </c>
      <c r="E618" t="s">
        <v>735</v>
      </c>
      <c r="F618">
        <f t="shared" si="55"/>
        <v>355</v>
      </c>
      <c r="G618">
        <v>35</v>
      </c>
      <c r="H618">
        <v>525</v>
      </c>
      <c r="I618">
        <v>1</v>
      </c>
      <c r="K618">
        <f t="shared" si="56"/>
        <v>0.68518518518518523</v>
      </c>
      <c r="L618">
        <f t="shared" si="57"/>
        <v>0.72413793103448276</v>
      </c>
      <c r="M618">
        <f t="shared" si="58"/>
        <v>4.8275862068965517E-2</v>
      </c>
      <c r="N618">
        <f t="shared" si="59"/>
        <v>1.3610472541507024</v>
      </c>
    </row>
    <row r="619" spans="1:14" x14ac:dyDescent="0.35">
      <c r="A619" t="s">
        <v>298</v>
      </c>
      <c r="B619">
        <v>23</v>
      </c>
      <c r="C619" t="s">
        <v>758</v>
      </c>
      <c r="D619">
        <f t="shared" si="54"/>
        <v>193</v>
      </c>
      <c r="E619" t="s">
        <v>758</v>
      </c>
      <c r="F619">
        <f t="shared" si="55"/>
        <v>193</v>
      </c>
      <c r="G619">
        <v>32</v>
      </c>
      <c r="H619">
        <v>0</v>
      </c>
      <c r="I619">
        <v>1</v>
      </c>
      <c r="K619">
        <f t="shared" si="56"/>
        <v>0</v>
      </c>
      <c r="L619">
        <f t="shared" si="57"/>
        <v>0</v>
      </c>
      <c r="M619">
        <f t="shared" si="58"/>
        <v>0.16580310880829016</v>
      </c>
      <c r="N619">
        <f t="shared" si="59"/>
        <v>-0.16580310880829016</v>
      </c>
    </row>
    <row r="620" spans="1:14" x14ac:dyDescent="0.35">
      <c r="A620" t="s">
        <v>298</v>
      </c>
      <c r="B620">
        <v>24</v>
      </c>
      <c r="C620" t="s">
        <v>1070</v>
      </c>
      <c r="D620">
        <f t="shared" si="54"/>
        <v>191</v>
      </c>
      <c r="E620" t="s">
        <v>75</v>
      </c>
      <c r="F620">
        <f t="shared" si="55"/>
        <v>262</v>
      </c>
      <c r="G620">
        <v>26</v>
      </c>
      <c r="H620">
        <v>71</v>
      </c>
      <c r="I620">
        <v>1</v>
      </c>
      <c r="K620">
        <f t="shared" si="56"/>
        <v>0.31346578366445915</v>
      </c>
      <c r="L620">
        <f t="shared" si="57"/>
        <v>0.37172774869109948</v>
      </c>
      <c r="M620">
        <f t="shared" si="58"/>
        <v>0.13612565445026178</v>
      </c>
      <c r="N620">
        <f t="shared" si="59"/>
        <v>0.54906787790529687</v>
      </c>
    </row>
    <row r="621" spans="1:14" x14ac:dyDescent="0.35">
      <c r="A621" t="s">
        <v>298</v>
      </c>
      <c r="B621">
        <v>25</v>
      </c>
      <c r="C621" t="s">
        <v>136</v>
      </c>
      <c r="D621">
        <f t="shared" si="54"/>
        <v>278</v>
      </c>
      <c r="E621" t="s">
        <v>136</v>
      </c>
      <c r="F621">
        <f t="shared" si="55"/>
        <v>278</v>
      </c>
      <c r="G621">
        <v>41</v>
      </c>
      <c r="H621">
        <v>0</v>
      </c>
      <c r="I621">
        <v>1</v>
      </c>
      <c r="K621">
        <f t="shared" si="56"/>
        <v>0</v>
      </c>
      <c r="L621">
        <f t="shared" si="57"/>
        <v>0</v>
      </c>
      <c r="M621">
        <f t="shared" si="58"/>
        <v>0.14748201438848921</v>
      </c>
      <c r="N621">
        <f t="shared" si="59"/>
        <v>-0.14748201438848921</v>
      </c>
    </row>
    <row r="622" spans="1:14" x14ac:dyDescent="0.35">
      <c r="A622" t="s">
        <v>298</v>
      </c>
      <c r="B622">
        <v>26</v>
      </c>
      <c r="C622" t="s">
        <v>1071</v>
      </c>
      <c r="D622">
        <f t="shared" si="54"/>
        <v>168</v>
      </c>
      <c r="E622" t="s">
        <v>766</v>
      </c>
      <c r="F622">
        <f t="shared" si="55"/>
        <v>358</v>
      </c>
      <c r="G622">
        <v>25</v>
      </c>
      <c r="H622">
        <v>190</v>
      </c>
      <c r="I622">
        <v>1</v>
      </c>
      <c r="K622">
        <f t="shared" si="56"/>
        <v>0.72243346007604559</v>
      </c>
      <c r="L622">
        <f t="shared" si="57"/>
        <v>1.1309523809523809</v>
      </c>
      <c r="M622">
        <f t="shared" si="58"/>
        <v>0.14880952380952381</v>
      </c>
      <c r="N622">
        <f t="shared" si="59"/>
        <v>1.7045763172189028</v>
      </c>
    </row>
    <row r="623" spans="1:14" x14ac:dyDescent="0.35">
      <c r="A623" t="s">
        <v>298</v>
      </c>
      <c r="B623">
        <v>27</v>
      </c>
      <c r="C623" t="s">
        <v>441</v>
      </c>
      <c r="D623">
        <f t="shared" si="54"/>
        <v>66</v>
      </c>
      <c r="E623" t="s">
        <v>86</v>
      </c>
      <c r="F623">
        <f t="shared" si="55"/>
        <v>150</v>
      </c>
      <c r="G623">
        <v>2</v>
      </c>
      <c r="H623">
        <v>99</v>
      </c>
      <c r="I623">
        <v>1</v>
      </c>
      <c r="K623">
        <f t="shared" si="56"/>
        <v>0.77777777777777779</v>
      </c>
      <c r="L623">
        <f t="shared" si="57"/>
        <v>1.5</v>
      </c>
      <c r="M623">
        <f t="shared" si="58"/>
        <v>3.0303030303030304E-2</v>
      </c>
      <c r="N623">
        <f t="shared" si="59"/>
        <v>2.2474747474747474</v>
      </c>
    </row>
    <row r="624" spans="1:14" x14ac:dyDescent="0.35">
      <c r="A624" t="s">
        <v>298</v>
      </c>
      <c r="B624">
        <v>28</v>
      </c>
      <c r="C624" t="s">
        <v>1072</v>
      </c>
      <c r="D624">
        <f t="shared" si="54"/>
        <v>256</v>
      </c>
      <c r="E624" t="s">
        <v>492</v>
      </c>
      <c r="F624">
        <f t="shared" si="55"/>
        <v>175</v>
      </c>
      <c r="G624">
        <v>19</v>
      </c>
      <c r="H624">
        <v>81</v>
      </c>
      <c r="I624">
        <v>1</v>
      </c>
      <c r="K624">
        <f t="shared" si="56"/>
        <v>0.37587006960556846</v>
      </c>
      <c r="L624">
        <f t="shared" si="57"/>
        <v>0.31640625</v>
      </c>
      <c r="M624">
        <f t="shared" si="58"/>
        <v>7.421875E-2</v>
      </c>
      <c r="N624">
        <f t="shared" si="59"/>
        <v>0.61805756960556846</v>
      </c>
    </row>
    <row r="625" spans="1:14" x14ac:dyDescent="0.35">
      <c r="A625" t="s">
        <v>298</v>
      </c>
      <c r="B625">
        <v>29</v>
      </c>
      <c r="C625" t="s">
        <v>15</v>
      </c>
      <c r="D625">
        <f t="shared" si="54"/>
        <v>144</v>
      </c>
      <c r="E625" t="s">
        <v>15</v>
      </c>
      <c r="F625">
        <f t="shared" si="55"/>
        <v>144</v>
      </c>
      <c r="G625">
        <v>16</v>
      </c>
      <c r="H625">
        <v>0</v>
      </c>
      <c r="I625">
        <v>1</v>
      </c>
      <c r="K625">
        <f t="shared" si="56"/>
        <v>0</v>
      </c>
      <c r="L625">
        <f t="shared" si="57"/>
        <v>0</v>
      </c>
      <c r="M625">
        <f t="shared" si="58"/>
        <v>0.1111111111111111</v>
      </c>
      <c r="N625">
        <f t="shared" si="59"/>
        <v>-0.1111111111111111</v>
      </c>
    </row>
    <row r="626" spans="1:14" x14ac:dyDescent="0.35">
      <c r="A626" t="s">
        <v>298</v>
      </c>
      <c r="B626">
        <v>30</v>
      </c>
      <c r="C626" t="s">
        <v>1073</v>
      </c>
      <c r="D626">
        <f t="shared" si="54"/>
        <v>108</v>
      </c>
      <c r="E626" t="s">
        <v>344</v>
      </c>
      <c r="F626">
        <f t="shared" si="55"/>
        <v>105</v>
      </c>
      <c r="G626">
        <v>11</v>
      </c>
      <c r="H626">
        <v>3</v>
      </c>
      <c r="I626">
        <v>1</v>
      </c>
      <c r="K626">
        <f t="shared" si="56"/>
        <v>2.8169014084507043E-2</v>
      </c>
      <c r="L626">
        <f t="shared" si="57"/>
        <v>2.7777777777777776E-2</v>
      </c>
      <c r="M626">
        <f t="shared" si="58"/>
        <v>0.10185185185185185</v>
      </c>
      <c r="N626">
        <f t="shared" si="59"/>
        <v>-4.5905059989567024E-2</v>
      </c>
    </row>
    <row r="627" spans="1:14" x14ac:dyDescent="0.35">
      <c r="A627" t="s">
        <v>298</v>
      </c>
      <c r="B627">
        <v>31</v>
      </c>
      <c r="C627" t="s">
        <v>182</v>
      </c>
      <c r="D627">
        <f t="shared" si="54"/>
        <v>197</v>
      </c>
      <c r="E627" t="s">
        <v>182</v>
      </c>
      <c r="F627">
        <f t="shared" si="55"/>
        <v>197</v>
      </c>
      <c r="G627">
        <v>20</v>
      </c>
      <c r="H627">
        <v>0</v>
      </c>
      <c r="I627">
        <v>1</v>
      </c>
      <c r="K627">
        <f t="shared" si="56"/>
        <v>0</v>
      </c>
      <c r="L627">
        <f t="shared" si="57"/>
        <v>0</v>
      </c>
      <c r="M627">
        <f t="shared" si="58"/>
        <v>0.10152284263959391</v>
      </c>
      <c r="N627">
        <f t="shared" si="59"/>
        <v>-0.10152284263959391</v>
      </c>
    </row>
    <row r="628" spans="1:14" x14ac:dyDescent="0.35">
      <c r="A628" t="s">
        <v>298</v>
      </c>
      <c r="B628">
        <v>32</v>
      </c>
      <c r="C628" t="s">
        <v>1074</v>
      </c>
      <c r="D628">
        <f t="shared" si="54"/>
        <v>252</v>
      </c>
      <c r="E628" t="s">
        <v>769</v>
      </c>
      <c r="F628">
        <f t="shared" si="55"/>
        <v>279</v>
      </c>
      <c r="G628">
        <v>26</v>
      </c>
      <c r="H628">
        <v>63</v>
      </c>
      <c r="I628">
        <v>1</v>
      </c>
      <c r="K628">
        <f t="shared" si="56"/>
        <v>0.10169491525423729</v>
      </c>
      <c r="L628">
        <f t="shared" si="57"/>
        <v>0.25</v>
      </c>
      <c r="M628">
        <f t="shared" si="58"/>
        <v>0.10317460317460317</v>
      </c>
      <c r="N628">
        <f t="shared" si="59"/>
        <v>0.24852031207963413</v>
      </c>
    </row>
    <row r="629" spans="1:14" x14ac:dyDescent="0.35">
      <c r="A629" t="s">
        <v>298</v>
      </c>
      <c r="B629">
        <v>33</v>
      </c>
      <c r="C629" t="s">
        <v>749</v>
      </c>
      <c r="D629">
        <f t="shared" si="54"/>
        <v>72</v>
      </c>
      <c r="E629" t="s">
        <v>749</v>
      </c>
      <c r="F629">
        <f t="shared" si="55"/>
        <v>72</v>
      </c>
      <c r="G629">
        <v>8</v>
      </c>
      <c r="H629">
        <v>0</v>
      </c>
      <c r="I629">
        <v>1</v>
      </c>
      <c r="K629">
        <f t="shared" si="56"/>
        <v>0</v>
      </c>
      <c r="L629">
        <f t="shared" si="57"/>
        <v>0</v>
      </c>
      <c r="M629">
        <f t="shared" si="58"/>
        <v>0.1111111111111111</v>
      </c>
      <c r="N629">
        <f t="shared" si="59"/>
        <v>-0.1111111111111111</v>
      </c>
    </row>
    <row r="630" spans="1:14" x14ac:dyDescent="0.35">
      <c r="A630" t="s">
        <v>298</v>
      </c>
      <c r="B630">
        <v>34</v>
      </c>
      <c r="C630" t="s">
        <v>1075</v>
      </c>
      <c r="D630">
        <f t="shared" si="54"/>
        <v>350</v>
      </c>
      <c r="E630" t="s">
        <v>94</v>
      </c>
      <c r="F630">
        <f t="shared" si="55"/>
        <v>192</v>
      </c>
      <c r="G630">
        <v>26</v>
      </c>
      <c r="H630">
        <v>158</v>
      </c>
      <c r="I630">
        <v>1</v>
      </c>
      <c r="K630">
        <f t="shared" si="56"/>
        <v>0.58302583025830257</v>
      </c>
      <c r="L630">
        <f t="shared" si="57"/>
        <v>0.4514285714285714</v>
      </c>
      <c r="M630">
        <f t="shared" si="58"/>
        <v>7.4285714285714288E-2</v>
      </c>
      <c r="N630">
        <f t="shared" si="59"/>
        <v>0.96016868740115968</v>
      </c>
    </row>
    <row r="631" spans="1:14" x14ac:dyDescent="0.35">
      <c r="A631" t="s">
        <v>298</v>
      </c>
      <c r="B631">
        <v>35</v>
      </c>
      <c r="C631" t="s">
        <v>1076</v>
      </c>
      <c r="D631">
        <f t="shared" si="54"/>
        <v>87</v>
      </c>
      <c r="F631">
        <f t="shared" si="55"/>
        <v>0</v>
      </c>
      <c r="G631">
        <v>0</v>
      </c>
      <c r="H631">
        <v>87</v>
      </c>
      <c r="I631">
        <v>1</v>
      </c>
      <c r="K631">
        <f t="shared" si="56"/>
        <v>2</v>
      </c>
      <c r="L631">
        <f t="shared" si="57"/>
        <v>1</v>
      </c>
      <c r="M631">
        <f t="shared" si="58"/>
        <v>0</v>
      </c>
      <c r="N631">
        <f t="shared" si="59"/>
        <v>3</v>
      </c>
    </row>
    <row r="632" spans="1:14" x14ac:dyDescent="0.35">
      <c r="A632" t="s">
        <v>298</v>
      </c>
      <c r="B632">
        <v>36</v>
      </c>
      <c r="C632" t="s">
        <v>1077</v>
      </c>
      <c r="D632">
        <f t="shared" si="54"/>
        <v>51</v>
      </c>
      <c r="E632" t="s">
        <v>1078</v>
      </c>
      <c r="F632">
        <f t="shared" si="55"/>
        <v>134</v>
      </c>
      <c r="G632">
        <v>3</v>
      </c>
      <c r="H632">
        <v>88</v>
      </c>
      <c r="I632">
        <v>1</v>
      </c>
      <c r="K632">
        <f t="shared" si="56"/>
        <v>0.89729729729729735</v>
      </c>
      <c r="L632">
        <f t="shared" si="57"/>
        <v>1.7254901960784315</v>
      </c>
      <c r="M632">
        <f t="shared" si="58"/>
        <v>5.8823529411764705E-2</v>
      </c>
      <c r="N632">
        <f t="shared" si="59"/>
        <v>2.5639639639639644</v>
      </c>
    </row>
    <row r="633" spans="1:14" x14ac:dyDescent="0.35">
      <c r="A633" t="s">
        <v>298</v>
      </c>
      <c r="B633">
        <v>37</v>
      </c>
      <c r="C633" t="s">
        <v>781</v>
      </c>
      <c r="D633">
        <f t="shared" si="54"/>
        <v>77</v>
      </c>
      <c r="E633" t="s">
        <v>781</v>
      </c>
      <c r="F633">
        <f t="shared" si="55"/>
        <v>77</v>
      </c>
      <c r="G633">
        <v>8</v>
      </c>
      <c r="H633">
        <v>0</v>
      </c>
      <c r="I633">
        <v>1</v>
      </c>
      <c r="K633">
        <f t="shared" si="56"/>
        <v>0</v>
      </c>
      <c r="L633">
        <f t="shared" si="57"/>
        <v>0</v>
      </c>
      <c r="M633">
        <f t="shared" si="58"/>
        <v>0.1038961038961039</v>
      </c>
      <c r="N633">
        <f t="shared" si="59"/>
        <v>-0.1038961038961039</v>
      </c>
    </row>
    <row r="634" spans="1:14" x14ac:dyDescent="0.35">
      <c r="A634" t="s">
        <v>298</v>
      </c>
      <c r="B634">
        <v>38</v>
      </c>
      <c r="C634" t="s">
        <v>306</v>
      </c>
      <c r="D634">
        <f t="shared" si="54"/>
        <v>103</v>
      </c>
      <c r="E634" t="s">
        <v>214</v>
      </c>
      <c r="F634">
        <f t="shared" si="55"/>
        <v>71</v>
      </c>
      <c r="G634">
        <v>9</v>
      </c>
      <c r="H634">
        <v>32</v>
      </c>
      <c r="I634">
        <v>1</v>
      </c>
      <c r="K634">
        <f t="shared" si="56"/>
        <v>0.36781609195402298</v>
      </c>
      <c r="L634">
        <f t="shared" si="57"/>
        <v>0.31067961165048541</v>
      </c>
      <c r="M634">
        <f t="shared" si="58"/>
        <v>8.7378640776699032E-2</v>
      </c>
      <c r="N634">
        <f t="shared" si="59"/>
        <v>0.5911170628278094</v>
      </c>
    </row>
    <row r="635" spans="1:14" x14ac:dyDescent="0.35">
      <c r="A635" t="s">
        <v>298</v>
      </c>
      <c r="B635">
        <v>39</v>
      </c>
      <c r="C635" t="s">
        <v>269</v>
      </c>
      <c r="D635">
        <f t="shared" si="54"/>
        <v>101</v>
      </c>
      <c r="E635" t="s">
        <v>269</v>
      </c>
      <c r="F635">
        <f t="shared" si="55"/>
        <v>101</v>
      </c>
      <c r="G635">
        <v>12</v>
      </c>
      <c r="H635">
        <v>0</v>
      </c>
      <c r="I635">
        <v>1</v>
      </c>
      <c r="K635">
        <f t="shared" si="56"/>
        <v>0</v>
      </c>
      <c r="L635">
        <f t="shared" si="57"/>
        <v>0</v>
      </c>
      <c r="M635">
        <f t="shared" si="58"/>
        <v>0.11881188118811881</v>
      </c>
      <c r="N635">
        <f t="shared" si="59"/>
        <v>-0.11881188118811881</v>
      </c>
    </row>
    <row r="636" spans="1:14" x14ac:dyDescent="0.35">
      <c r="A636" t="s">
        <v>298</v>
      </c>
      <c r="B636">
        <v>40</v>
      </c>
      <c r="C636" t="s">
        <v>91</v>
      </c>
      <c r="D636">
        <f t="shared" si="54"/>
        <v>195</v>
      </c>
      <c r="E636" t="s">
        <v>91</v>
      </c>
      <c r="F636">
        <f t="shared" si="55"/>
        <v>195</v>
      </c>
      <c r="G636">
        <v>25</v>
      </c>
      <c r="H636">
        <v>0</v>
      </c>
      <c r="I636">
        <v>1</v>
      </c>
      <c r="K636">
        <f t="shared" si="56"/>
        <v>0</v>
      </c>
      <c r="L636">
        <f t="shared" si="57"/>
        <v>0</v>
      </c>
      <c r="M636">
        <f t="shared" si="58"/>
        <v>0.12820512820512819</v>
      </c>
      <c r="N636">
        <f t="shared" si="59"/>
        <v>-0.12820512820512819</v>
      </c>
    </row>
    <row r="637" spans="1:14" x14ac:dyDescent="0.35">
      <c r="A637" t="s">
        <v>298</v>
      </c>
      <c r="B637">
        <v>41</v>
      </c>
      <c r="C637" t="s">
        <v>754</v>
      </c>
      <c r="D637">
        <f t="shared" si="54"/>
        <v>59</v>
      </c>
      <c r="E637" t="s">
        <v>754</v>
      </c>
      <c r="F637">
        <f t="shared" si="55"/>
        <v>59</v>
      </c>
      <c r="G637">
        <v>6</v>
      </c>
      <c r="H637">
        <v>0</v>
      </c>
      <c r="I637">
        <v>1</v>
      </c>
      <c r="K637">
        <f t="shared" si="56"/>
        <v>0</v>
      </c>
      <c r="L637">
        <f t="shared" si="57"/>
        <v>0</v>
      </c>
      <c r="M637">
        <f t="shared" si="58"/>
        <v>0.10169491525423729</v>
      </c>
      <c r="N637">
        <f t="shared" si="59"/>
        <v>-0.10169491525423729</v>
      </c>
    </row>
    <row r="638" spans="1:14" x14ac:dyDescent="0.35">
      <c r="A638" t="s">
        <v>298</v>
      </c>
      <c r="B638">
        <v>42</v>
      </c>
      <c r="C638" t="s">
        <v>82</v>
      </c>
      <c r="D638">
        <f t="shared" si="54"/>
        <v>41</v>
      </c>
      <c r="F638">
        <f t="shared" si="55"/>
        <v>0</v>
      </c>
      <c r="G638">
        <v>0</v>
      </c>
      <c r="H638">
        <v>41</v>
      </c>
      <c r="I638">
        <v>1</v>
      </c>
      <c r="K638">
        <f t="shared" si="56"/>
        <v>2</v>
      </c>
      <c r="L638">
        <f t="shared" si="57"/>
        <v>1</v>
      </c>
      <c r="M638">
        <f t="shared" si="58"/>
        <v>0</v>
      </c>
      <c r="N638">
        <f t="shared" si="59"/>
        <v>3</v>
      </c>
    </row>
    <row r="639" spans="1:14" x14ac:dyDescent="0.35">
      <c r="A639" t="s">
        <v>298</v>
      </c>
      <c r="B639">
        <v>43</v>
      </c>
      <c r="C639" t="s">
        <v>1079</v>
      </c>
      <c r="D639">
        <f t="shared" si="54"/>
        <v>115</v>
      </c>
      <c r="E639" t="s">
        <v>214</v>
      </c>
      <c r="F639">
        <f t="shared" si="55"/>
        <v>71</v>
      </c>
      <c r="G639">
        <v>2</v>
      </c>
      <c r="H639">
        <v>70</v>
      </c>
      <c r="I639">
        <v>1</v>
      </c>
      <c r="K639">
        <f t="shared" si="56"/>
        <v>0.4731182795698925</v>
      </c>
      <c r="L639">
        <f t="shared" si="57"/>
        <v>0.60869565217391308</v>
      </c>
      <c r="M639">
        <f t="shared" si="58"/>
        <v>1.7391304347826087E-2</v>
      </c>
      <c r="N639">
        <f t="shared" si="59"/>
        <v>1.0644226273959796</v>
      </c>
    </row>
    <row r="640" spans="1:14" x14ac:dyDescent="0.35">
      <c r="A640" t="s">
        <v>298</v>
      </c>
      <c r="B640">
        <v>44</v>
      </c>
      <c r="C640" t="s">
        <v>825</v>
      </c>
      <c r="D640">
        <f t="shared" si="54"/>
        <v>56</v>
      </c>
      <c r="E640" t="s">
        <v>825</v>
      </c>
      <c r="F640">
        <f t="shared" si="55"/>
        <v>56</v>
      </c>
      <c r="G640">
        <v>5</v>
      </c>
      <c r="H640">
        <v>0</v>
      </c>
      <c r="I640">
        <v>1</v>
      </c>
      <c r="K640">
        <f t="shared" si="56"/>
        <v>0</v>
      </c>
      <c r="L640">
        <f t="shared" si="57"/>
        <v>0</v>
      </c>
      <c r="M640">
        <f t="shared" si="58"/>
        <v>8.9285714285714288E-2</v>
      </c>
      <c r="N640">
        <f t="shared" si="59"/>
        <v>-8.9285714285714288E-2</v>
      </c>
    </row>
    <row r="641" spans="1:14" x14ac:dyDescent="0.35">
      <c r="A641" t="s">
        <v>298</v>
      </c>
      <c r="B641">
        <v>45</v>
      </c>
      <c r="C641" t="s">
        <v>301</v>
      </c>
      <c r="D641">
        <f t="shared" si="54"/>
        <v>313</v>
      </c>
      <c r="E641" t="s">
        <v>166</v>
      </c>
      <c r="F641">
        <f t="shared" si="55"/>
        <v>207</v>
      </c>
      <c r="G641">
        <v>25</v>
      </c>
      <c r="H641">
        <v>106</v>
      </c>
      <c r="I641">
        <v>1</v>
      </c>
      <c r="K641">
        <f t="shared" si="56"/>
        <v>0.40769230769230769</v>
      </c>
      <c r="L641">
        <f t="shared" si="57"/>
        <v>0.33865814696485624</v>
      </c>
      <c r="M641">
        <f t="shared" si="58"/>
        <v>7.9872204472843447E-2</v>
      </c>
      <c r="N641">
        <f t="shared" si="59"/>
        <v>0.6664782501843205</v>
      </c>
    </row>
    <row r="642" spans="1:14" x14ac:dyDescent="0.35">
      <c r="A642" t="s">
        <v>298</v>
      </c>
      <c r="B642">
        <v>46</v>
      </c>
      <c r="C642" t="s">
        <v>184</v>
      </c>
      <c r="D642">
        <f t="shared" si="54"/>
        <v>178</v>
      </c>
      <c r="E642" t="s">
        <v>184</v>
      </c>
      <c r="F642">
        <f t="shared" si="55"/>
        <v>178</v>
      </c>
      <c r="G642">
        <v>23</v>
      </c>
      <c r="H642">
        <v>0</v>
      </c>
      <c r="I642">
        <v>1</v>
      </c>
      <c r="K642">
        <f t="shared" si="56"/>
        <v>0</v>
      </c>
      <c r="L642">
        <f t="shared" si="57"/>
        <v>0</v>
      </c>
      <c r="M642">
        <f t="shared" si="58"/>
        <v>0.12921348314606743</v>
      </c>
      <c r="N642">
        <f t="shared" si="59"/>
        <v>-0.12921348314606743</v>
      </c>
    </row>
    <row r="643" spans="1:14" x14ac:dyDescent="0.35">
      <c r="A643" t="s">
        <v>298</v>
      </c>
      <c r="B643">
        <v>47</v>
      </c>
      <c r="C643" t="s">
        <v>1080</v>
      </c>
      <c r="D643">
        <f t="shared" ref="D643:D706" si="60">LEN(C643)</f>
        <v>91</v>
      </c>
      <c r="E643" t="s">
        <v>421</v>
      </c>
      <c r="F643">
        <f t="shared" ref="F643:F706" si="61">LEN(E643)</f>
        <v>104</v>
      </c>
      <c r="G643">
        <v>12</v>
      </c>
      <c r="H643">
        <v>13</v>
      </c>
      <c r="I643">
        <v>1</v>
      </c>
      <c r="K643">
        <f t="shared" ref="K643:K706" si="62">ABS((D643-F643)/((D643+F643)/2))</f>
        <v>0.13333333333333333</v>
      </c>
      <c r="L643">
        <f t="shared" ref="L643:L706" si="63">H643/D643</f>
        <v>0.14285714285714285</v>
      </c>
      <c r="M643">
        <f t="shared" ref="M643:M706" si="64">G643/D643</f>
        <v>0.13186813186813187</v>
      </c>
      <c r="N643">
        <f t="shared" ref="N643:N706" si="65">K643+L643-M643</f>
        <v>0.14432234432234434</v>
      </c>
    </row>
    <row r="644" spans="1:14" x14ac:dyDescent="0.35">
      <c r="A644" t="s">
        <v>298</v>
      </c>
      <c r="B644">
        <v>48</v>
      </c>
      <c r="C644" t="s">
        <v>173</v>
      </c>
      <c r="D644">
        <f t="shared" si="60"/>
        <v>117</v>
      </c>
      <c r="E644" t="s">
        <v>173</v>
      </c>
      <c r="F644">
        <f t="shared" si="61"/>
        <v>117</v>
      </c>
      <c r="G644">
        <v>14</v>
      </c>
      <c r="H644">
        <v>0</v>
      </c>
      <c r="I644">
        <v>1</v>
      </c>
      <c r="K644">
        <f t="shared" si="62"/>
        <v>0</v>
      </c>
      <c r="L644">
        <f t="shared" si="63"/>
        <v>0</v>
      </c>
      <c r="M644">
        <f t="shared" si="64"/>
        <v>0.11965811965811966</v>
      </c>
      <c r="N644">
        <f t="shared" si="65"/>
        <v>-0.11965811965811966</v>
      </c>
    </row>
    <row r="645" spans="1:14" x14ac:dyDescent="0.35">
      <c r="A645" t="s">
        <v>298</v>
      </c>
      <c r="B645">
        <v>49</v>
      </c>
      <c r="C645" t="s">
        <v>1081</v>
      </c>
      <c r="D645">
        <f t="shared" si="60"/>
        <v>104</v>
      </c>
      <c r="E645" t="s">
        <v>143</v>
      </c>
      <c r="F645">
        <f t="shared" si="61"/>
        <v>101</v>
      </c>
      <c r="G645">
        <v>14</v>
      </c>
      <c r="H645">
        <v>3</v>
      </c>
      <c r="I645">
        <v>1</v>
      </c>
      <c r="K645">
        <f t="shared" si="62"/>
        <v>2.9268292682926831E-2</v>
      </c>
      <c r="L645">
        <f t="shared" si="63"/>
        <v>2.8846153846153848E-2</v>
      </c>
      <c r="M645">
        <f t="shared" si="64"/>
        <v>0.13461538461538461</v>
      </c>
      <c r="N645">
        <f t="shared" si="65"/>
        <v>-7.6500938086303927E-2</v>
      </c>
    </row>
    <row r="646" spans="1:14" x14ac:dyDescent="0.35">
      <c r="A646" t="s">
        <v>298</v>
      </c>
      <c r="B646">
        <v>50</v>
      </c>
      <c r="C646" t="s">
        <v>820</v>
      </c>
      <c r="D646">
        <f t="shared" si="60"/>
        <v>37</v>
      </c>
      <c r="E646" t="s">
        <v>820</v>
      </c>
      <c r="F646">
        <f t="shared" si="61"/>
        <v>37</v>
      </c>
      <c r="G646">
        <v>2</v>
      </c>
      <c r="H646">
        <v>0</v>
      </c>
      <c r="I646">
        <v>1</v>
      </c>
      <c r="K646">
        <f t="shared" si="62"/>
        <v>0</v>
      </c>
      <c r="L646">
        <f t="shared" si="63"/>
        <v>0</v>
      </c>
      <c r="M646">
        <f t="shared" si="64"/>
        <v>5.4054054054054057E-2</v>
      </c>
      <c r="N646">
        <f t="shared" si="65"/>
        <v>-5.4054054054054057E-2</v>
      </c>
    </row>
    <row r="647" spans="1:14" x14ac:dyDescent="0.35">
      <c r="A647" t="s">
        <v>295</v>
      </c>
      <c r="B647">
        <v>1</v>
      </c>
      <c r="C647" t="s">
        <v>297</v>
      </c>
      <c r="D647">
        <f t="shared" si="60"/>
        <v>86</v>
      </c>
      <c r="F647">
        <f t="shared" si="61"/>
        <v>0</v>
      </c>
      <c r="G647">
        <v>0</v>
      </c>
      <c r="H647">
        <v>86</v>
      </c>
      <c r="I647">
        <v>1</v>
      </c>
      <c r="K647">
        <f t="shared" si="62"/>
        <v>2</v>
      </c>
      <c r="L647">
        <f t="shared" si="63"/>
        <v>1</v>
      </c>
      <c r="M647">
        <f t="shared" si="64"/>
        <v>0</v>
      </c>
      <c r="N647">
        <f t="shared" si="65"/>
        <v>3</v>
      </c>
    </row>
    <row r="648" spans="1:14" x14ac:dyDescent="0.35">
      <c r="A648" t="s">
        <v>295</v>
      </c>
      <c r="B648">
        <v>2</v>
      </c>
      <c r="C648" t="s">
        <v>296</v>
      </c>
      <c r="D648">
        <f t="shared" si="60"/>
        <v>887</v>
      </c>
      <c r="E648" t="s">
        <v>422</v>
      </c>
      <c r="F648">
        <f t="shared" si="61"/>
        <v>214</v>
      </c>
      <c r="G648">
        <v>31</v>
      </c>
      <c r="H648">
        <v>696</v>
      </c>
      <c r="I648">
        <v>1</v>
      </c>
      <c r="K648">
        <f t="shared" si="62"/>
        <v>1.2225249772933697</v>
      </c>
      <c r="L648">
        <f t="shared" si="63"/>
        <v>0.78466741826381059</v>
      </c>
      <c r="M648">
        <f t="shared" si="64"/>
        <v>3.4949267192784669E-2</v>
      </c>
      <c r="N648">
        <f t="shared" si="65"/>
        <v>1.9722431283643955</v>
      </c>
    </row>
    <row r="649" spans="1:14" x14ac:dyDescent="0.35">
      <c r="A649" t="s">
        <v>295</v>
      </c>
      <c r="B649">
        <v>3</v>
      </c>
      <c r="C649" t="s">
        <v>1082</v>
      </c>
      <c r="D649">
        <f t="shared" si="60"/>
        <v>501</v>
      </c>
      <c r="E649" t="s">
        <v>164</v>
      </c>
      <c r="F649">
        <f t="shared" si="61"/>
        <v>517</v>
      </c>
      <c r="G649">
        <v>22</v>
      </c>
      <c r="H649">
        <v>396</v>
      </c>
      <c r="I649">
        <v>1</v>
      </c>
      <c r="K649">
        <f t="shared" si="62"/>
        <v>3.1434184675834968E-2</v>
      </c>
      <c r="L649">
        <f t="shared" si="63"/>
        <v>0.79041916167664672</v>
      </c>
      <c r="M649">
        <f t="shared" si="64"/>
        <v>4.3912175648702596E-2</v>
      </c>
      <c r="N649">
        <f t="shared" si="65"/>
        <v>0.77794117070377899</v>
      </c>
    </row>
    <row r="650" spans="1:14" x14ac:dyDescent="0.35">
      <c r="A650" t="s">
        <v>295</v>
      </c>
      <c r="B650">
        <v>4</v>
      </c>
      <c r="C650" t="s">
        <v>1083</v>
      </c>
      <c r="D650">
        <f t="shared" si="60"/>
        <v>175</v>
      </c>
      <c r="E650" t="s">
        <v>214</v>
      </c>
      <c r="F650">
        <f t="shared" si="61"/>
        <v>71</v>
      </c>
      <c r="G650">
        <v>2</v>
      </c>
      <c r="H650">
        <v>127</v>
      </c>
      <c r="I650">
        <v>1</v>
      </c>
      <c r="K650">
        <f t="shared" si="62"/>
        <v>0.84552845528455289</v>
      </c>
      <c r="L650">
        <f t="shared" si="63"/>
        <v>0.72571428571428576</v>
      </c>
      <c r="M650">
        <f t="shared" si="64"/>
        <v>1.1428571428571429E-2</v>
      </c>
      <c r="N650">
        <f t="shared" si="65"/>
        <v>1.5598141695702672</v>
      </c>
    </row>
    <row r="651" spans="1:14" x14ac:dyDescent="0.35">
      <c r="A651" t="s">
        <v>295</v>
      </c>
      <c r="B651">
        <v>5</v>
      </c>
      <c r="C651" t="s">
        <v>208</v>
      </c>
      <c r="D651">
        <f t="shared" si="60"/>
        <v>49</v>
      </c>
      <c r="E651" t="s">
        <v>86</v>
      </c>
      <c r="F651">
        <f t="shared" si="61"/>
        <v>150</v>
      </c>
      <c r="G651">
        <v>2</v>
      </c>
      <c r="H651">
        <v>107</v>
      </c>
      <c r="I651">
        <v>1</v>
      </c>
      <c r="K651">
        <f t="shared" si="62"/>
        <v>1.0150753768844221</v>
      </c>
      <c r="L651">
        <f t="shared" si="63"/>
        <v>2.1836734693877551</v>
      </c>
      <c r="M651">
        <f t="shared" si="64"/>
        <v>4.0816326530612242E-2</v>
      </c>
      <c r="N651">
        <f t="shared" si="65"/>
        <v>3.1579325197415646</v>
      </c>
    </row>
    <row r="652" spans="1:14" x14ac:dyDescent="0.35">
      <c r="A652" t="s">
        <v>295</v>
      </c>
      <c r="B652">
        <v>6</v>
      </c>
      <c r="C652" t="s">
        <v>1084</v>
      </c>
      <c r="D652">
        <f t="shared" si="60"/>
        <v>440</v>
      </c>
      <c r="E652" t="s">
        <v>774</v>
      </c>
      <c r="F652">
        <f t="shared" si="61"/>
        <v>250</v>
      </c>
      <c r="G652">
        <v>26</v>
      </c>
      <c r="H652">
        <v>200</v>
      </c>
      <c r="I652">
        <v>1</v>
      </c>
      <c r="K652">
        <f t="shared" si="62"/>
        <v>0.55072463768115942</v>
      </c>
      <c r="L652">
        <f t="shared" si="63"/>
        <v>0.45454545454545453</v>
      </c>
      <c r="M652">
        <f t="shared" si="64"/>
        <v>5.909090909090909E-2</v>
      </c>
      <c r="N652">
        <f t="shared" si="65"/>
        <v>0.94617918313570493</v>
      </c>
    </row>
    <row r="653" spans="1:14" x14ac:dyDescent="0.35">
      <c r="A653" t="s">
        <v>295</v>
      </c>
      <c r="B653">
        <v>7</v>
      </c>
      <c r="C653" t="s">
        <v>1085</v>
      </c>
      <c r="D653">
        <f t="shared" si="60"/>
        <v>549</v>
      </c>
      <c r="E653" t="s">
        <v>163</v>
      </c>
      <c r="F653">
        <f t="shared" si="61"/>
        <v>260</v>
      </c>
      <c r="G653">
        <v>37</v>
      </c>
      <c r="H653">
        <v>289</v>
      </c>
      <c r="I653">
        <v>1</v>
      </c>
      <c r="K653">
        <f t="shared" si="62"/>
        <v>0.71446229913473425</v>
      </c>
      <c r="L653">
        <f t="shared" si="63"/>
        <v>0.5264116575591985</v>
      </c>
      <c r="M653">
        <f t="shared" si="64"/>
        <v>6.7395264116575593E-2</v>
      </c>
      <c r="N653">
        <f t="shared" si="65"/>
        <v>1.173478692577357</v>
      </c>
    </row>
    <row r="654" spans="1:14" x14ac:dyDescent="0.35">
      <c r="A654" t="s">
        <v>295</v>
      </c>
      <c r="B654">
        <v>8</v>
      </c>
      <c r="C654" t="s">
        <v>1086</v>
      </c>
      <c r="D654">
        <f t="shared" si="60"/>
        <v>663</v>
      </c>
      <c r="E654" t="s">
        <v>639</v>
      </c>
      <c r="F654">
        <f t="shared" si="61"/>
        <v>244</v>
      </c>
      <c r="G654">
        <v>37</v>
      </c>
      <c r="H654">
        <v>419</v>
      </c>
      <c r="I654">
        <v>1</v>
      </c>
      <c r="K654">
        <f t="shared" si="62"/>
        <v>0.92392502756339578</v>
      </c>
      <c r="L654">
        <f t="shared" si="63"/>
        <v>0.63197586726998489</v>
      </c>
      <c r="M654">
        <f t="shared" si="64"/>
        <v>5.5806938159879339E-2</v>
      </c>
      <c r="N654">
        <f t="shared" si="65"/>
        <v>1.5000939566735012</v>
      </c>
    </row>
    <row r="655" spans="1:14" x14ac:dyDescent="0.35">
      <c r="A655" t="s">
        <v>295</v>
      </c>
      <c r="B655">
        <v>9</v>
      </c>
      <c r="C655" t="s">
        <v>1087</v>
      </c>
      <c r="D655">
        <f t="shared" si="60"/>
        <v>522</v>
      </c>
      <c r="E655" t="s">
        <v>735</v>
      </c>
      <c r="F655">
        <f t="shared" si="61"/>
        <v>355</v>
      </c>
      <c r="G655">
        <v>34</v>
      </c>
      <c r="H655">
        <v>310</v>
      </c>
      <c r="I655">
        <v>1</v>
      </c>
      <c r="K655">
        <f t="shared" si="62"/>
        <v>0.38084378563283922</v>
      </c>
      <c r="L655">
        <f t="shared" si="63"/>
        <v>0.5938697318007663</v>
      </c>
      <c r="M655">
        <f t="shared" si="64"/>
        <v>6.5134099616858232E-2</v>
      </c>
      <c r="N655">
        <f t="shared" si="65"/>
        <v>0.90957941781674723</v>
      </c>
    </row>
    <row r="656" spans="1:14" x14ac:dyDescent="0.35">
      <c r="A656" t="s">
        <v>295</v>
      </c>
      <c r="B656">
        <v>10</v>
      </c>
      <c r="C656" t="s">
        <v>1088</v>
      </c>
      <c r="D656">
        <f t="shared" si="60"/>
        <v>1641</v>
      </c>
      <c r="E656" t="s">
        <v>652</v>
      </c>
      <c r="F656">
        <f t="shared" si="61"/>
        <v>405</v>
      </c>
      <c r="G656">
        <v>46</v>
      </c>
      <c r="H656">
        <v>1286</v>
      </c>
      <c r="I656">
        <v>1</v>
      </c>
      <c r="K656">
        <f t="shared" si="62"/>
        <v>1.2082111436950147</v>
      </c>
      <c r="L656">
        <f t="shared" si="63"/>
        <v>0.7836684948202316</v>
      </c>
      <c r="M656">
        <f t="shared" si="64"/>
        <v>2.8031687995124923E-2</v>
      </c>
      <c r="N656">
        <f t="shared" si="65"/>
        <v>1.9638479505201214</v>
      </c>
    </row>
    <row r="657" spans="1:14" x14ac:dyDescent="0.35">
      <c r="A657" t="s">
        <v>295</v>
      </c>
      <c r="B657">
        <v>11</v>
      </c>
      <c r="C657" t="s">
        <v>1089</v>
      </c>
      <c r="D657">
        <f t="shared" si="60"/>
        <v>95</v>
      </c>
      <c r="F657">
        <f t="shared" si="61"/>
        <v>0</v>
      </c>
      <c r="G657">
        <v>0</v>
      </c>
      <c r="H657">
        <v>95</v>
      </c>
      <c r="I657">
        <v>1</v>
      </c>
      <c r="K657">
        <f t="shared" si="62"/>
        <v>2</v>
      </c>
      <c r="L657">
        <f t="shared" si="63"/>
        <v>1</v>
      </c>
      <c r="M657">
        <f t="shared" si="64"/>
        <v>0</v>
      </c>
      <c r="N657">
        <f t="shared" si="65"/>
        <v>3</v>
      </c>
    </row>
    <row r="658" spans="1:14" x14ac:dyDescent="0.35">
      <c r="A658" t="s">
        <v>295</v>
      </c>
      <c r="B658">
        <v>12</v>
      </c>
      <c r="C658" t="s">
        <v>1090</v>
      </c>
      <c r="D658">
        <f t="shared" si="60"/>
        <v>131</v>
      </c>
      <c r="E658" t="s">
        <v>214</v>
      </c>
      <c r="F658">
        <f t="shared" si="61"/>
        <v>71</v>
      </c>
      <c r="G658">
        <v>9</v>
      </c>
      <c r="H658">
        <v>60</v>
      </c>
      <c r="I658">
        <v>1</v>
      </c>
      <c r="K658">
        <f t="shared" si="62"/>
        <v>0.59405940594059403</v>
      </c>
      <c r="L658">
        <f t="shared" si="63"/>
        <v>0.4580152671755725</v>
      </c>
      <c r="M658">
        <f t="shared" si="64"/>
        <v>6.8702290076335881E-2</v>
      </c>
      <c r="N658">
        <f t="shared" si="65"/>
        <v>0.98337238303983066</v>
      </c>
    </row>
    <row r="659" spans="1:14" x14ac:dyDescent="0.35">
      <c r="A659" t="s">
        <v>295</v>
      </c>
      <c r="B659">
        <v>13</v>
      </c>
      <c r="C659" t="s">
        <v>1091</v>
      </c>
      <c r="D659">
        <f t="shared" si="60"/>
        <v>1808</v>
      </c>
      <c r="E659" t="s">
        <v>44</v>
      </c>
      <c r="F659">
        <f t="shared" si="61"/>
        <v>493</v>
      </c>
      <c r="G659">
        <v>75</v>
      </c>
      <c r="H659">
        <v>1315</v>
      </c>
      <c r="I659">
        <v>1</v>
      </c>
      <c r="K659">
        <f t="shared" si="62"/>
        <v>1.1429813124728379</v>
      </c>
      <c r="L659">
        <f t="shared" si="63"/>
        <v>0.72732300884955747</v>
      </c>
      <c r="M659">
        <f t="shared" si="64"/>
        <v>4.1482300884955754E-2</v>
      </c>
      <c r="N659">
        <f t="shared" si="65"/>
        <v>1.8288220204374395</v>
      </c>
    </row>
    <row r="660" spans="1:14" x14ac:dyDescent="0.35">
      <c r="A660" t="s">
        <v>295</v>
      </c>
      <c r="B660">
        <v>14</v>
      </c>
      <c r="C660" t="s">
        <v>1092</v>
      </c>
      <c r="D660">
        <f t="shared" si="60"/>
        <v>331</v>
      </c>
      <c r="E660" t="s">
        <v>100</v>
      </c>
      <c r="F660">
        <f t="shared" si="61"/>
        <v>137</v>
      </c>
      <c r="G660">
        <v>17</v>
      </c>
      <c r="H660">
        <v>194</v>
      </c>
      <c r="I660">
        <v>1</v>
      </c>
      <c r="K660">
        <f t="shared" si="62"/>
        <v>0.82905982905982911</v>
      </c>
      <c r="L660">
        <f t="shared" si="63"/>
        <v>0.58610271903323263</v>
      </c>
      <c r="M660">
        <f t="shared" si="64"/>
        <v>5.1359516616314202E-2</v>
      </c>
      <c r="N660">
        <f t="shared" si="65"/>
        <v>1.3638030314767475</v>
      </c>
    </row>
    <row r="661" spans="1:14" x14ac:dyDescent="0.35">
      <c r="A661" t="s">
        <v>295</v>
      </c>
      <c r="B661">
        <v>15</v>
      </c>
      <c r="C661" t="s">
        <v>1093</v>
      </c>
      <c r="D661">
        <f t="shared" si="60"/>
        <v>1308</v>
      </c>
      <c r="E661" t="s">
        <v>173</v>
      </c>
      <c r="F661">
        <f t="shared" si="61"/>
        <v>117</v>
      </c>
      <c r="G661">
        <v>14</v>
      </c>
      <c r="H661">
        <v>1191</v>
      </c>
      <c r="I661">
        <v>1</v>
      </c>
      <c r="K661">
        <f t="shared" si="62"/>
        <v>1.6715789473684211</v>
      </c>
      <c r="L661">
        <f t="shared" si="63"/>
        <v>0.91055045871559637</v>
      </c>
      <c r="M661">
        <f t="shared" si="64"/>
        <v>1.0703363914373088E-2</v>
      </c>
      <c r="N661">
        <f t="shared" si="65"/>
        <v>2.571426042169644</v>
      </c>
    </row>
    <row r="662" spans="1:14" x14ac:dyDescent="0.35">
      <c r="A662" t="s">
        <v>285</v>
      </c>
      <c r="B662">
        <v>1</v>
      </c>
      <c r="C662" t="s">
        <v>1094</v>
      </c>
      <c r="D662">
        <f t="shared" si="60"/>
        <v>82</v>
      </c>
      <c r="F662">
        <f t="shared" si="61"/>
        <v>0</v>
      </c>
      <c r="G662">
        <v>0</v>
      </c>
      <c r="H662">
        <v>82</v>
      </c>
      <c r="I662">
        <v>1</v>
      </c>
      <c r="K662">
        <f t="shared" si="62"/>
        <v>2</v>
      </c>
      <c r="L662">
        <f t="shared" si="63"/>
        <v>1</v>
      </c>
      <c r="M662">
        <f t="shared" si="64"/>
        <v>0</v>
      </c>
      <c r="N662">
        <f t="shared" si="65"/>
        <v>3</v>
      </c>
    </row>
    <row r="663" spans="1:14" x14ac:dyDescent="0.35">
      <c r="A663" t="s">
        <v>285</v>
      </c>
      <c r="B663">
        <v>2</v>
      </c>
      <c r="C663" t="s">
        <v>1095</v>
      </c>
      <c r="D663">
        <f t="shared" si="60"/>
        <v>105</v>
      </c>
      <c r="E663" t="s">
        <v>214</v>
      </c>
      <c r="F663">
        <f t="shared" si="61"/>
        <v>71</v>
      </c>
      <c r="G663">
        <v>9</v>
      </c>
      <c r="H663">
        <v>34</v>
      </c>
      <c r="I663">
        <v>1</v>
      </c>
      <c r="K663">
        <f t="shared" si="62"/>
        <v>0.38636363636363635</v>
      </c>
      <c r="L663">
        <f t="shared" si="63"/>
        <v>0.32380952380952382</v>
      </c>
      <c r="M663">
        <f t="shared" si="64"/>
        <v>8.5714285714285715E-2</v>
      </c>
      <c r="N663">
        <f t="shared" si="65"/>
        <v>0.62445887445887449</v>
      </c>
    </row>
    <row r="664" spans="1:14" x14ac:dyDescent="0.35">
      <c r="A664" t="s">
        <v>285</v>
      </c>
      <c r="B664">
        <v>3</v>
      </c>
      <c r="C664" t="s">
        <v>294</v>
      </c>
      <c r="D664">
        <f t="shared" si="60"/>
        <v>306</v>
      </c>
      <c r="E664" t="s">
        <v>204</v>
      </c>
      <c r="F664">
        <f t="shared" si="61"/>
        <v>201</v>
      </c>
      <c r="G664">
        <v>32</v>
      </c>
      <c r="H664">
        <v>105</v>
      </c>
      <c r="I664">
        <v>1</v>
      </c>
      <c r="K664">
        <f t="shared" si="62"/>
        <v>0.41420118343195267</v>
      </c>
      <c r="L664">
        <f t="shared" si="63"/>
        <v>0.34313725490196079</v>
      </c>
      <c r="M664">
        <f t="shared" si="64"/>
        <v>0.10457516339869281</v>
      </c>
      <c r="N664">
        <f t="shared" si="65"/>
        <v>0.65276327493522068</v>
      </c>
    </row>
    <row r="665" spans="1:14" x14ac:dyDescent="0.35">
      <c r="A665" t="s">
        <v>285</v>
      </c>
      <c r="B665">
        <v>4</v>
      </c>
      <c r="C665" t="s">
        <v>5</v>
      </c>
      <c r="D665">
        <f t="shared" si="60"/>
        <v>86</v>
      </c>
      <c r="E665" t="s">
        <v>5</v>
      </c>
      <c r="F665">
        <f t="shared" si="61"/>
        <v>86</v>
      </c>
      <c r="G665">
        <v>9</v>
      </c>
      <c r="H665">
        <v>0</v>
      </c>
      <c r="I665">
        <v>1</v>
      </c>
      <c r="K665">
        <f t="shared" si="62"/>
        <v>0</v>
      </c>
      <c r="L665">
        <f t="shared" si="63"/>
        <v>0</v>
      </c>
      <c r="M665">
        <f t="shared" si="64"/>
        <v>0.10465116279069768</v>
      </c>
      <c r="N665">
        <f t="shared" si="65"/>
        <v>-0.10465116279069768</v>
      </c>
    </row>
    <row r="666" spans="1:14" x14ac:dyDescent="0.35">
      <c r="A666" t="s">
        <v>285</v>
      </c>
      <c r="B666">
        <v>5</v>
      </c>
      <c r="C666" t="s">
        <v>293</v>
      </c>
      <c r="D666">
        <f t="shared" si="60"/>
        <v>461</v>
      </c>
      <c r="E666" t="s">
        <v>6</v>
      </c>
      <c r="F666">
        <f t="shared" si="61"/>
        <v>260</v>
      </c>
      <c r="G666">
        <v>35</v>
      </c>
      <c r="H666">
        <v>201</v>
      </c>
      <c r="I666">
        <v>1</v>
      </c>
      <c r="K666">
        <f t="shared" si="62"/>
        <v>0.55755894590846045</v>
      </c>
      <c r="L666">
        <f t="shared" si="63"/>
        <v>0.43600867678958788</v>
      </c>
      <c r="M666">
        <f t="shared" si="64"/>
        <v>7.5921908893709325E-2</v>
      </c>
      <c r="N666">
        <f t="shared" si="65"/>
        <v>0.91764571380433901</v>
      </c>
    </row>
    <row r="667" spans="1:14" x14ac:dyDescent="0.35">
      <c r="A667" t="s">
        <v>285</v>
      </c>
      <c r="B667">
        <v>6</v>
      </c>
      <c r="C667" t="s">
        <v>292</v>
      </c>
      <c r="D667">
        <f t="shared" si="60"/>
        <v>408</v>
      </c>
      <c r="E667" t="s">
        <v>143</v>
      </c>
      <c r="F667">
        <f t="shared" si="61"/>
        <v>101</v>
      </c>
      <c r="G667">
        <v>14</v>
      </c>
      <c r="H667">
        <v>307</v>
      </c>
      <c r="I667">
        <v>1</v>
      </c>
      <c r="K667">
        <f t="shared" si="62"/>
        <v>1.2062868369351669</v>
      </c>
      <c r="L667">
        <f t="shared" si="63"/>
        <v>0.75245098039215685</v>
      </c>
      <c r="M667">
        <f t="shared" si="64"/>
        <v>3.4313725490196081E-2</v>
      </c>
      <c r="N667">
        <f t="shared" si="65"/>
        <v>1.9244240918371276</v>
      </c>
    </row>
    <row r="668" spans="1:14" x14ac:dyDescent="0.35">
      <c r="A668" t="s">
        <v>285</v>
      </c>
      <c r="B668">
        <v>7</v>
      </c>
      <c r="C668" t="s">
        <v>291</v>
      </c>
      <c r="D668">
        <f t="shared" si="60"/>
        <v>224</v>
      </c>
      <c r="E668" t="s">
        <v>1096</v>
      </c>
      <c r="F668">
        <f t="shared" si="61"/>
        <v>102</v>
      </c>
      <c r="G668">
        <v>5</v>
      </c>
      <c r="H668">
        <v>164</v>
      </c>
      <c r="I668">
        <v>1</v>
      </c>
      <c r="K668">
        <f t="shared" si="62"/>
        <v>0.74846625766871167</v>
      </c>
      <c r="L668">
        <f t="shared" si="63"/>
        <v>0.7321428571428571</v>
      </c>
      <c r="M668">
        <f t="shared" si="64"/>
        <v>2.2321428571428572E-2</v>
      </c>
      <c r="N668">
        <f t="shared" si="65"/>
        <v>1.4582876862401402</v>
      </c>
    </row>
    <row r="669" spans="1:14" x14ac:dyDescent="0.35">
      <c r="A669" t="s">
        <v>285</v>
      </c>
      <c r="B669">
        <v>8</v>
      </c>
      <c r="C669" t="s">
        <v>290</v>
      </c>
      <c r="D669">
        <f t="shared" si="60"/>
        <v>605</v>
      </c>
      <c r="E669" t="s">
        <v>164</v>
      </c>
      <c r="F669">
        <f t="shared" si="61"/>
        <v>517</v>
      </c>
      <c r="G669">
        <v>47</v>
      </c>
      <c r="H669">
        <v>298</v>
      </c>
      <c r="I669">
        <v>1</v>
      </c>
      <c r="K669">
        <f t="shared" si="62"/>
        <v>0.15686274509803921</v>
      </c>
      <c r="L669">
        <f t="shared" si="63"/>
        <v>0.49256198347107438</v>
      </c>
      <c r="M669">
        <f t="shared" si="64"/>
        <v>7.768595041322314E-2</v>
      </c>
      <c r="N669">
        <f t="shared" si="65"/>
        <v>0.57173877815589047</v>
      </c>
    </row>
    <row r="670" spans="1:14" x14ac:dyDescent="0.35">
      <c r="A670" t="s">
        <v>285</v>
      </c>
      <c r="B670">
        <v>9</v>
      </c>
      <c r="C670" t="s">
        <v>1097</v>
      </c>
      <c r="D670">
        <f t="shared" si="60"/>
        <v>61</v>
      </c>
      <c r="F670">
        <f t="shared" si="61"/>
        <v>0</v>
      </c>
      <c r="G670">
        <v>0</v>
      </c>
      <c r="H670">
        <v>61</v>
      </c>
      <c r="I670">
        <v>1</v>
      </c>
      <c r="K670">
        <f t="shared" si="62"/>
        <v>2</v>
      </c>
      <c r="L670">
        <f t="shared" si="63"/>
        <v>1</v>
      </c>
      <c r="M670">
        <f t="shared" si="64"/>
        <v>0</v>
      </c>
      <c r="N670">
        <f t="shared" si="65"/>
        <v>3</v>
      </c>
    </row>
    <row r="671" spans="1:14" x14ac:dyDescent="0.35">
      <c r="A671" t="s">
        <v>285</v>
      </c>
      <c r="B671">
        <v>10</v>
      </c>
      <c r="C671" t="s">
        <v>1098</v>
      </c>
      <c r="D671">
        <f t="shared" si="60"/>
        <v>145</v>
      </c>
      <c r="E671" t="s">
        <v>214</v>
      </c>
      <c r="F671">
        <f t="shared" si="61"/>
        <v>71</v>
      </c>
      <c r="G671">
        <v>3</v>
      </c>
      <c r="H671">
        <v>76</v>
      </c>
      <c r="I671">
        <v>1</v>
      </c>
      <c r="K671">
        <f t="shared" si="62"/>
        <v>0.68518518518518523</v>
      </c>
      <c r="L671">
        <f t="shared" si="63"/>
        <v>0.52413793103448281</v>
      </c>
      <c r="M671">
        <f t="shared" si="64"/>
        <v>2.0689655172413793E-2</v>
      </c>
      <c r="N671">
        <f t="shared" si="65"/>
        <v>1.1886334610472542</v>
      </c>
    </row>
    <row r="672" spans="1:14" x14ac:dyDescent="0.35">
      <c r="A672" t="s">
        <v>285</v>
      </c>
      <c r="B672">
        <v>11</v>
      </c>
      <c r="C672" t="s">
        <v>208</v>
      </c>
      <c r="D672">
        <f t="shared" si="60"/>
        <v>49</v>
      </c>
      <c r="E672" t="s">
        <v>86</v>
      </c>
      <c r="F672">
        <f t="shared" si="61"/>
        <v>150</v>
      </c>
      <c r="G672">
        <v>2</v>
      </c>
      <c r="H672">
        <v>107</v>
      </c>
      <c r="I672">
        <v>1</v>
      </c>
      <c r="K672">
        <f t="shared" si="62"/>
        <v>1.0150753768844221</v>
      </c>
      <c r="L672">
        <f t="shared" si="63"/>
        <v>2.1836734693877551</v>
      </c>
      <c r="M672">
        <f t="shared" si="64"/>
        <v>4.0816326530612242E-2</v>
      </c>
      <c r="N672">
        <f t="shared" si="65"/>
        <v>3.1579325197415646</v>
      </c>
    </row>
    <row r="673" spans="1:14" x14ac:dyDescent="0.35">
      <c r="A673" t="s">
        <v>285</v>
      </c>
      <c r="B673">
        <v>12</v>
      </c>
      <c r="C673" t="s">
        <v>1099</v>
      </c>
      <c r="D673">
        <f t="shared" si="60"/>
        <v>245</v>
      </c>
      <c r="E673" t="s">
        <v>774</v>
      </c>
      <c r="F673">
        <f t="shared" si="61"/>
        <v>250</v>
      </c>
      <c r="G673">
        <v>31</v>
      </c>
      <c r="H673">
        <v>5</v>
      </c>
      <c r="I673">
        <v>1</v>
      </c>
      <c r="K673">
        <f t="shared" si="62"/>
        <v>2.0202020202020204E-2</v>
      </c>
      <c r="L673">
        <f t="shared" si="63"/>
        <v>2.0408163265306121E-2</v>
      </c>
      <c r="M673">
        <f t="shared" si="64"/>
        <v>0.12653061224489795</v>
      </c>
      <c r="N673">
        <f t="shared" si="65"/>
        <v>-8.5920428777571625E-2</v>
      </c>
    </row>
    <row r="674" spans="1:14" x14ac:dyDescent="0.35">
      <c r="A674" t="s">
        <v>285</v>
      </c>
      <c r="B674">
        <v>13</v>
      </c>
      <c r="C674" t="s">
        <v>509</v>
      </c>
      <c r="D674">
        <f t="shared" si="60"/>
        <v>193</v>
      </c>
      <c r="E674" t="s">
        <v>509</v>
      </c>
      <c r="F674">
        <f t="shared" si="61"/>
        <v>193</v>
      </c>
      <c r="G674">
        <v>24</v>
      </c>
      <c r="H674">
        <v>0</v>
      </c>
      <c r="I674">
        <v>1</v>
      </c>
      <c r="K674">
        <f t="shared" si="62"/>
        <v>0</v>
      </c>
      <c r="L674">
        <f t="shared" si="63"/>
        <v>0</v>
      </c>
      <c r="M674">
        <f t="shared" si="64"/>
        <v>0.12435233160621761</v>
      </c>
      <c r="N674">
        <f t="shared" si="65"/>
        <v>-0.12435233160621761</v>
      </c>
    </row>
    <row r="675" spans="1:14" x14ac:dyDescent="0.35">
      <c r="A675" t="s">
        <v>285</v>
      </c>
      <c r="B675">
        <v>14</v>
      </c>
      <c r="C675" t="s">
        <v>289</v>
      </c>
      <c r="D675">
        <f t="shared" si="60"/>
        <v>2628</v>
      </c>
      <c r="E675" t="s">
        <v>652</v>
      </c>
      <c r="F675">
        <f t="shared" si="61"/>
        <v>405</v>
      </c>
      <c r="G675">
        <v>46</v>
      </c>
      <c r="H675">
        <v>2250</v>
      </c>
      <c r="I675">
        <v>1</v>
      </c>
      <c r="K675">
        <f t="shared" si="62"/>
        <v>1.4658753709198813</v>
      </c>
      <c r="L675">
        <f t="shared" si="63"/>
        <v>0.85616438356164382</v>
      </c>
      <c r="M675">
        <f t="shared" si="64"/>
        <v>1.7503805175038051E-2</v>
      </c>
      <c r="N675">
        <f t="shared" si="65"/>
        <v>2.3045359493064868</v>
      </c>
    </row>
    <row r="676" spans="1:14" x14ac:dyDescent="0.35">
      <c r="A676" t="s">
        <v>285</v>
      </c>
      <c r="B676">
        <v>15</v>
      </c>
      <c r="C676" t="s">
        <v>1100</v>
      </c>
      <c r="D676">
        <f t="shared" si="60"/>
        <v>134</v>
      </c>
      <c r="F676">
        <f t="shared" si="61"/>
        <v>0</v>
      </c>
      <c r="G676">
        <v>0</v>
      </c>
      <c r="H676">
        <v>134</v>
      </c>
      <c r="I676">
        <v>1</v>
      </c>
      <c r="K676">
        <f t="shared" si="62"/>
        <v>2</v>
      </c>
      <c r="L676">
        <f t="shared" si="63"/>
        <v>1</v>
      </c>
      <c r="M676">
        <f t="shared" si="64"/>
        <v>0</v>
      </c>
      <c r="N676">
        <f t="shared" si="65"/>
        <v>3</v>
      </c>
    </row>
    <row r="677" spans="1:14" x14ac:dyDescent="0.35">
      <c r="A677" t="s">
        <v>285</v>
      </c>
      <c r="B677">
        <v>16</v>
      </c>
      <c r="C677" t="s">
        <v>1046</v>
      </c>
      <c r="D677">
        <f t="shared" si="60"/>
        <v>122</v>
      </c>
      <c r="E677" t="s">
        <v>214</v>
      </c>
      <c r="F677">
        <f t="shared" si="61"/>
        <v>71</v>
      </c>
      <c r="G677">
        <v>9</v>
      </c>
      <c r="H677">
        <v>51</v>
      </c>
      <c r="I677">
        <v>1</v>
      </c>
      <c r="K677">
        <f t="shared" si="62"/>
        <v>0.52849740932642486</v>
      </c>
      <c r="L677">
        <f t="shared" si="63"/>
        <v>0.41803278688524592</v>
      </c>
      <c r="M677">
        <f t="shared" si="64"/>
        <v>7.3770491803278687E-2</v>
      </c>
      <c r="N677">
        <f t="shared" si="65"/>
        <v>0.87275970440839212</v>
      </c>
    </row>
    <row r="678" spans="1:14" x14ac:dyDescent="0.35">
      <c r="A678" t="s">
        <v>285</v>
      </c>
      <c r="B678">
        <v>17</v>
      </c>
      <c r="C678" t="s">
        <v>211</v>
      </c>
      <c r="D678">
        <f t="shared" si="60"/>
        <v>66</v>
      </c>
      <c r="E678" t="s">
        <v>86</v>
      </c>
      <c r="F678">
        <f t="shared" si="61"/>
        <v>150</v>
      </c>
      <c r="G678">
        <v>2</v>
      </c>
      <c r="H678">
        <v>98</v>
      </c>
      <c r="I678">
        <v>1</v>
      </c>
      <c r="K678">
        <f t="shared" si="62"/>
        <v>0.77777777777777779</v>
      </c>
      <c r="L678">
        <f t="shared" si="63"/>
        <v>1.4848484848484849</v>
      </c>
      <c r="M678">
        <f t="shared" si="64"/>
        <v>3.0303030303030304E-2</v>
      </c>
      <c r="N678">
        <f t="shared" si="65"/>
        <v>2.2323232323232323</v>
      </c>
    </row>
    <row r="679" spans="1:14" x14ac:dyDescent="0.35">
      <c r="A679" t="s">
        <v>285</v>
      </c>
      <c r="B679">
        <v>18</v>
      </c>
      <c r="C679" t="s">
        <v>288</v>
      </c>
      <c r="D679">
        <f t="shared" si="60"/>
        <v>527</v>
      </c>
      <c r="E679" t="s">
        <v>146</v>
      </c>
      <c r="F679">
        <f t="shared" si="61"/>
        <v>325</v>
      </c>
      <c r="G679">
        <v>49</v>
      </c>
      <c r="H679">
        <v>202</v>
      </c>
      <c r="I679">
        <v>1</v>
      </c>
      <c r="K679">
        <f t="shared" si="62"/>
        <v>0.47417840375586856</v>
      </c>
      <c r="L679">
        <f t="shared" si="63"/>
        <v>0.38330170777988615</v>
      </c>
      <c r="M679">
        <f t="shared" si="64"/>
        <v>9.2979127134724851E-2</v>
      </c>
      <c r="N679">
        <f t="shared" si="65"/>
        <v>0.76450098440102976</v>
      </c>
    </row>
    <row r="680" spans="1:14" x14ac:dyDescent="0.35">
      <c r="A680" t="s">
        <v>285</v>
      </c>
      <c r="B680">
        <v>19</v>
      </c>
      <c r="C680" t="s">
        <v>287</v>
      </c>
      <c r="D680">
        <f t="shared" si="60"/>
        <v>672</v>
      </c>
      <c r="E680" t="s">
        <v>44</v>
      </c>
      <c r="F680">
        <f t="shared" si="61"/>
        <v>493</v>
      </c>
      <c r="G680">
        <v>75</v>
      </c>
      <c r="H680">
        <v>179</v>
      </c>
      <c r="I680">
        <v>1</v>
      </c>
      <c r="K680">
        <f t="shared" si="62"/>
        <v>0.30729613733905581</v>
      </c>
      <c r="L680">
        <f t="shared" si="63"/>
        <v>0.26636904761904762</v>
      </c>
      <c r="M680">
        <f t="shared" si="64"/>
        <v>0.11160714285714286</v>
      </c>
      <c r="N680">
        <f t="shared" si="65"/>
        <v>0.46205804210096052</v>
      </c>
    </row>
    <row r="681" spans="1:14" x14ac:dyDescent="0.35">
      <c r="A681" t="s">
        <v>285</v>
      </c>
      <c r="B681">
        <v>20</v>
      </c>
      <c r="C681" t="s">
        <v>286</v>
      </c>
      <c r="D681">
        <f t="shared" si="60"/>
        <v>709</v>
      </c>
      <c r="E681" t="s">
        <v>270</v>
      </c>
      <c r="F681">
        <f t="shared" si="61"/>
        <v>339</v>
      </c>
      <c r="G681">
        <v>44</v>
      </c>
      <c r="H681">
        <v>370</v>
      </c>
      <c r="I681">
        <v>1</v>
      </c>
      <c r="K681">
        <f t="shared" si="62"/>
        <v>0.70610687022900764</v>
      </c>
      <c r="L681">
        <f t="shared" si="63"/>
        <v>0.52186177715091675</v>
      </c>
      <c r="M681">
        <f t="shared" si="64"/>
        <v>6.2059238363892807E-2</v>
      </c>
      <c r="N681">
        <f t="shared" si="65"/>
        <v>1.1659094090160318</v>
      </c>
    </row>
    <row r="682" spans="1:14" x14ac:dyDescent="0.35">
      <c r="A682" t="s">
        <v>285</v>
      </c>
      <c r="B682">
        <v>21</v>
      </c>
      <c r="C682" t="s">
        <v>749</v>
      </c>
      <c r="D682">
        <f t="shared" si="60"/>
        <v>72</v>
      </c>
      <c r="E682" t="s">
        <v>749</v>
      </c>
      <c r="F682">
        <f t="shared" si="61"/>
        <v>72</v>
      </c>
      <c r="G682">
        <v>8</v>
      </c>
      <c r="H682">
        <v>0</v>
      </c>
      <c r="I682">
        <v>1</v>
      </c>
      <c r="K682">
        <f t="shared" si="62"/>
        <v>0</v>
      </c>
      <c r="L682">
        <f t="shared" si="63"/>
        <v>0</v>
      </c>
      <c r="M682">
        <f t="shared" si="64"/>
        <v>0.1111111111111111</v>
      </c>
      <c r="N682">
        <f t="shared" si="65"/>
        <v>-0.1111111111111111</v>
      </c>
    </row>
    <row r="683" spans="1:14" x14ac:dyDescent="0.35">
      <c r="A683" t="s">
        <v>285</v>
      </c>
      <c r="B683">
        <v>22</v>
      </c>
      <c r="C683" t="s">
        <v>1101</v>
      </c>
      <c r="D683">
        <f t="shared" si="60"/>
        <v>326</v>
      </c>
      <c r="E683" t="s">
        <v>100</v>
      </c>
      <c r="F683">
        <f t="shared" si="61"/>
        <v>137</v>
      </c>
      <c r="G683">
        <v>17</v>
      </c>
      <c r="H683">
        <v>189</v>
      </c>
      <c r="I683">
        <v>1</v>
      </c>
      <c r="K683">
        <f t="shared" si="62"/>
        <v>0.81641468682505403</v>
      </c>
      <c r="L683">
        <f t="shared" si="63"/>
        <v>0.57975460122699385</v>
      </c>
      <c r="M683">
        <f t="shared" si="64"/>
        <v>5.2147239263803678E-2</v>
      </c>
      <c r="N683">
        <f t="shared" si="65"/>
        <v>1.3440220487882444</v>
      </c>
    </row>
    <row r="684" spans="1:14" x14ac:dyDescent="0.35">
      <c r="A684" t="s">
        <v>285</v>
      </c>
      <c r="B684">
        <v>23</v>
      </c>
      <c r="C684" t="s">
        <v>820</v>
      </c>
      <c r="D684">
        <f t="shared" si="60"/>
        <v>37</v>
      </c>
      <c r="E684" t="s">
        <v>820</v>
      </c>
      <c r="F684">
        <f t="shared" si="61"/>
        <v>37</v>
      </c>
      <c r="G684">
        <v>2</v>
      </c>
      <c r="H684">
        <v>0</v>
      </c>
      <c r="I684">
        <v>1</v>
      </c>
      <c r="K684">
        <f t="shared" si="62"/>
        <v>0</v>
      </c>
      <c r="L684">
        <f t="shared" si="63"/>
        <v>0</v>
      </c>
      <c r="M684">
        <f t="shared" si="64"/>
        <v>5.4054054054054057E-2</v>
      </c>
      <c r="N684">
        <f t="shared" si="65"/>
        <v>-5.4054054054054057E-2</v>
      </c>
    </row>
    <row r="685" spans="1:14" x14ac:dyDescent="0.35">
      <c r="A685" t="s">
        <v>285</v>
      </c>
      <c r="B685">
        <v>24</v>
      </c>
      <c r="C685" t="s">
        <v>757</v>
      </c>
      <c r="D685">
        <f t="shared" si="60"/>
        <v>250</v>
      </c>
      <c r="E685" t="s">
        <v>758</v>
      </c>
      <c r="F685">
        <f t="shared" si="61"/>
        <v>193</v>
      </c>
      <c r="G685">
        <v>32</v>
      </c>
      <c r="H685">
        <v>57</v>
      </c>
      <c r="I685">
        <v>1</v>
      </c>
      <c r="K685">
        <f t="shared" si="62"/>
        <v>0.25733634311512416</v>
      </c>
      <c r="L685">
        <f t="shared" si="63"/>
        <v>0.22800000000000001</v>
      </c>
      <c r="M685">
        <f t="shared" si="64"/>
        <v>0.128</v>
      </c>
      <c r="N685">
        <f t="shared" si="65"/>
        <v>0.35733634311512419</v>
      </c>
    </row>
    <row r="686" spans="1:14" x14ac:dyDescent="0.35">
      <c r="A686" t="s">
        <v>285</v>
      </c>
      <c r="B686">
        <v>25</v>
      </c>
      <c r="C686" t="s">
        <v>1102</v>
      </c>
      <c r="D686">
        <f t="shared" si="60"/>
        <v>725</v>
      </c>
      <c r="E686" t="s">
        <v>135</v>
      </c>
      <c r="F686">
        <f t="shared" si="61"/>
        <v>181</v>
      </c>
      <c r="G686">
        <v>18</v>
      </c>
      <c r="H686">
        <v>545</v>
      </c>
      <c r="I686">
        <v>1</v>
      </c>
      <c r="K686">
        <f t="shared" si="62"/>
        <v>1.2008830022075054</v>
      </c>
      <c r="L686">
        <f t="shared" si="63"/>
        <v>0.75172413793103443</v>
      </c>
      <c r="M686">
        <f t="shared" si="64"/>
        <v>2.4827586206896551E-2</v>
      </c>
      <c r="N686">
        <f t="shared" si="65"/>
        <v>1.9277795539316434</v>
      </c>
    </row>
    <row r="687" spans="1:14" x14ac:dyDescent="0.35">
      <c r="A687" t="s">
        <v>285</v>
      </c>
      <c r="B687">
        <v>26</v>
      </c>
      <c r="C687" t="s">
        <v>284</v>
      </c>
      <c r="D687">
        <f t="shared" si="60"/>
        <v>101</v>
      </c>
      <c r="F687">
        <f t="shared" si="61"/>
        <v>0</v>
      </c>
      <c r="G687">
        <v>0</v>
      </c>
      <c r="H687">
        <v>101</v>
      </c>
      <c r="I687">
        <v>1</v>
      </c>
      <c r="K687">
        <f t="shared" si="62"/>
        <v>2</v>
      </c>
      <c r="L687">
        <f t="shared" si="63"/>
        <v>1</v>
      </c>
      <c r="M687">
        <f t="shared" si="64"/>
        <v>0</v>
      </c>
      <c r="N687">
        <f t="shared" si="65"/>
        <v>3</v>
      </c>
    </row>
    <row r="688" spans="1:14" x14ac:dyDescent="0.35">
      <c r="A688" t="s">
        <v>278</v>
      </c>
      <c r="B688">
        <v>1</v>
      </c>
      <c r="C688" t="s">
        <v>283</v>
      </c>
      <c r="D688">
        <f t="shared" si="60"/>
        <v>119</v>
      </c>
      <c r="E688" t="s">
        <v>214</v>
      </c>
      <c r="F688">
        <f t="shared" si="61"/>
        <v>71</v>
      </c>
      <c r="G688">
        <v>9</v>
      </c>
      <c r="H688">
        <v>48</v>
      </c>
      <c r="I688">
        <v>1</v>
      </c>
      <c r="K688">
        <f t="shared" si="62"/>
        <v>0.50526315789473686</v>
      </c>
      <c r="L688">
        <f t="shared" si="63"/>
        <v>0.40336134453781514</v>
      </c>
      <c r="M688">
        <f t="shared" si="64"/>
        <v>7.5630252100840331E-2</v>
      </c>
      <c r="N688">
        <f t="shared" si="65"/>
        <v>0.83299425033171171</v>
      </c>
    </row>
    <row r="689" spans="1:14" x14ac:dyDescent="0.35">
      <c r="A689" t="s">
        <v>278</v>
      </c>
      <c r="B689">
        <v>2</v>
      </c>
      <c r="C689" t="s">
        <v>282</v>
      </c>
      <c r="D689">
        <f t="shared" si="60"/>
        <v>265</v>
      </c>
      <c r="E689" t="s">
        <v>204</v>
      </c>
      <c r="F689">
        <f t="shared" si="61"/>
        <v>201</v>
      </c>
      <c r="G689">
        <v>25</v>
      </c>
      <c r="H689">
        <v>84</v>
      </c>
      <c r="I689">
        <v>1</v>
      </c>
      <c r="K689">
        <f t="shared" si="62"/>
        <v>0.27467811158798283</v>
      </c>
      <c r="L689">
        <f t="shared" si="63"/>
        <v>0.31698113207547168</v>
      </c>
      <c r="M689">
        <f t="shared" si="64"/>
        <v>9.4339622641509441E-2</v>
      </c>
      <c r="N689">
        <f t="shared" si="65"/>
        <v>0.49731962102194505</v>
      </c>
    </row>
    <row r="690" spans="1:14" x14ac:dyDescent="0.35">
      <c r="A690" t="s">
        <v>278</v>
      </c>
      <c r="B690">
        <v>3</v>
      </c>
      <c r="C690" t="s">
        <v>5</v>
      </c>
      <c r="D690">
        <f t="shared" si="60"/>
        <v>86</v>
      </c>
      <c r="E690" t="s">
        <v>5</v>
      </c>
      <c r="F690">
        <f t="shared" si="61"/>
        <v>86</v>
      </c>
      <c r="G690">
        <v>9</v>
      </c>
      <c r="H690">
        <v>0</v>
      </c>
      <c r="I690">
        <v>1</v>
      </c>
      <c r="K690">
        <f t="shared" si="62"/>
        <v>0</v>
      </c>
      <c r="L690">
        <f t="shared" si="63"/>
        <v>0</v>
      </c>
      <c r="M690">
        <f t="shared" si="64"/>
        <v>0.10465116279069768</v>
      </c>
      <c r="N690">
        <f t="shared" si="65"/>
        <v>-0.10465116279069768</v>
      </c>
    </row>
    <row r="691" spans="1:14" x14ac:dyDescent="0.35">
      <c r="A691" t="s">
        <v>278</v>
      </c>
      <c r="B691">
        <v>4</v>
      </c>
      <c r="C691" t="s">
        <v>1103</v>
      </c>
      <c r="D691">
        <f t="shared" si="60"/>
        <v>495</v>
      </c>
      <c r="E691" t="s">
        <v>6</v>
      </c>
      <c r="F691">
        <f t="shared" si="61"/>
        <v>260</v>
      </c>
      <c r="G691">
        <v>35</v>
      </c>
      <c r="H691">
        <v>235</v>
      </c>
      <c r="I691">
        <v>1</v>
      </c>
      <c r="K691">
        <f t="shared" si="62"/>
        <v>0.62251655629139069</v>
      </c>
      <c r="L691">
        <f t="shared" si="63"/>
        <v>0.47474747474747475</v>
      </c>
      <c r="M691">
        <f t="shared" si="64"/>
        <v>7.0707070707070704E-2</v>
      </c>
      <c r="N691">
        <f t="shared" si="65"/>
        <v>1.0265569603317948</v>
      </c>
    </row>
    <row r="692" spans="1:14" x14ac:dyDescent="0.35">
      <c r="A692" t="s">
        <v>278</v>
      </c>
      <c r="B692">
        <v>5</v>
      </c>
      <c r="C692" t="s">
        <v>229</v>
      </c>
      <c r="D692">
        <f t="shared" si="60"/>
        <v>61</v>
      </c>
      <c r="E692" t="s">
        <v>229</v>
      </c>
      <c r="F692">
        <f t="shared" si="61"/>
        <v>61</v>
      </c>
      <c r="G692">
        <v>7</v>
      </c>
      <c r="H692">
        <v>0</v>
      </c>
      <c r="I692">
        <v>1</v>
      </c>
      <c r="K692">
        <f t="shared" si="62"/>
        <v>0</v>
      </c>
      <c r="L692">
        <f t="shared" si="63"/>
        <v>0</v>
      </c>
      <c r="M692">
        <f t="shared" si="64"/>
        <v>0.11475409836065574</v>
      </c>
      <c r="N692">
        <f t="shared" si="65"/>
        <v>-0.11475409836065574</v>
      </c>
    </row>
    <row r="693" spans="1:14" x14ac:dyDescent="0.35">
      <c r="A693" t="s">
        <v>278</v>
      </c>
      <c r="B693">
        <v>6</v>
      </c>
      <c r="C693" t="s">
        <v>228</v>
      </c>
      <c r="D693">
        <f t="shared" si="60"/>
        <v>32</v>
      </c>
      <c r="E693" t="s">
        <v>228</v>
      </c>
      <c r="F693">
        <f t="shared" si="61"/>
        <v>32</v>
      </c>
      <c r="G693">
        <v>2</v>
      </c>
      <c r="H693">
        <v>0</v>
      </c>
      <c r="I693">
        <v>1</v>
      </c>
      <c r="K693">
        <f t="shared" si="62"/>
        <v>0</v>
      </c>
      <c r="L693">
        <f t="shared" si="63"/>
        <v>0</v>
      </c>
      <c r="M693">
        <f t="shared" si="64"/>
        <v>6.25E-2</v>
      </c>
      <c r="N693">
        <f t="shared" si="65"/>
        <v>-6.25E-2</v>
      </c>
    </row>
    <row r="694" spans="1:14" x14ac:dyDescent="0.35">
      <c r="A694" t="s">
        <v>278</v>
      </c>
      <c r="B694">
        <v>7</v>
      </c>
      <c r="C694" t="s">
        <v>1104</v>
      </c>
      <c r="D694">
        <f t="shared" si="60"/>
        <v>659</v>
      </c>
      <c r="E694" t="s">
        <v>164</v>
      </c>
      <c r="F694">
        <f t="shared" si="61"/>
        <v>517</v>
      </c>
      <c r="G694">
        <v>47</v>
      </c>
      <c r="H694">
        <v>319</v>
      </c>
      <c r="I694">
        <v>1</v>
      </c>
      <c r="K694">
        <f t="shared" si="62"/>
        <v>0.24149659863945577</v>
      </c>
      <c r="L694">
        <f t="shared" si="63"/>
        <v>0.48406676783004554</v>
      </c>
      <c r="M694">
        <f t="shared" si="64"/>
        <v>7.1320182094081946E-2</v>
      </c>
      <c r="N694">
        <f t="shared" si="65"/>
        <v>0.6542431843754194</v>
      </c>
    </row>
    <row r="695" spans="1:14" x14ac:dyDescent="0.35">
      <c r="A695" t="s">
        <v>278</v>
      </c>
      <c r="B695">
        <v>8</v>
      </c>
      <c r="C695" t="s">
        <v>303</v>
      </c>
      <c r="D695">
        <f t="shared" si="60"/>
        <v>17</v>
      </c>
      <c r="F695">
        <f t="shared" si="61"/>
        <v>0</v>
      </c>
      <c r="G695">
        <v>0</v>
      </c>
      <c r="H695">
        <v>17</v>
      </c>
      <c r="I695">
        <v>1</v>
      </c>
      <c r="K695">
        <f t="shared" si="62"/>
        <v>2</v>
      </c>
      <c r="L695">
        <f t="shared" si="63"/>
        <v>1</v>
      </c>
      <c r="M695">
        <f t="shared" si="64"/>
        <v>0</v>
      </c>
      <c r="N695">
        <f t="shared" si="65"/>
        <v>3</v>
      </c>
    </row>
    <row r="696" spans="1:14" x14ac:dyDescent="0.35">
      <c r="A696" t="s">
        <v>278</v>
      </c>
      <c r="B696">
        <v>9</v>
      </c>
      <c r="C696" t="s">
        <v>281</v>
      </c>
      <c r="D696">
        <f t="shared" si="60"/>
        <v>110</v>
      </c>
      <c r="E696" t="s">
        <v>214</v>
      </c>
      <c r="F696">
        <f t="shared" si="61"/>
        <v>71</v>
      </c>
      <c r="G696">
        <v>2</v>
      </c>
      <c r="H696">
        <v>68</v>
      </c>
      <c r="I696">
        <v>1</v>
      </c>
      <c r="K696">
        <f t="shared" si="62"/>
        <v>0.43093922651933703</v>
      </c>
      <c r="L696">
        <f t="shared" si="63"/>
        <v>0.61818181818181817</v>
      </c>
      <c r="M696">
        <f t="shared" si="64"/>
        <v>1.8181818181818181E-2</v>
      </c>
      <c r="N696">
        <f t="shared" si="65"/>
        <v>1.0309392265193371</v>
      </c>
    </row>
    <row r="697" spans="1:14" x14ac:dyDescent="0.35">
      <c r="A697" t="s">
        <v>278</v>
      </c>
      <c r="B697">
        <v>10</v>
      </c>
      <c r="C697" t="s">
        <v>280</v>
      </c>
      <c r="D697">
        <f t="shared" si="60"/>
        <v>135</v>
      </c>
      <c r="E697" t="s">
        <v>214</v>
      </c>
      <c r="F697">
        <f t="shared" si="61"/>
        <v>71</v>
      </c>
      <c r="G697">
        <v>9</v>
      </c>
      <c r="H697">
        <v>64</v>
      </c>
      <c r="I697">
        <v>1</v>
      </c>
      <c r="K697">
        <f t="shared" si="62"/>
        <v>0.62135922330097082</v>
      </c>
      <c r="L697">
        <f t="shared" si="63"/>
        <v>0.47407407407407409</v>
      </c>
      <c r="M697">
        <f t="shared" si="64"/>
        <v>6.6666666666666666E-2</v>
      </c>
      <c r="N697">
        <f t="shared" si="65"/>
        <v>1.0287666307083783</v>
      </c>
    </row>
    <row r="698" spans="1:14" x14ac:dyDescent="0.35">
      <c r="A698" t="s">
        <v>278</v>
      </c>
      <c r="B698">
        <v>11</v>
      </c>
      <c r="C698" t="s">
        <v>1105</v>
      </c>
      <c r="D698">
        <f t="shared" si="60"/>
        <v>503</v>
      </c>
      <c r="E698" t="s">
        <v>774</v>
      </c>
      <c r="F698">
        <f t="shared" si="61"/>
        <v>250</v>
      </c>
      <c r="G698">
        <v>29</v>
      </c>
      <c r="H698">
        <v>256</v>
      </c>
      <c r="I698">
        <v>1</v>
      </c>
      <c r="K698">
        <f t="shared" si="62"/>
        <v>0.67197875166002652</v>
      </c>
      <c r="L698">
        <f t="shared" si="63"/>
        <v>0.50894632206759438</v>
      </c>
      <c r="M698">
        <f t="shared" si="64"/>
        <v>5.7654075546719682E-2</v>
      </c>
      <c r="N698">
        <f t="shared" si="65"/>
        <v>1.1232709981809013</v>
      </c>
    </row>
    <row r="699" spans="1:14" x14ac:dyDescent="0.35">
      <c r="A699" t="s">
        <v>278</v>
      </c>
      <c r="B699">
        <v>12</v>
      </c>
      <c r="C699" t="s">
        <v>68</v>
      </c>
      <c r="D699">
        <f t="shared" si="60"/>
        <v>169</v>
      </c>
      <c r="E699" t="s">
        <v>68</v>
      </c>
      <c r="F699">
        <f t="shared" si="61"/>
        <v>169</v>
      </c>
      <c r="G699">
        <v>22</v>
      </c>
      <c r="H699">
        <v>0</v>
      </c>
      <c r="I699">
        <v>1</v>
      </c>
      <c r="K699">
        <f t="shared" si="62"/>
        <v>0</v>
      </c>
      <c r="L699">
        <f t="shared" si="63"/>
        <v>0</v>
      </c>
      <c r="M699">
        <f t="shared" si="64"/>
        <v>0.13017751479289941</v>
      </c>
      <c r="N699">
        <f t="shared" si="65"/>
        <v>-0.13017751479289941</v>
      </c>
    </row>
    <row r="700" spans="1:14" x14ac:dyDescent="0.35">
      <c r="A700" t="s">
        <v>278</v>
      </c>
      <c r="B700">
        <v>13</v>
      </c>
      <c r="C700" t="s">
        <v>1106</v>
      </c>
      <c r="D700">
        <f t="shared" si="60"/>
        <v>264</v>
      </c>
      <c r="E700" t="s">
        <v>163</v>
      </c>
      <c r="F700">
        <f t="shared" si="61"/>
        <v>260</v>
      </c>
      <c r="G700">
        <v>27</v>
      </c>
      <c r="H700">
        <v>4</v>
      </c>
      <c r="I700">
        <v>1</v>
      </c>
      <c r="K700">
        <f t="shared" si="62"/>
        <v>1.5267175572519083E-2</v>
      </c>
      <c r="L700">
        <f t="shared" si="63"/>
        <v>1.5151515151515152E-2</v>
      </c>
      <c r="M700">
        <f t="shared" si="64"/>
        <v>0.10227272727272728</v>
      </c>
      <c r="N700">
        <f t="shared" si="65"/>
        <v>-7.1854036548693045E-2</v>
      </c>
    </row>
    <row r="701" spans="1:14" x14ac:dyDescent="0.35">
      <c r="A701" t="s">
        <v>278</v>
      </c>
      <c r="B701">
        <v>14</v>
      </c>
      <c r="C701" t="s">
        <v>653</v>
      </c>
      <c r="D701">
        <f t="shared" si="60"/>
        <v>118</v>
      </c>
      <c r="E701" t="s">
        <v>653</v>
      </c>
      <c r="F701">
        <f t="shared" si="61"/>
        <v>118</v>
      </c>
      <c r="G701">
        <v>15</v>
      </c>
      <c r="H701">
        <v>0</v>
      </c>
      <c r="I701">
        <v>1</v>
      </c>
      <c r="K701">
        <f t="shared" si="62"/>
        <v>0</v>
      </c>
      <c r="L701">
        <f t="shared" si="63"/>
        <v>0</v>
      </c>
      <c r="M701">
        <f t="shared" si="64"/>
        <v>0.1271186440677966</v>
      </c>
      <c r="N701">
        <f t="shared" si="65"/>
        <v>-0.1271186440677966</v>
      </c>
    </row>
    <row r="702" spans="1:14" x14ac:dyDescent="0.35">
      <c r="A702" t="s">
        <v>278</v>
      </c>
      <c r="B702">
        <v>15</v>
      </c>
      <c r="C702" t="s">
        <v>639</v>
      </c>
      <c r="D702">
        <f t="shared" si="60"/>
        <v>244</v>
      </c>
      <c r="E702" t="s">
        <v>639</v>
      </c>
      <c r="F702">
        <f t="shared" si="61"/>
        <v>244</v>
      </c>
      <c r="G702">
        <v>37</v>
      </c>
      <c r="H702">
        <v>0</v>
      </c>
      <c r="I702">
        <v>1</v>
      </c>
      <c r="K702">
        <f t="shared" si="62"/>
        <v>0</v>
      </c>
      <c r="L702">
        <f t="shared" si="63"/>
        <v>0</v>
      </c>
      <c r="M702">
        <f t="shared" si="64"/>
        <v>0.15163934426229508</v>
      </c>
      <c r="N702">
        <f t="shared" si="65"/>
        <v>-0.15163934426229508</v>
      </c>
    </row>
    <row r="703" spans="1:14" x14ac:dyDescent="0.35">
      <c r="A703" t="s">
        <v>278</v>
      </c>
      <c r="B703">
        <v>16</v>
      </c>
      <c r="C703" t="s">
        <v>1107</v>
      </c>
      <c r="D703">
        <f t="shared" si="60"/>
        <v>422</v>
      </c>
      <c r="E703" t="s">
        <v>130</v>
      </c>
      <c r="F703">
        <f t="shared" si="61"/>
        <v>197</v>
      </c>
      <c r="G703">
        <v>26</v>
      </c>
      <c r="H703">
        <v>225</v>
      </c>
      <c r="I703">
        <v>1</v>
      </c>
      <c r="K703">
        <f t="shared" si="62"/>
        <v>0.72697899838449109</v>
      </c>
      <c r="L703">
        <f t="shared" si="63"/>
        <v>0.53317535545023698</v>
      </c>
      <c r="M703">
        <f t="shared" si="64"/>
        <v>6.1611374407582936E-2</v>
      </c>
      <c r="N703">
        <f t="shared" si="65"/>
        <v>1.1985429794271452</v>
      </c>
    </row>
    <row r="704" spans="1:14" x14ac:dyDescent="0.35">
      <c r="A704" t="s">
        <v>278</v>
      </c>
      <c r="B704">
        <v>17</v>
      </c>
      <c r="C704" t="s">
        <v>1108</v>
      </c>
      <c r="D704">
        <f t="shared" si="60"/>
        <v>289</v>
      </c>
      <c r="E704" t="s">
        <v>735</v>
      </c>
      <c r="F704">
        <f t="shared" si="61"/>
        <v>355</v>
      </c>
      <c r="G704">
        <v>35</v>
      </c>
      <c r="H704">
        <v>72</v>
      </c>
      <c r="I704">
        <v>1</v>
      </c>
      <c r="K704">
        <f t="shared" si="62"/>
        <v>0.20496894409937888</v>
      </c>
      <c r="L704">
        <f t="shared" si="63"/>
        <v>0.2491349480968858</v>
      </c>
      <c r="M704">
        <f t="shared" si="64"/>
        <v>0.12110726643598616</v>
      </c>
      <c r="N704">
        <f t="shared" si="65"/>
        <v>0.33299662576027855</v>
      </c>
    </row>
    <row r="705" spans="1:14" x14ac:dyDescent="0.35">
      <c r="A705" t="s">
        <v>278</v>
      </c>
      <c r="B705">
        <v>18</v>
      </c>
      <c r="C705" t="s">
        <v>638</v>
      </c>
      <c r="D705">
        <f t="shared" si="60"/>
        <v>128</v>
      </c>
      <c r="E705" t="s">
        <v>638</v>
      </c>
      <c r="F705">
        <f t="shared" si="61"/>
        <v>128</v>
      </c>
      <c r="G705">
        <v>16</v>
      </c>
      <c r="H705">
        <v>0</v>
      </c>
      <c r="I705">
        <v>1</v>
      </c>
      <c r="K705">
        <f t="shared" si="62"/>
        <v>0</v>
      </c>
      <c r="L705">
        <f t="shared" si="63"/>
        <v>0</v>
      </c>
      <c r="M705">
        <f t="shared" si="64"/>
        <v>0.125</v>
      </c>
      <c r="N705">
        <f t="shared" si="65"/>
        <v>-0.125</v>
      </c>
    </row>
    <row r="706" spans="1:14" x14ac:dyDescent="0.35">
      <c r="A706" t="s">
        <v>278</v>
      </c>
      <c r="B706">
        <v>19</v>
      </c>
      <c r="C706" t="s">
        <v>1109</v>
      </c>
      <c r="D706">
        <f t="shared" si="60"/>
        <v>535</v>
      </c>
      <c r="E706" t="s">
        <v>174</v>
      </c>
      <c r="F706">
        <f t="shared" si="61"/>
        <v>308</v>
      </c>
      <c r="G706">
        <v>32</v>
      </c>
      <c r="H706">
        <v>277</v>
      </c>
      <c r="I706">
        <v>1</v>
      </c>
      <c r="K706">
        <f t="shared" si="62"/>
        <v>0.53855278766310799</v>
      </c>
      <c r="L706">
        <f t="shared" si="63"/>
        <v>0.51775700934579438</v>
      </c>
      <c r="M706">
        <f t="shared" si="64"/>
        <v>5.9813084112149535E-2</v>
      </c>
      <c r="N706">
        <f t="shared" si="65"/>
        <v>0.99649671289675279</v>
      </c>
    </row>
    <row r="707" spans="1:14" x14ac:dyDescent="0.35">
      <c r="A707" t="s">
        <v>278</v>
      </c>
      <c r="B707">
        <v>20</v>
      </c>
      <c r="C707" t="s">
        <v>25</v>
      </c>
      <c r="D707">
        <f t="shared" ref="D707:D770" si="66">LEN(C707)</f>
        <v>144</v>
      </c>
      <c r="E707" t="s">
        <v>25</v>
      </c>
      <c r="F707">
        <f t="shared" ref="F707:F770" si="67">LEN(E707)</f>
        <v>144</v>
      </c>
      <c r="G707">
        <v>18</v>
      </c>
      <c r="H707">
        <v>0</v>
      </c>
      <c r="I707">
        <v>1</v>
      </c>
      <c r="K707">
        <f t="shared" ref="K707:K770" si="68">ABS((D707-F707)/((D707+F707)/2))</f>
        <v>0</v>
      </c>
      <c r="L707">
        <f t="shared" ref="L707:L770" si="69">H707/D707</f>
        <v>0</v>
      </c>
      <c r="M707">
        <f t="shared" ref="M707:M770" si="70">G707/D707</f>
        <v>0.125</v>
      </c>
      <c r="N707">
        <f t="shared" ref="N707:N770" si="71">K707+L707-M707</f>
        <v>-0.125</v>
      </c>
    </row>
    <row r="708" spans="1:14" x14ac:dyDescent="0.35">
      <c r="A708" t="s">
        <v>278</v>
      </c>
      <c r="B708">
        <v>21</v>
      </c>
      <c r="C708" t="s">
        <v>83</v>
      </c>
      <c r="D708">
        <f t="shared" si="66"/>
        <v>287</v>
      </c>
      <c r="E708" t="s">
        <v>83</v>
      </c>
      <c r="F708">
        <f t="shared" si="67"/>
        <v>287</v>
      </c>
      <c r="G708">
        <v>37</v>
      </c>
      <c r="H708">
        <v>0</v>
      </c>
      <c r="I708">
        <v>1</v>
      </c>
      <c r="K708">
        <f t="shared" si="68"/>
        <v>0</v>
      </c>
      <c r="L708">
        <f t="shared" si="69"/>
        <v>0</v>
      </c>
      <c r="M708">
        <f t="shared" si="70"/>
        <v>0.1289198606271777</v>
      </c>
      <c r="N708">
        <f t="shared" si="71"/>
        <v>-0.1289198606271777</v>
      </c>
    </row>
    <row r="709" spans="1:14" x14ac:dyDescent="0.35">
      <c r="A709" t="s">
        <v>278</v>
      </c>
      <c r="B709">
        <v>22</v>
      </c>
      <c r="C709" t="s">
        <v>628</v>
      </c>
      <c r="D709">
        <f t="shared" si="66"/>
        <v>254</v>
      </c>
      <c r="E709" t="s">
        <v>628</v>
      </c>
      <c r="F709">
        <f t="shared" si="67"/>
        <v>254</v>
      </c>
      <c r="G709">
        <v>34</v>
      </c>
      <c r="H709">
        <v>0</v>
      </c>
      <c r="I709">
        <v>1</v>
      </c>
      <c r="K709">
        <f t="shared" si="68"/>
        <v>0</v>
      </c>
      <c r="L709">
        <f t="shared" si="69"/>
        <v>0</v>
      </c>
      <c r="M709">
        <f t="shared" si="70"/>
        <v>0.13385826771653545</v>
      </c>
      <c r="N709">
        <f t="shared" si="71"/>
        <v>-0.13385826771653545</v>
      </c>
    </row>
    <row r="710" spans="1:14" x14ac:dyDescent="0.35">
      <c r="A710" t="s">
        <v>278</v>
      </c>
      <c r="B710">
        <v>23</v>
      </c>
      <c r="C710" t="s">
        <v>1110</v>
      </c>
      <c r="D710">
        <f t="shared" si="66"/>
        <v>279</v>
      </c>
      <c r="E710" t="s">
        <v>627</v>
      </c>
      <c r="F710">
        <f t="shared" si="67"/>
        <v>279</v>
      </c>
      <c r="G710">
        <v>40</v>
      </c>
      <c r="H710">
        <v>1</v>
      </c>
      <c r="I710">
        <v>1</v>
      </c>
      <c r="K710">
        <f t="shared" si="68"/>
        <v>0</v>
      </c>
      <c r="L710">
        <f t="shared" si="69"/>
        <v>3.5842293906810036E-3</v>
      </c>
      <c r="M710">
        <f t="shared" si="70"/>
        <v>0.14336917562724014</v>
      </c>
      <c r="N710">
        <f t="shared" si="71"/>
        <v>-0.13978494623655913</v>
      </c>
    </row>
    <row r="711" spans="1:14" x14ac:dyDescent="0.35">
      <c r="A711" t="s">
        <v>278</v>
      </c>
      <c r="B711">
        <v>24</v>
      </c>
      <c r="C711" t="s">
        <v>1111</v>
      </c>
      <c r="D711">
        <f t="shared" si="66"/>
        <v>334</v>
      </c>
      <c r="E711" t="s">
        <v>652</v>
      </c>
      <c r="F711">
        <f t="shared" si="67"/>
        <v>405</v>
      </c>
      <c r="G711">
        <v>46</v>
      </c>
      <c r="H711">
        <v>71</v>
      </c>
      <c r="I711">
        <v>1</v>
      </c>
      <c r="K711">
        <f t="shared" si="68"/>
        <v>0.19215155615696888</v>
      </c>
      <c r="L711">
        <f t="shared" si="69"/>
        <v>0.21257485029940121</v>
      </c>
      <c r="M711">
        <f t="shared" si="70"/>
        <v>0.1377245508982036</v>
      </c>
      <c r="N711">
        <f t="shared" si="71"/>
        <v>0.26700185555816647</v>
      </c>
    </row>
    <row r="712" spans="1:14" x14ac:dyDescent="0.35">
      <c r="A712" t="s">
        <v>278</v>
      </c>
      <c r="B712">
        <v>25</v>
      </c>
      <c r="C712" t="s">
        <v>80</v>
      </c>
      <c r="D712">
        <f t="shared" si="66"/>
        <v>260</v>
      </c>
      <c r="E712" t="s">
        <v>80</v>
      </c>
      <c r="F712">
        <f t="shared" si="67"/>
        <v>260</v>
      </c>
      <c r="G712">
        <v>36</v>
      </c>
      <c r="H712">
        <v>0</v>
      </c>
      <c r="I712">
        <v>1</v>
      </c>
      <c r="K712">
        <f t="shared" si="68"/>
        <v>0</v>
      </c>
      <c r="L712">
        <f t="shared" si="69"/>
        <v>0</v>
      </c>
      <c r="M712">
        <f t="shared" si="70"/>
        <v>0.13846153846153847</v>
      </c>
      <c r="N712">
        <f t="shared" si="71"/>
        <v>-0.13846153846153847</v>
      </c>
    </row>
    <row r="713" spans="1:14" x14ac:dyDescent="0.35">
      <c r="A713" t="s">
        <v>278</v>
      </c>
      <c r="B713">
        <v>26</v>
      </c>
      <c r="C713" t="s">
        <v>921</v>
      </c>
      <c r="D713">
        <f t="shared" si="66"/>
        <v>145</v>
      </c>
      <c r="E713" t="s">
        <v>78</v>
      </c>
      <c r="F713">
        <f t="shared" si="67"/>
        <v>165</v>
      </c>
      <c r="G713">
        <v>17</v>
      </c>
      <c r="H713">
        <v>20</v>
      </c>
      <c r="I713">
        <v>1</v>
      </c>
      <c r="K713">
        <f t="shared" si="68"/>
        <v>0.12903225806451613</v>
      </c>
      <c r="L713">
        <f t="shared" si="69"/>
        <v>0.13793103448275862</v>
      </c>
      <c r="M713">
        <f t="shared" si="70"/>
        <v>0.11724137931034483</v>
      </c>
      <c r="N713">
        <f t="shared" si="71"/>
        <v>0.1497219132369299</v>
      </c>
    </row>
    <row r="714" spans="1:14" x14ac:dyDescent="0.35">
      <c r="A714" t="s">
        <v>278</v>
      </c>
      <c r="B714">
        <v>27</v>
      </c>
      <c r="C714" t="s">
        <v>1112</v>
      </c>
      <c r="D714">
        <f t="shared" si="66"/>
        <v>96</v>
      </c>
      <c r="F714">
        <f t="shared" si="67"/>
        <v>0</v>
      </c>
      <c r="G714">
        <v>0</v>
      </c>
      <c r="H714">
        <v>96</v>
      </c>
      <c r="I714">
        <v>1</v>
      </c>
      <c r="K714">
        <f t="shared" si="68"/>
        <v>2</v>
      </c>
      <c r="L714">
        <f t="shared" si="69"/>
        <v>1</v>
      </c>
      <c r="M714">
        <f t="shared" si="70"/>
        <v>0</v>
      </c>
      <c r="N714">
        <f t="shared" si="71"/>
        <v>3</v>
      </c>
    </row>
    <row r="715" spans="1:14" x14ac:dyDescent="0.35">
      <c r="A715" t="s">
        <v>278</v>
      </c>
      <c r="B715">
        <v>28</v>
      </c>
      <c r="C715" t="s">
        <v>1113</v>
      </c>
      <c r="D715">
        <f t="shared" si="66"/>
        <v>112</v>
      </c>
      <c r="E715" t="s">
        <v>214</v>
      </c>
      <c r="F715">
        <f t="shared" si="67"/>
        <v>71</v>
      </c>
      <c r="G715">
        <v>9</v>
      </c>
      <c r="H715">
        <v>41</v>
      </c>
      <c r="I715">
        <v>1</v>
      </c>
      <c r="K715">
        <f t="shared" si="68"/>
        <v>0.44808743169398907</v>
      </c>
      <c r="L715">
        <f t="shared" si="69"/>
        <v>0.36607142857142855</v>
      </c>
      <c r="M715">
        <f t="shared" si="70"/>
        <v>8.0357142857142863E-2</v>
      </c>
      <c r="N715">
        <f t="shared" si="71"/>
        <v>0.73380171740827471</v>
      </c>
    </row>
    <row r="716" spans="1:14" x14ac:dyDescent="0.35">
      <c r="A716" t="s">
        <v>278</v>
      </c>
      <c r="B716">
        <v>29</v>
      </c>
      <c r="C716" t="s">
        <v>211</v>
      </c>
      <c r="D716">
        <f t="shared" si="66"/>
        <v>66</v>
      </c>
      <c r="E716" t="s">
        <v>86</v>
      </c>
      <c r="F716">
        <f t="shared" si="67"/>
        <v>150</v>
      </c>
      <c r="G716">
        <v>2</v>
      </c>
      <c r="H716">
        <v>98</v>
      </c>
      <c r="I716">
        <v>1</v>
      </c>
      <c r="K716">
        <f t="shared" si="68"/>
        <v>0.77777777777777779</v>
      </c>
      <c r="L716">
        <f t="shared" si="69"/>
        <v>1.4848484848484849</v>
      </c>
      <c r="M716">
        <f t="shared" si="70"/>
        <v>3.0303030303030304E-2</v>
      </c>
      <c r="N716">
        <f t="shared" si="71"/>
        <v>2.2323232323232323</v>
      </c>
    </row>
    <row r="717" spans="1:14" x14ac:dyDescent="0.35">
      <c r="A717" t="s">
        <v>278</v>
      </c>
      <c r="B717">
        <v>30</v>
      </c>
      <c r="C717" t="s">
        <v>1114</v>
      </c>
      <c r="D717">
        <f t="shared" si="66"/>
        <v>459</v>
      </c>
      <c r="E717" t="s">
        <v>146</v>
      </c>
      <c r="F717">
        <f t="shared" si="67"/>
        <v>325</v>
      </c>
      <c r="G717">
        <v>49</v>
      </c>
      <c r="H717">
        <v>134</v>
      </c>
      <c r="I717">
        <v>1</v>
      </c>
      <c r="K717">
        <f t="shared" si="68"/>
        <v>0.34183673469387754</v>
      </c>
      <c r="L717">
        <f t="shared" si="69"/>
        <v>0.29193899782135074</v>
      </c>
      <c r="M717">
        <f t="shared" si="70"/>
        <v>0.10675381263616558</v>
      </c>
      <c r="N717">
        <f t="shared" si="71"/>
        <v>0.52702191987906266</v>
      </c>
    </row>
    <row r="718" spans="1:14" x14ac:dyDescent="0.35">
      <c r="A718" t="s">
        <v>278</v>
      </c>
      <c r="B718">
        <v>31</v>
      </c>
      <c r="C718" t="s">
        <v>44</v>
      </c>
      <c r="D718">
        <f t="shared" si="66"/>
        <v>493</v>
      </c>
      <c r="E718" t="s">
        <v>44</v>
      </c>
      <c r="F718">
        <f t="shared" si="67"/>
        <v>493</v>
      </c>
      <c r="G718">
        <v>75</v>
      </c>
      <c r="H718">
        <v>0</v>
      </c>
      <c r="I718">
        <v>1</v>
      </c>
      <c r="K718">
        <f t="shared" si="68"/>
        <v>0</v>
      </c>
      <c r="L718">
        <f t="shared" si="69"/>
        <v>0</v>
      </c>
      <c r="M718">
        <f t="shared" si="70"/>
        <v>0.15212981744421908</v>
      </c>
      <c r="N718">
        <f t="shared" si="71"/>
        <v>-0.15212981744421908</v>
      </c>
    </row>
    <row r="719" spans="1:14" x14ac:dyDescent="0.35">
      <c r="A719" t="s">
        <v>278</v>
      </c>
      <c r="B719">
        <v>32</v>
      </c>
      <c r="C719" t="s">
        <v>184</v>
      </c>
      <c r="D719">
        <f t="shared" si="66"/>
        <v>178</v>
      </c>
      <c r="E719" t="s">
        <v>184</v>
      </c>
      <c r="F719">
        <f t="shared" si="67"/>
        <v>178</v>
      </c>
      <c r="G719">
        <v>23</v>
      </c>
      <c r="H719">
        <v>0</v>
      </c>
      <c r="I719">
        <v>1</v>
      </c>
      <c r="K719">
        <f t="shared" si="68"/>
        <v>0</v>
      </c>
      <c r="L719">
        <f t="shared" si="69"/>
        <v>0</v>
      </c>
      <c r="M719">
        <f t="shared" si="70"/>
        <v>0.12921348314606743</v>
      </c>
      <c r="N719">
        <f t="shared" si="71"/>
        <v>-0.12921348314606743</v>
      </c>
    </row>
    <row r="720" spans="1:14" x14ac:dyDescent="0.35">
      <c r="A720" t="s">
        <v>278</v>
      </c>
      <c r="B720">
        <v>33</v>
      </c>
      <c r="C720" t="s">
        <v>818</v>
      </c>
      <c r="D720">
        <f t="shared" si="66"/>
        <v>201</v>
      </c>
      <c r="E720" t="s">
        <v>818</v>
      </c>
      <c r="F720">
        <f t="shared" si="67"/>
        <v>201</v>
      </c>
      <c r="G720">
        <v>23</v>
      </c>
      <c r="H720">
        <v>0</v>
      </c>
      <c r="I720">
        <v>1</v>
      </c>
      <c r="K720">
        <f t="shared" si="68"/>
        <v>0</v>
      </c>
      <c r="L720">
        <f t="shared" si="69"/>
        <v>0</v>
      </c>
      <c r="M720">
        <f t="shared" si="70"/>
        <v>0.11442786069651742</v>
      </c>
      <c r="N720">
        <f t="shared" si="71"/>
        <v>-0.11442786069651742</v>
      </c>
    </row>
    <row r="721" spans="1:14" x14ac:dyDescent="0.35">
      <c r="A721" t="s">
        <v>278</v>
      </c>
      <c r="B721">
        <v>34</v>
      </c>
      <c r="C721" t="s">
        <v>279</v>
      </c>
      <c r="D721">
        <f t="shared" si="66"/>
        <v>271</v>
      </c>
      <c r="E721" t="s">
        <v>270</v>
      </c>
      <c r="F721">
        <f t="shared" si="67"/>
        <v>339</v>
      </c>
      <c r="G721">
        <v>33</v>
      </c>
      <c r="H721">
        <v>68</v>
      </c>
      <c r="I721">
        <v>1</v>
      </c>
      <c r="K721">
        <f t="shared" si="68"/>
        <v>0.22295081967213115</v>
      </c>
      <c r="L721">
        <f t="shared" si="69"/>
        <v>0.25092250922509224</v>
      </c>
      <c r="M721">
        <f t="shared" si="70"/>
        <v>0.12177121771217712</v>
      </c>
      <c r="N721">
        <f t="shared" si="71"/>
        <v>0.35210211118504625</v>
      </c>
    </row>
    <row r="722" spans="1:14" x14ac:dyDescent="0.35">
      <c r="A722" t="s">
        <v>278</v>
      </c>
      <c r="B722">
        <v>35</v>
      </c>
      <c r="C722" t="s">
        <v>269</v>
      </c>
      <c r="D722">
        <f t="shared" si="66"/>
        <v>101</v>
      </c>
      <c r="E722" t="s">
        <v>269</v>
      </c>
      <c r="F722">
        <f t="shared" si="67"/>
        <v>101</v>
      </c>
      <c r="G722">
        <v>12</v>
      </c>
      <c r="H722">
        <v>0</v>
      </c>
      <c r="I722">
        <v>1</v>
      </c>
      <c r="K722">
        <f t="shared" si="68"/>
        <v>0</v>
      </c>
      <c r="L722">
        <f t="shared" si="69"/>
        <v>0</v>
      </c>
      <c r="M722">
        <f t="shared" si="70"/>
        <v>0.11881188118811881</v>
      </c>
      <c r="N722">
        <f t="shared" si="71"/>
        <v>-0.11881188118811881</v>
      </c>
    </row>
    <row r="723" spans="1:14" x14ac:dyDescent="0.35">
      <c r="A723" t="s">
        <v>278</v>
      </c>
      <c r="B723">
        <v>36</v>
      </c>
      <c r="C723" t="s">
        <v>749</v>
      </c>
      <c r="D723">
        <f t="shared" si="66"/>
        <v>72</v>
      </c>
      <c r="E723" t="s">
        <v>749</v>
      </c>
      <c r="F723">
        <f t="shared" si="67"/>
        <v>72</v>
      </c>
      <c r="G723">
        <v>8</v>
      </c>
      <c r="H723">
        <v>0</v>
      </c>
      <c r="I723">
        <v>1</v>
      </c>
      <c r="K723">
        <f t="shared" si="68"/>
        <v>0</v>
      </c>
      <c r="L723">
        <f t="shared" si="69"/>
        <v>0</v>
      </c>
      <c r="M723">
        <f t="shared" si="70"/>
        <v>0.1111111111111111</v>
      </c>
      <c r="N723">
        <f t="shared" si="71"/>
        <v>-0.1111111111111111</v>
      </c>
    </row>
    <row r="724" spans="1:14" x14ac:dyDescent="0.35">
      <c r="A724" t="s">
        <v>278</v>
      </c>
      <c r="B724">
        <v>37</v>
      </c>
      <c r="C724" t="s">
        <v>1115</v>
      </c>
      <c r="D724">
        <f t="shared" si="66"/>
        <v>120</v>
      </c>
      <c r="E724" t="s">
        <v>728</v>
      </c>
      <c r="F724">
        <f t="shared" si="67"/>
        <v>117</v>
      </c>
      <c r="G724">
        <v>9</v>
      </c>
      <c r="H724">
        <v>3</v>
      </c>
      <c r="I724">
        <v>1</v>
      </c>
      <c r="K724">
        <f t="shared" si="68"/>
        <v>2.5316455696202531E-2</v>
      </c>
      <c r="L724">
        <f t="shared" si="69"/>
        <v>2.5000000000000001E-2</v>
      </c>
      <c r="M724">
        <f t="shared" si="70"/>
        <v>7.4999999999999997E-2</v>
      </c>
      <c r="N724">
        <f t="shared" si="71"/>
        <v>-2.4683544303797461E-2</v>
      </c>
    </row>
    <row r="725" spans="1:14" x14ac:dyDescent="0.35">
      <c r="A725" t="s">
        <v>278</v>
      </c>
      <c r="B725">
        <v>38</v>
      </c>
      <c r="C725" t="s">
        <v>100</v>
      </c>
      <c r="D725">
        <f t="shared" si="66"/>
        <v>137</v>
      </c>
      <c r="E725" t="s">
        <v>100</v>
      </c>
      <c r="F725">
        <f t="shared" si="67"/>
        <v>137</v>
      </c>
      <c r="G725">
        <v>17</v>
      </c>
      <c r="H725">
        <v>0</v>
      </c>
      <c r="I725">
        <v>1</v>
      </c>
      <c r="K725">
        <f t="shared" si="68"/>
        <v>0</v>
      </c>
      <c r="L725">
        <f t="shared" si="69"/>
        <v>0</v>
      </c>
      <c r="M725">
        <f t="shared" si="70"/>
        <v>0.12408759124087591</v>
      </c>
      <c r="N725">
        <f t="shared" si="71"/>
        <v>-0.12408759124087591</v>
      </c>
    </row>
    <row r="726" spans="1:14" x14ac:dyDescent="0.35">
      <c r="A726" t="s">
        <v>278</v>
      </c>
      <c r="B726">
        <v>39</v>
      </c>
      <c r="C726" t="s">
        <v>820</v>
      </c>
      <c r="D726">
        <f t="shared" si="66"/>
        <v>37</v>
      </c>
      <c r="E726" t="s">
        <v>820</v>
      </c>
      <c r="F726">
        <f t="shared" si="67"/>
        <v>37</v>
      </c>
      <c r="G726">
        <v>2</v>
      </c>
      <c r="H726">
        <v>0</v>
      </c>
      <c r="I726">
        <v>1</v>
      </c>
      <c r="K726">
        <f t="shared" si="68"/>
        <v>0</v>
      </c>
      <c r="L726">
        <f t="shared" si="69"/>
        <v>0</v>
      </c>
      <c r="M726">
        <f t="shared" si="70"/>
        <v>5.4054054054054057E-2</v>
      </c>
      <c r="N726">
        <f t="shared" si="71"/>
        <v>-5.4054054054054057E-2</v>
      </c>
    </row>
    <row r="727" spans="1:14" x14ac:dyDescent="0.35">
      <c r="A727" t="s">
        <v>278</v>
      </c>
      <c r="B727">
        <v>40</v>
      </c>
      <c r="C727" t="s">
        <v>825</v>
      </c>
      <c r="D727">
        <f t="shared" si="66"/>
        <v>56</v>
      </c>
      <c r="E727" t="s">
        <v>825</v>
      </c>
      <c r="F727">
        <f t="shared" si="67"/>
        <v>56</v>
      </c>
      <c r="G727">
        <v>5</v>
      </c>
      <c r="H727">
        <v>0</v>
      </c>
      <c r="I727">
        <v>1</v>
      </c>
      <c r="K727">
        <f t="shared" si="68"/>
        <v>0</v>
      </c>
      <c r="L727">
        <f t="shared" si="69"/>
        <v>0</v>
      </c>
      <c r="M727">
        <f t="shared" si="70"/>
        <v>8.9285714285714288E-2</v>
      </c>
      <c r="N727">
        <f t="shared" si="71"/>
        <v>-8.9285714285714288E-2</v>
      </c>
    </row>
    <row r="728" spans="1:14" x14ac:dyDescent="0.35">
      <c r="A728" t="s">
        <v>278</v>
      </c>
      <c r="B728">
        <v>41</v>
      </c>
      <c r="C728" t="s">
        <v>758</v>
      </c>
      <c r="D728">
        <f t="shared" si="66"/>
        <v>193</v>
      </c>
      <c r="E728" t="s">
        <v>758</v>
      </c>
      <c r="F728">
        <f t="shared" si="67"/>
        <v>193</v>
      </c>
      <c r="G728">
        <v>32</v>
      </c>
      <c r="H728">
        <v>0</v>
      </c>
      <c r="I728">
        <v>1</v>
      </c>
      <c r="K728">
        <f t="shared" si="68"/>
        <v>0</v>
      </c>
      <c r="L728">
        <f t="shared" si="69"/>
        <v>0</v>
      </c>
      <c r="M728">
        <f t="shared" si="70"/>
        <v>0.16580310880829016</v>
      </c>
      <c r="N728">
        <f t="shared" si="71"/>
        <v>-0.16580310880829016</v>
      </c>
    </row>
    <row r="729" spans="1:14" x14ac:dyDescent="0.35">
      <c r="A729" t="s">
        <v>278</v>
      </c>
      <c r="B729">
        <v>42</v>
      </c>
      <c r="C729" t="s">
        <v>754</v>
      </c>
      <c r="D729">
        <f t="shared" si="66"/>
        <v>59</v>
      </c>
      <c r="E729" t="s">
        <v>754</v>
      </c>
      <c r="F729">
        <f t="shared" si="67"/>
        <v>59</v>
      </c>
      <c r="G729">
        <v>6</v>
      </c>
      <c r="H729">
        <v>0</v>
      </c>
      <c r="I729">
        <v>1</v>
      </c>
      <c r="K729">
        <f t="shared" si="68"/>
        <v>0</v>
      </c>
      <c r="L729">
        <f t="shared" si="69"/>
        <v>0</v>
      </c>
      <c r="M729">
        <f t="shared" si="70"/>
        <v>0.10169491525423729</v>
      </c>
      <c r="N729">
        <f t="shared" si="71"/>
        <v>-0.10169491525423729</v>
      </c>
    </row>
    <row r="730" spans="1:14" x14ac:dyDescent="0.35">
      <c r="A730" t="s">
        <v>278</v>
      </c>
      <c r="B730">
        <v>43</v>
      </c>
      <c r="C730" t="s">
        <v>277</v>
      </c>
      <c r="D730">
        <f t="shared" si="66"/>
        <v>687</v>
      </c>
      <c r="E730" t="s">
        <v>136</v>
      </c>
      <c r="F730">
        <f t="shared" si="67"/>
        <v>278</v>
      </c>
      <c r="G730">
        <v>38</v>
      </c>
      <c r="H730">
        <v>411</v>
      </c>
      <c r="I730">
        <v>1</v>
      </c>
      <c r="K730">
        <f t="shared" si="68"/>
        <v>0.84766839378238346</v>
      </c>
      <c r="L730">
        <f t="shared" si="69"/>
        <v>0.59825327510917026</v>
      </c>
      <c r="M730">
        <f t="shared" si="70"/>
        <v>5.5312954876273655E-2</v>
      </c>
      <c r="N730">
        <f t="shared" si="71"/>
        <v>1.3906087140152801</v>
      </c>
    </row>
    <row r="731" spans="1:14" x14ac:dyDescent="0.35">
      <c r="A731" t="s">
        <v>268</v>
      </c>
      <c r="B731">
        <v>1</v>
      </c>
      <c r="C731" t="s">
        <v>638</v>
      </c>
      <c r="D731">
        <f t="shared" si="66"/>
        <v>128</v>
      </c>
      <c r="E731" t="s">
        <v>638</v>
      </c>
      <c r="F731">
        <f t="shared" si="67"/>
        <v>128</v>
      </c>
      <c r="G731">
        <v>16</v>
      </c>
      <c r="H731">
        <v>0</v>
      </c>
      <c r="I731">
        <v>1</v>
      </c>
      <c r="K731">
        <f t="shared" si="68"/>
        <v>0</v>
      </c>
      <c r="L731">
        <f t="shared" si="69"/>
        <v>0</v>
      </c>
      <c r="M731">
        <f t="shared" si="70"/>
        <v>0.125</v>
      </c>
      <c r="N731">
        <f t="shared" si="71"/>
        <v>-0.125</v>
      </c>
    </row>
    <row r="732" spans="1:14" x14ac:dyDescent="0.35">
      <c r="A732" t="s">
        <v>268</v>
      </c>
      <c r="B732">
        <v>2</v>
      </c>
      <c r="C732" t="s">
        <v>275</v>
      </c>
      <c r="D732">
        <f t="shared" si="66"/>
        <v>251</v>
      </c>
      <c r="E732" t="s">
        <v>422</v>
      </c>
      <c r="F732">
        <f t="shared" si="67"/>
        <v>214</v>
      </c>
      <c r="G732">
        <v>32</v>
      </c>
      <c r="H732">
        <v>38</v>
      </c>
      <c r="I732">
        <v>1</v>
      </c>
      <c r="K732">
        <f t="shared" si="68"/>
        <v>0.15913978494623657</v>
      </c>
      <c r="L732">
        <f t="shared" si="69"/>
        <v>0.15139442231075698</v>
      </c>
      <c r="M732">
        <f t="shared" si="70"/>
        <v>0.12749003984063745</v>
      </c>
      <c r="N732">
        <f t="shared" si="71"/>
        <v>0.1830441674163561</v>
      </c>
    </row>
    <row r="733" spans="1:14" x14ac:dyDescent="0.35">
      <c r="A733" t="s">
        <v>268</v>
      </c>
      <c r="B733">
        <v>3</v>
      </c>
      <c r="C733" t="s">
        <v>1116</v>
      </c>
      <c r="D733">
        <f t="shared" si="66"/>
        <v>472</v>
      </c>
      <c r="E733" t="s">
        <v>735</v>
      </c>
      <c r="F733">
        <f t="shared" si="67"/>
        <v>355</v>
      </c>
      <c r="G733">
        <v>35</v>
      </c>
      <c r="H733">
        <v>188</v>
      </c>
      <c r="I733">
        <v>1</v>
      </c>
      <c r="K733">
        <f t="shared" si="68"/>
        <v>0.28295042321644498</v>
      </c>
      <c r="L733">
        <f t="shared" si="69"/>
        <v>0.39830508474576271</v>
      </c>
      <c r="M733">
        <f t="shared" si="70"/>
        <v>7.4152542372881353E-2</v>
      </c>
      <c r="N733">
        <f t="shared" si="71"/>
        <v>0.6071029655893263</v>
      </c>
    </row>
    <row r="734" spans="1:14" x14ac:dyDescent="0.35">
      <c r="A734" t="s">
        <v>268</v>
      </c>
      <c r="B734">
        <v>4</v>
      </c>
      <c r="C734" t="s">
        <v>1117</v>
      </c>
      <c r="D734">
        <f t="shared" si="66"/>
        <v>473</v>
      </c>
      <c r="E734" t="s">
        <v>136</v>
      </c>
      <c r="F734">
        <f t="shared" si="67"/>
        <v>278</v>
      </c>
      <c r="G734">
        <v>41</v>
      </c>
      <c r="H734">
        <v>195</v>
      </c>
      <c r="I734">
        <v>1</v>
      </c>
      <c r="K734">
        <f t="shared" si="68"/>
        <v>0.51930758988015979</v>
      </c>
      <c r="L734">
        <f t="shared" si="69"/>
        <v>0.41226215644820297</v>
      </c>
      <c r="M734">
        <f t="shared" si="70"/>
        <v>8.6680761099365747E-2</v>
      </c>
      <c r="N734">
        <f t="shared" si="71"/>
        <v>0.84488898522899702</v>
      </c>
    </row>
    <row r="735" spans="1:14" x14ac:dyDescent="0.35">
      <c r="A735" t="s">
        <v>268</v>
      </c>
      <c r="B735">
        <v>5</v>
      </c>
      <c r="C735" t="s">
        <v>273</v>
      </c>
      <c r="D735">
        <f t="shared" si="66"/>
        <v>483</v>
      </c>
      <c r="E735" t="s">
        <v>164</v>
      </c>
      <c r="F735">
        <f t="shared" si="67"/>
        <v>517</v>
      </c>
      <c r="G735">
        <v>44</v>
      </c>
      <c r="H735">
        <v>108</v>
      </c>
      <c r="I735">
        <v>1</v>
      </c>
      <c r="K735">
        <f t="shared" si="68"/>
        <v>6.8000000000000005E-2</v>
      </c>
      <c r="L735">
        <f t="shared" si="69"/>
        <v>0.2236024844720497</v>
      </c>
      <c r="M735">
        <f t="shared" si="70"/>
        <v>9.1097308488612833E-2</v>
      </c>
      <c r="N735">
        <f t="shared" si="71"/>
        <v>0.2005051759834369</v>
      </c>
    </row>
    <row r="736" spans="1:14" x14ac:dyDescent="0.35">
      <c r="A736" t="s">
        <v>268</v>
      </c>
      <c r="B736">
        <v>6</v>
      </c>
      <c r="C736" t="s">
        <v>754</v>
      </c>
      <c r="D736">
        <f t="shared" si="66"/>
        <v>59</v>
      </c>
      <c r="E736" t="s">
        <v>754</v>
      </c>
      <c r="F736">
        <f t="shared" si="67"/>
        <v>59</v>
      </c>
      <c r="G736">
        <v>6</v>
      </c>
      <c r="H736">
        <v>0</v>
      </c>
      <c r="I736">
        <v>1</v>
      </c>
      <c r="K736">
        <f t="shared" si="68"/>
        <v>0</v>
      </c>
      <c r="L736">
        <f t="shared" si="69"/>
        <v>0</v>
      </c>
      <c r="M736">
        <f t="shared" si="70"/>
        <v>0.10169491525423729</v>
      </c>
      <c r="N736">
        <f t="shared" si="71"/>
        <v>-0.10169491525423729</v>
      </c>
    </row>
    <row r="737" spans="1:14" x14ac:dyDescent="0.35">
      <c r="A737" t="s">
        <v>268</v>
      </c>
      <c r="B737">
        <v>7</v>
      </c>
      <c r="C737" t="s">
        <v>44</v>
      </c>
      <c r="D737">
        <f t="shared" si="66"/>
        <v>493</v>
      </c>
      <c r="E737" t="s">
        <v>44</v>
      </c>
      <c r="F737">
        <f t="shared" si="67"/>
        <v>493</v>
      </c>
      <c r="G737">
        <v>75</v>
      </c>
      <c r="H737">
        <v>0</v>
      </c>
      <c r="I737">
        <v>1</v>
      </c>
      <c r="K737">
        <f t="shared" si="68"/>
        <v>0</v>
      </c>
      <c r="L737">
        <f t="shared" si="69"/>
        <v>0</v>
      </c>
      <c r="M737">
        <f t="shared" si="70"/>
        <v>0.15212981744421908</v>
      </c>
      <c r="N737">
        <f t="shared" si="71"/>
        <v>-0.15212981744421908</v>
      </c>
    </row>
    <row r="738" spans="1:14" x14ac:dyDescent="0.35">
      <c r="A738" t="s">
        <v>268</v>
      </c>
      <c r="B738">
        <v>8</v>
      </c>
      <c r="C738" t="s">
        <v>1114</v>
      </c>
      <c r="D738">
        <f t="shared" si="66"/>
        <v>459</v>
      </c>
      <c r="E738" t="s">
        <v>146</v>
      </c>
      <c r="F738">
        <f t="shared" si="67"/>
        <v>325</v>
      </c>
      <c r="G738">
        <v>49</v>
      </c>
      <c r="H738">
        <v>134</v>
      </c>
      <c r="I738">
        <v>1</v>
      </c>
      <c r="K738">
        <f t="shared" si="68"/>
        <v>0.34183673469387754</v>
      </c>
      <c r="L738">
        <f t="shared" si="69"/>
        <v>0.29193899782135074</v>
      </c>
      <c r="M738">
        <f t="shared" si="70"/>
        <v>0.10675381263616558</v>
      </c>
      <c r="N738">
        <f t="shared" si="71"/>
        <v>0.52702191987906266</v>
      </c>
    </row>
    <row r="739" spans="1:14" x14ac:dyDescent="0.35">
      <c r="A739" t="s">
        <v>268</v>
      </c>
      <c r="B739">
        <v>9</v>
      </c>
      <c r="C739" t="s">
        <v>94</v>
      </c>
      <c r="D739">
        <f t="shared" si="66"/>
        <v>192</v>
      </c>
      <c r="E739" t="s">
        <v>94</v>
      </c>
      <c r="F739">
        <f t="shared" si="67"/>
        <v>192</v>
      </c>
      <c r="G739">
        <v>27</v>
      </c>
      <c r="H739">
        <v>0</v>
      </c>
      <c r="I739">
        <v>1</v>
      </c>
      <c r="K739">
        <f t="shared" si="68"/>
        <v>0</v>
      </c>
      <c r="L739">
        <f t="shared" si="69"/>
        <v>0</v>
      </c>
      <c r="M739">
        <f t="shared" si="70"/>
        <v>0.140625</v>
      </c>
      <c r="N739">
        <f t="shared" si="71"/>
        <v>-0.140625</v>
      </c>
    </row>
    <row r="740" spans="1:14" x14ac:dyDescent="0.35">
      <c r="A740" t="s">
        <v>268</v>
      </c>
      <c r="B740">
        <v>10</v>
      </c>
      <c r="C740" t="s">
        <v>921</v>
      </c>
      <c r="D740">
        <f t="shared" si="66"/>
        <v>145</v>
      </c>
      <c r="E740" t="s">
        <v>78</v>
      </c>
      <c r="F740">
        <f t="shared" si="67"/>
        <v>165</v>
      </c>
      <c r="G740">
        <v>17</v>
      </c>
      <c r="H740">
        <v>20</v>
      </c>
      <c r="I740">
        <v>1</v>
      </c>
      <c r="K740">
        <f t="shared" si="68"/>
        <v>0.12903225806451613</v>
      </c>
      <c r="L740">
        <f t="shared" si="69"/>
        <v>0.13793103448275862</v>
      </c>
      <c r="M740">
        <f t="shared" si="70"/>
        <v>0.11724137931034483</v>
      </c>
      <c r="N740">
        <f t="shared" si="71"/>
        <v>0.1497219132369299</v>
      </c>
    </row>
    <row r="741" spans="1:14" x14ac:dyDescent="0.35">
      <c r="A741" t="s">
        <v>268</v>
      </c>
      <c r="B741">
        <v>11</v>
      </c>
      <c r="C741" t="s">
        <v>274</v>
      </c>
      <c r="D741">
        <f t="shared" si="66"/>
        <v>394</v>
      </c>
      <c r="E741" t="s">
        <v>421</v>
      </c>
      <c r="F741">
        <f t="shared" si="67"/>
        <v>104</v>
      </c>
      <c r="G741">
        <v>16</v>
      </c>
      <c r="H741">
        <v>290</v>
      </c>
      <c r="I741">
        <v>1</v>
      </c>
      <c r="K741">
        <f t="shared" si="68"/>
        <v>1.1646586345381527</v>
      </c>
      <c r="L741">
        <f t="shared" si="69"/>
        <v>0.73604060913705582</v>
      </c>
      <c r="M741">
        <f t="shared" si="70"/>
        <v>4.060913705583756E-2</v>
      </c>
      <c r="N741">
        <f t="shared" si="71"/>
        <v>1.8600901066193709</v>
      </c>
    </row>
    <row r="742" spans="1:14" x14ac:dyDescent="0.35">
      <c r="A742" t="s">
        <v>268</v>
      </c>
      <c r="B742">
        <v>12</v>
      </c>
      <c r="C742" t="s">
        <v>15</v>
      </c>
      <c r="D742">
        <f t="shared" si="66"/>
        <v>144</v>
      </c>
      <c r="E742" t="s">
        <v>15</v>
      </c>
      <c r="F742">
        <f t="shared" si="67"/>
        <v>144</v>
      </c>
      <c r="G742">
        <v>16</v>
      </c>
      <c r="H742">
        <v>0</v>
      </c>
      <c r="I742">
        <v>1</v>
      </c>
      <c r="K742">
        <f t="shared" si="68"/>
        <v>0</v>
      </c>
      <c r="L742">
        <f t="shared" si="69"/>
        <v>0</v>
      </c>
      <c r="M742">
        <f t="shared" si="70"/>
        <v>0.1111111111111111</v>
      </c>
      <c r="N742">
        <f t="shared" si="71"/>
        <v>-0.1111111111111111</v>
      </c>
    </row>
    <row r="743" spans="1:14" x14ac:dyDescent="0.35">
      <c r="A743" t="s">
        <v>268</v>
      </c>
      <c r="B743">
        <v>13</v>
      </c>
      <c r="C743" t="s">
        <v>343</v>
      </c>
      <c r="D743">
        <f t="shared" si="66"/>
        <v>102</v>
      </c>
      <c r="E743" t="s">
        <v>846</v>
      </c>
      <c r="F743">
        <f t="shared" si="67"/>
        <v>172</v>
      </c>
      <c r="G743">
        <v>7</v>
      </c>
      <c r="H743">
        <v>70</v>
      </c>
      <c r="I743">
        <v>1</v>
      </c>
      <c r="K743">
        <f t="shared" si="68"/>
        <v>0.51094890510948909</v>
      </c>
      <c r="L743">
        <f t="shared" si="69"/>
        <v>0.68627450980392157</v>
      </c>
      <c r="M743">
        <f t="shared" si="70"/>
        <v>6.8627450980392163E-2</v>
      </c>
      <c r="N743">
        <f t="shared" si="71"/>
        <v>1.1285959639330185</v>
      </c>
    </row>
    <row r="744" spans="1:14" x14ac:dyDescent="0.35">
      <c r="A744" t="s">
        <v>268</v>
      </c>
      <c r="B744">
        <v>14</v>
      </c>
      <c r="C744" t="s">
        <v>1118</v>
      </c>
      <c r="D744">
        <f t="shared" si="66"/>
        <v>74</v>
      </c>
      <c r="F744">
        <f t="shared" si="67"/>
        <v>0</v>
      </c>
      <c r="G744">
        <v>0</v>
      </c>
      <c r="H744">
        <v>74</v>
      </c>
      <c r="I744">
        <v>1</v>
      </c>
      <c r="K744">
        <f t="shared" si="68"/>
        <v>2</v>
      </c>
      <c r="L744">
        <f t="shared" si="69"/>
        <v>1</v>
      </c>
      <c r="M744">
        <f t="shared" si="70"/>
        <v>0</v>
      </c>
      <c r="N744">
        <f t="shared" si="71"/>
        <v>3</v>
      </c>
    </row>
    <row r="745" spans="1:14" x14ac:dyDescent="0.35">
      <c r="A745" t="s">
        <v>268</v>
      </c>
      <c r="B745">
        <v>15</v>
      </c>
      <c r="C745" t="s">
        <v>1119</v>
      </c>
      <c r="D745">
        <f t="shared" si="66"/>
        <v>331</v>
      </c>
      <c r="E745" t="s">
        <v>204</v>
      </c>
      <c r="F745">
        <f t="shared" si="67"/>
        <v>201</v>
      </c>
      <c r="G745">
        <v>26</v>
      </c>
      <c r="H745">
        <v>131</v>
      </c>
      <c r="I745">
        <v>1</v>
      </c>
      <c r="K745">
        <f t="shared" si="68"/>
        <v>0.48872180451127817</v>
      </c>
      <c r="L745">
        <f t="shared" si="69"/>
        <v>0.39577039274924469</v>
      </c>
      <c r="M745">
        <f t="shared" si="70"/>
        <v>7.8549848942598186E-2</v>
      </c>
      <c r="N745">
        <f t="shared" si="71"/>
        <v>0.80594234831792466</v>
      </c>
    </row>
    <row r="746" spans="1:14" x14ac:dyDescent="0.35">
      <c r="A746" t="s">
        <v>268</v>
      </c>
      <c r="B746">
        <v>16</v>
      </c>
      <c r="C746" t="s">
        <v>728</v>
      </c>
      <c r="D746">
        <f t="shared" si="66"/>
        <v>117</v>
      </c>
      <c r="E746" t="s">
        <v>728</v>
      </c>
      <c r="F746">
        <f t="shared" si="67"/>
        <v>117</v>
      </c>
      <c r="G746">
        <v>13</v>
      </c>
      <c r="H746">
        <v>0</v>
      </c>
      <c r="I746">
        <v>1</v>
      </c>
      <c r="K746">
        <f t="shared" si="68"/>
        <v>0</v>
      </c>
      <c r="L746">
        <f t="shared" si="69"/>
        <v>0</v>
      </c>
      <c r="M746">
        <f t="shared" si="70"/>
        <v>0.1111111111111111</v>
      </c>
      <c r="N746">
        <f t="shared" si="71"/>
        <v>-0.1111111111111111</v>
      </c>
    </row>
    <row r="747" spans="1:14" x14ac:dyDescent="0.35">
      <c r="A747" t="s">
        <v>268</v>
      </c>
      <c r="B747">
        <v>17</v>
      </c>
      <c r="C747" t="s">
        <v>29</v>
      </c>
      <c r="D747">
        <f t="shared" si="66"/>
        <v>151</v>
      </c>
      <c r="E747" t="s">
        <v>29</v>
      </c>
      <c r="F747">
        <f t="shared" si="67"/>
        <v>151</v>
      </c>
      <c r="G747">
        <v>21</v>
      </c>
      <c r="H747">
        <v>0</v>
      </c>
      <c r="I747">
        <v>1</v>
      </c>
      <c r="K747">
        <f t="shared" si="68"/>
        <v>0</v>
      </c>
      <c r="L747">
        <f t="shared" si="69"/>
        <v>0</v>
      </c>
      <c r="M747">
        <f t="shared" si="70"/>
        <v>0.13907284768211919</v>
      </c>
      <c r="N747">
        <f t="shared" si="71"/>
        <v>-0.13907284768211919</v>
      </c>
    </row>
    <row r="748" spans="1:14" x14ac:dyDescent="0.35">
      <c r="A748" t="s">
        <v>268</v>
      </c>
      <c r="B748">
        <v>18</v>
      </c>
      <c r="C748" t="s">
        <v>509</v>
      </c>
      <c r="D748">
        <f t="shared" si="66"/>
        <v>193</v>
      </c>
      <c r="E748" t="s">
        <v>509</v>
      </c>
      <c r="F748">
        <f t="shared" si="67"/>
        <v>193</v>
      </c>
      <c r="G748">
        <v>24</v>
      </c>
      <c r="H748">
        <v>0</v>
      </c>
      <c r="I748">
        <v>1</v>
      </c>
      <c r="K748">
        <f t="shared" si="68"/>
        <v>0</v>
      </c>
      <c r="L748">
        <f t="shared" si="69"/>
        <v>0</v>
      </c>
      <c r="M748">
        <f t="shared" si="70"/>
        <v>0.12435233160621761</v>
      </c>
      <c r="N748">
        <f t="shared" si="71"/>
        <v>-0.12435233160621761</v>
      </c>
    </row>
    <row r="749" spans="1:14" x14ac:dyDescent="0.35">
      <c r="A749" t="s">
        <v>268</v>
      </c>
      <c r="B749">
        <v>19</v>
      </c>
      <c r="C749" t="s">
        <v>100</v>
      </c>
      <c r="D749">
        <f t="shared" si="66"/>
        <v>137</v>
      </c>
      <c r="E749" t="s">
        <v>100</v>
      </c>
      <c r="F749">
        <f t="shared" si="67"/>
        <v>137</v>
      </c>
      <c r="G749">
        <v>17</v>
      </c>
      <c r="H749">
        <v>0</v>
      </c>
      <c r="I749">
        <v>1</v>
      </c>
      <c r="K749">
        <f t="shared" si="68"/>
        <v>0</v>
      </c>
      <c r="L749">
        <f t="shared" si="69"/>
        <v>0</v>
      </c>
      <c r="M749">
        <f t="shared" si="70"/>
        <v>0.12408759124087591</v>
      </c>
      <c r="N749">
        <f t="shared" si="71"/>
        <v>-0.12408759124087591</v>
      </c>
    </row>
    <row r="750" spans="1:14" x14ac:dyDescent="0.35">
      <c r="A750" t="s">
        <v>268</v>
      </c>
      <c r="B750">
        <v>20</v>
      </c>
      <c r="C750" t="s">
        <v>303</v>
      </c>
      <c r="D750">
        <f t="shared" si="66"/>
        <v>17</v>
      </c>
      <c r="F750">
        <f t="shared" si="67"/>
        <v>0</v>
      </c>
      <c r="G750">
        <v>0</v>
      </c>
      <c r="H750">
        <v>17</v>
      </c>
      <c r="I750">
        <v>1</v>
      </c>
      <c r="K750">
        <f t="shared" si="68"/>
        <v>2</v>
      </c>
      <c r="L750">
        <f t="shared" si="69"/>
        <v>1</v>
      </c>
      <c r="M750">
        <f t="shared" si="70"/>
        <v>0</v>
      </c>
      <c r="N750">
        <f t="shared" si="71"/>
        <v>3</v>
      </c>
    </row>
    <row r="751" spans="1:14" x14ac:dyDescent="0.35">
      <c r="A751" t="s">
        <v>268</v>
      </c>
      <c r="B751">
        <v>21</v>
      </c>
      <c r="C751" t="s">
        <v>344</v>
      </c>
      <c r="D751">
        <f t="shared" si="66"/>
        <v>105</v>
      </c>
      <c r="E751" t="s">
        <v>344</v>
      </c>
      <c r="F751">
        <f t="shared" si="67"/>
        <v>105</v>
      </c>
      <c r="G751">
        <v>11</v>
      </c>
      <c r="H751">
        <v>0</v>
      </c>
      <c r="I751">
        <v>1</v>
      </c>
      <c r="K751">
        <f t="shared" si="68"/>
        <v>0</v>
      </c>
      <c r="L751">
        <f t="shared" si="69"/>
        <v>0</v>
      </c>
      <c r="M751">
        <f t="shared" si="70"/>
        <v>0.10476190476190476</v>
      </c>
      <c r="N751">
        <f t="shared" si="71"/>
        <v>-0.10476190476190476</v>
      </c>
    </row>
    <row r="752" spans="1:14" x14ac:dyDescent="0.35">
      <c r="A752" t="s">
        <v>268</v>
      </c>
      <c r="B752">
        <v>22</v>
      </c>
      <c r="C752" t="s">
        <v>820</v>
      </c>
      <c r="D752">
        <f t="shared" si="66"/>
        <v>37</v>
      </c>
      <c r="E752" t="s">
        <v>820</v>
      </c>
      <c r="F752">
        <f t="shared" si="67"/>
        <v>37</v>
      </c>
      <c r="G752">
        <v>2</v>
      </c>
      <c r="H752">
        <v>0</v>
      </c>
      <c r="I752">
        <v>1</v>
      </c>
      <c r="K752">
        <f t="shared" si="68"/>
        <v>0</v>
      </c>
      <c r="L752">
        <f t="shared" si="69"/>
        <v>0</v>
      </c>
      <c r="M752">
        <f t="shared" si="70"/>
        <v>5.4054054054054057E-2</v>
      </c>
      <c r="N752">
        <f t="shared" si="71"/>
        <v>-5.4054054054054057E-2</v>
      </c>
    </row>
    <row r="753" spans="1:14" x14ac:dyDescent="0.35">
      <c r="A753" t="s">
        <v>268</v>
      </c>
      <c r="B753">
        <v>23</v>
      </c>
      <c r="C753" t="s">
        <v>82</v>
      </c>
      <c r="D753">
        <f t="shared" si="66"/>
        <v>41</v>
      </c>
      <c r="F753">
        <f t="shared" si="67"/>
        <v>0</v>
      </c>
      <c r="G753">
        <v>0</v>
      </c>
      <c r="H753">
        <v>41</v>
      </c>
      <c r="I753">
        <v>1</v>
      </c>
      <c r="K753">
        <f t="shared" si="68"/>
        <v>2</v>
      </c>
      <c r="L753">
        <f t="shared" si="69"/>
        <v>1</v>
      </c>
      <c r="M753">
        <f t="shared" si="70"/>
        <v>0</v>
      </c>
      <c r="N753">
        <f t="shared" si="71"/>
        <v>3</v>
      </c>
    </row>
    <row r="754" spans="1:14" x14ac:dyDescent="0.35">
      <c r="A754" t="s">
        <v>268</v>
      </c>
      <c r="B754">
        <v>24</v>
      </c>
      <c r="C754" t="s">
        <v>5</v>
      </c>
      <c r="D754">
        <f t="shared" si="66"/>
        <v>86</v>
      </c>
      <c r="E754" t="s">
        <v>5</v>
      </c>
      <c r="F754">
        <f t="shared" si="67"/>
        <v>86</v>
      </c>
      <c r="G754">
        <v>9</v>
      </c>
      <c r="H754">
        <v>0</v>
      </c>
      <c r="I754">
        <v>1</v>
      </c>
      <c r="K754">
        <f t="shared" si="68"/>
        <v>0</v>
      </c>
      <c r="L754">
        <f t="shared" si="69"/>
        <v>0</v>
      </c>
      <c r="M754">
        <f t="shared" si="70"/>
        <v>0.10465116279069768</v>
      </c>
      <c r="N754">
        <f t="shared" si="71"/>
        <v>-0.10465116279069768</v>
      </c>
    </row>
    <row r="755" spans="1:14" x14ac:dyDescent="0.35">
      <c r="A755" t="s">
        <v>268</v>
      </c>
      <c r="B755">
        <v>25</v>
      </c>
      <c r="C755" t="s">
        <v>1120</v>
      </c>
      <c r="D755">
        <f t="shared" si="66"/>
        <v>310</v>
      </c>
      <c r="E755" t="s">
        <v>769</v>
      </c>
      <c r="F755">
        <f t="shared" si="67"/>
        <v>279</v>
      </c>
      <c r="G755">
        <v>19</v>
      </c>
      <c r="H755">
        <v>126</v>
      </c>
      <c r="I755">
        <v>1</v>
      </c>
      <c r="K755">
        <f t="shared" si="68"/>
        <v>0.10526315789473684</v>
      </c>
      <c r="L755">
        <f t="shared" si="69"/>
        <v>0.40645161290322579</v>
      </c>
      <c r="M755">
        <f t="shared" si="70"/>
        <v>6.1290322580645158E-2</v>
      </c>
      <c r="N755">
        <f t="shared" si="71"/>
        <v>0.45042444821731742</v>
      </c>
    </row>
    <row r="756" spans="1:14" x14ac:dyDescent="0.35">
      <c r="A756" t="s">
        <v>268</v>
      </c>
      <c r="B756">
        <v>26</v>
      </c>
      <c r="C756" t="s">
        <v>91</v>
      </c>
      <c r="D756">
        <f t="shared" si="66"/>
        <v>195</v>
      </c>
      <c r="E756" t="s">
        <v>91</v>
      </c>
      <c r="F756">
        <f t="shared" si="67"/>
        <v>195</v>
      </c>
      <c r="G756">
        <v>25</v>
      </c>
      <c r="H756">
        <v>0</v>
      </c>
      <c r="I756">
        <v>1</v>
      </c>
      <c r="K756">
        <f t="shared" si="68"/>
        <v>0</v>
      </c>
      <c r="L756">
        <f t="shared" si="69"/>
        <v>0</v>
      </c>
      <c r="M756">
        <f t="shared" si="70"/>
        <v>0.12820512820512819</v>
      </c>
      <c r="N756">
        <f t="shared" si="71"/>
        <v>-0.12820512820512819</v>
      </c>
    </row>
    <row r="757" spans="1:14" x14ac:dyDescent="0.35">
      <c r="A757" t="s">
        <v>268</v>
      </c>
      <c r="B757">
        <v>27</v>
      </c>
      <c r="C757" t="s">
        <v>1121</v>
      </c>
      <c r="D757">
        <f t="shared" si="66"/>
        <v>53</v>
      </c>
      <c r="F757">
        <f t="shared" si="67"/>
        <v>0</v>
      </c>
      <c r="G757">
        <v>0</v>
      </c>
      <c r="H757">
        <v>53</v>
      </c>
      <c r="I757">
        <v>1</v>
      </c>
      <c r="K757">
        <f t="shared" si="68"/>
        <v>2</v>
      </c>
      <c r="L757">
        <f t="shared" si="69"/>
        <v>1</v>
      </c>
      <c r="M757">
        <f t="shared" si="70"/>
        <v>0</v>
      </c>
      <c r="N757">
        <f t="shared" si="71"/>
        <v>3</v>
      </c>
    </row>
    <row r="758" spans="1:14" x14ac:dyDescent="0.35">
      <c r="A758" t="s">
        <v>268</v>
      </c>
      <c r="B758">
        <v>28</v>
      </c>
      <c r="C758" t="s">
        <v>1122</v>
      </c>
      <c r="D758">
        <f t="shared" si="66"/>
        <v>489</v>
      </c>
      <c r="E758" t="s">
        <v>634</v>
      </c>
      <c r="F758">
        <f t="shared" si="67"/>
        <v>255</v>
      </c>
      <c r="G758">
        <v>35</v>
      </c>
      <c r="H758">
        <v>234</v>
      </c>
      <c r="I758">
        <v>1</v>
      </c>
      <c r="K758">
        <f t="shared" si="68"/>
        <v>0.62903225806451613</v>
      </c>
      <c r="L758">
        <f t="shared" si="69"/>
        <v>0.4785276073619632</v>
      </c>
      <c r="M758">
        <f t="shared" si="70"/>
        <v>7.1574642126789365E-2</v>
      </c>
      <c r="N758">
        <f t="shared" si="71"/>
        <v>1.03598522329969</v>
      </c>
    </row>
    <row r="759" spans="1:14" x14ac:dyDescent="0.35">
      <c r="A759" t="s">
        <v>268</v>
      </c>
      <c r="B759">
        <v>29</v>
      </c>
      <c r="C759" t="s">
        <v>1123</v>
      </c>
      <c r="D759">
        <f t="shared" si="66"/>
        <v>292</v>
      </c>
      <c r="E759" t="s">
        <v>774</v>
      </c>
      <c r="F759">
        <f t="shared" si="67"/>
        <v>250</v>
      </c>
      <c r="G759">
        <v>25</v>
      </c>
      <c r="H759">
        <v>46</v>
      </c>
      <c r="I759">
        <v>1</v>
      </c>
      <c r="K759">
        <f t="shared" si="68"/>
        <v>0.15498154981549817</v>
      </c>
      <c r="L759">
        <f t="shared" si="69"/>
        <v>0.15753424657534246</v>
      </c>
      <c r="M759">
        <f t="shared" si="70"/>
        <v>8.5616438356164379E-2</v>
      </c>
      <c r="N759">
        <f t="shared" si="71"/>
        <v>0.2268993580346762</v>
      </c>
    </row>
    <row r="760" spans="1:14" x14ac:dyDescent="0.35">
      <c r="A760" t="s">
        <v>268</v>
      </c>
      <c r="B760">
        <v>30</v>
      </c>
      <c r="C760" t="s">
        <v>899</v>
      </c>
      <c r="D760">
        <f t="shared" si="66"/>
        <v>149</v>
      </c>
      <c r="E760" t="s">
        <v>86</v>
      </c>
      <c r="F760">
        <f t="shared" si="67"/>
        <v>150</v>
      </c>
      <c r="G760">
        <v>7</v>
      </c>
      <c r="H760">
        <v>1</v>
      </c>
      <c r="I760">
        <v>1</v>
      </c>
      <c r="K760">
        <f t="shared" si="68"/>
        <v>6.688963210702341E-3</v>
      </c>
      <c r="L760">
        <f t="shared" si="69"/>
        <v>6.7114093959731542E-3</v>
      </c>
      <c r="M760">
        <f t="shared" si="70"/>
        <v>4.6979865771812082E-2</v>
      </c>
      <c r="N760">
        <f t="shared" si="71"/>
        <v>-3.3579493165136587E-2</v>
      </c>
    </row>
    <row r="761" spans="1:14" x14ac:dyDescent="0.35">
      <c r="A761" t="s">
        <v>268</v>
      </c>
      <c r="B761">
        <v>31</v>
      </c>
      <c r="C761" t="s">
        <v>492</v>
      </c>
      <c r="D761">
        <f t="shared" si="66"/>
        <v>175</v>
      </c>
      <c r="E761" t="s">
        <v>492</v>
      </c>
      <c r="F761">
        <f t="shared" si="67"/>
        <v>175</v>
      </c>
      <c r="G761">
        <v>19</v>
      </c>
      <c r="H761">
        <v>0</v>
      </c>
      <c r="I761">
        <v>1</v>
      </c>
      <c r="K761">
        <f t="shared" si="68"/>
        <v>0</v>
      </c>
      <c r="L761">
        <f t="shared" si="69"/>
        <v>0</v>
      </c>
      <c r="M761">
        <f t="shared" si="70"/>
        <v>0.10857142857142857</v>
      </c>
      <c r="N761">
        <f t="shared" si="71"/>
        <v>-0.10857142857142857</v>
      </c>
    </row>
    <row r="762" spans="1:14" x14ac:dyDescent="0.35">
      <c r="A762" t="s">
        <v>268</v>
      </c>
      <c r="B762">
        <v>32</v>
      </c>
      <c r="C762" t="s">
        <v>211</v>
      </c>
      <c r="D762">
        <f t="shared" si="66"/>
        <v>66</v>
      </c>
      <c r="E762" t="s">
        <v>86</v>
      </c>
      <c r="F762">
        <f t="shared" si="67"/>
        <v>150</v>
      </c>
      <c r="G762">
        <v>2</v>
      </c>
      <c r="H762">
        <v>98</v>
      </c>
      <c r="I762">
        <v>1</v>
      </c>
      <c r="K762">
        <f t="shared" si="68"/>
        <v>0.77777777777777779</v>
      </c>
      <c r="L762">
        <f t="shared" si="69"/>
        <v>1.4848484848484849</v>
      </c>
      <c r="M762">
        <f t="shared" si="70"/>
        <v>3.0303030303030304E-2</v>
      </c>
      <c r="N762">
        <f t="shared" si="71"/>
        <v>2.2323232323232323</v>
      </c>
    </row>
    <row r="763" spans="1:14" x14ac:dyDescent="0.35">
      <c r="A763" t="s">
        <v>268</v>
      </c>
      <c r="B763">
        <v>33</v>
      </c>
      <c r="C763" t="s">
        <v>653</v>
      </c>
      <c r="D763">
        <f t="shared" si="66"/>
        <v>118</v>
      </c>
      <c r="E763" t="s">
        <v>653</v>
      </c>
      <c r="F763">
        <f t="shared" si="67"/>
        <v>118</v>
      </c>
      <c r="G763">
        <v>15</v>
      </c>
      <c r="H763">
        <v>0</v>
      </c>
      <c r="I763">
        <v>1</v>
      </c>
      <c r="K763">
        <f t="shared" si="68"/>
        <v>0</v>
      </c>
      <c r="L763">
        <f t="shared" si="69"/>
        <v>0</v>
      </c>
      <c r="M763">
        <f t="shared" si="70"/>
        <v>0.1271186440677966</v>
      </c>
      <c r="N763">
        <f t="shared" si="71"/>
        <v>-0.1271186440677966</v>
      </c>
    </row>
    <row r="764" spans="1:14" x14ac:dyDescent="0.35">
      <c r="A764" t="s">
        <v>268</v>
      </c>
      <c r="B764">
        <v>34</v>
      </c>
      <c r="C764" t="s">
        <v>276</v>
      </c>
      <c r="D764">
        <f t="shared" si="66"/>
        <v>190</v>
      </c>
      <c r="E764" t="s">
        <v>215</v>
      </c>
      <c r="F764">
        <f t="shared" si="67"/>
        <v>52</v>
      </c>
      <c r="G764">
        <v>7</v>
      </c>
      <c r="H764">
        <v>138</v>
      </c>
      <c r="I764">
        <v>1</v>
      </c>
      <c r="K764">
        <f t="shared" si="68"/>
        <v>1.140495867768595</v>
      </c>
      <c r="L764">
        <f t="shared" si="69"/>
        <v>0.72631578947368425</v>
      </c>
      <c r="M764">
        <f t="shared" si="70"/>
        <v>3.6842105263157891E-2</v>
      </c>
      <c r="N764">
        <f t="shared" si="71"/>
        <v>1.8299695519791215</v>
      </c>
    </row>
    <row r="765" spans="1:14" x14ac:dyDescent="0.35">
      <c r="A765" t="s">
        <v>268</v>
      </c>
      <c r="B765">
        <v>35</v>
      </c>
      <c r="C765" t="s">
        <v>272</v>
      </c>
      <c r="D765">
        <f t="shared" si="66"/>
        <v>189</v>
      </c>
      <c r="E765" t="s">
        <v>272</v>
      </c>
      <c r="F765">
        <f t="shared" si="67"/>
        <v>189</v>
      </c>
      <c r="G765">
        <v>24</v>
      </c>
      <c r="H765">
        <v>0</v>
      </c>
      <c r="I765">
        <v>1</v>
      </c>
      <c r="K765">
        <f t="shared" si="68"/>
        <v>0</v>
      </c>
      <c r="L765">
        <f t="shared" si="69"/>
        <v>0</v>
      </c>
      <c r="M765">
        <f t="shared" si="70"/>
        <v>0.12698412698412698</v>
      </c>
      <c r="N765">
        <f t="shared" si="71"/>
        <v>-0.12698412698412698</v>
      </c>
    </row>
    <row r="766" spans="1:14" x14ac:dyDescent="0.35">
      <c r="A766" t="s">
        <v>268</v>
      </c>
      <c r="B766">
        <v>36</v>
      </c>
      <c r="C766" t="s">
        <v>1124</v>
      </c>
      <c r="D766">
        <f t="shared" si="66"/>
        <v>102</v>
      </c>
      <c r="E766" t="s">
        <v>214</v>
      </c>
      <c r="F766">
        <f t="shared" si="67"/>
        <v>71</v>
      </c>
      <c r="G766">
        <v>9</v>
      </c>
      <c r="H766">
        <v>31</v>
      </c>
      <c r="I766">
        <v>1</v>
      </c>
      <c r="K766">
        <f t="shared" si="68"/>
        <v>0.3583815028901734</v>
      </c>
      <c r="L766">
        <f t="shared" si="69"/>
        <v>0.30392156862745096</v>
      </c>
      <c r="M766">
        <f t="shared" si="70"/>
        <v>8.8235294117647065E-2</v>
      </c>
      <c r="N766">
        <f t="shared" si="71"/>
        <v>0.57406777739997727</v>
      </c>
    </row>
    <row r="767" spans="1:14" x14ac:dyDescent="0.35">
      <c r="A767" t="s">
        <v>268</v>
      </c>
      <c r="B767">
        <v>37</v>
      </c>
      <c r="C767" t="s">
        <v>749</v>
      </c>
      <c r="D767">
        <f t="shared" si="66"/>
        <v>72</v>
      </c>
      <c r="E767" t="s">
        <v>749</v>
      </c>
      <c r="F767">
        <f t="shared" si="67"/>
        <v>72</v>
      </c>
      <c r="G767">
        <v>8</v>
      </c>
      <c r="H767">
        <v>0</v>
      </c>
      <c r="I767">
        <v>1</v>
      </c>
      <c r="K767">
        <f t="shared" si="68"/>
        <v>0</v>
      </c>
      <c r="L767">
        <f t="shared" si="69"/>
        <v>0</v>
      </c>
      <c r="M767">
        <f t="shared" si="70"/>
        <v>0.1111111111111111</v>
      </c>
      <c r="N767">
        <f t="shared" si="71"/>
        <v>-0.1111111111111111</v>
      </c>
    </row>
    <row r="768" spans="1:14" x14ac:dyDescent="0.35">
      <c r="A768" t="s">
        <v>268</v>
      </c>
      <c r="B768">
        <v>38</v>
      </c>
      <c r="C768" t="s">
        <v>166</v>
      </c>
      <c r="D768">
        <f t="shared" si="66"/>
        <v>207</v>
      </c>
      <c r="E768" t="s">
        <v>166</v>
      </c>
      <c r="F768">
        <f t="shared" si="67"/>
        <v>207</v>
      </c>
      <c r="G768">
        <v>25</v>
      </c>
      <c r="H768">
        <v>0</v>
      </c>
      <c r="I768">
        <v>1</v>
      </c>
      <c r="K768">
        <f t="shared" si="68"/>
        <v>0</v>
      </c>
      <c r="L768">
        <f t="shared" si="69"/>
        <v>0</v>
      </c>
      <c r="M768">
        <f t="shared" si="70"/>
        <v>0.12077294685990338</v>
      </c>
      <c r="N768">
        <f t="shared" si="71"/>
        <v>-0.12077294685990338</v>
      </c>
    </row>
    <row r="769" spans="1:14" x14ac:dyDescent="0.35">
      <c r="A769" t="s">
        <v>268</v>
      </c>
      <c r="B769">
        <v>39</v>
      </c>
      <c r="C769" t="s">
        <v>1125</v>
      </c>
      <c r="D769">
        <f t="shared" si="66"/>
        <v>614</v>
      </c>
      <c r="E769" t="s">
        <v>627</v>
      </c>
      <c r="F769">
        <f t="shared" si="67"/>
        <v>279</v>
      </c>
      <c r="G769">
        <v>40</v>
      </c>
      <c r="H769">
        <v>336</v>
      </c>
      <c r="I769">
        <v>1</v>
      </c>
      <c r="K769">
        <f t="shared" si="68"/>
        <v>0.75027995520716684</v>
      </c>
      <c r="L769">
        <f t="shared" si="69"/>
        <v>0.54723127035830621</v>
      </c>
      <c r="M769">
        <f t="shared" si="70"/>
        <v>6.5146579804560262E-2</v>
      </c>
      <c r="N769">
        <f t="shared" si="71"/>
        <v>1.2323646457609128</v>
      </c>
    </row>
    <row r="770" spans="1:14" x14ac:dyDescent="0.35">
      <c r="A770" t="s">
        <v>268</v>
      </c>
      <c r="B770">
        <v>40</v>
      </c>
      <c r="C770" t="s">
        <v>1126</v>
      </c>
      <c r="D770">
        <f t="shared" si="66"/>
        <v>128</v>
      </c>
      <c r="E770" t="s">
        <v>214</v>
      </c>
      <c r="F770">
        <f t="shared" si="67"/>
        <v>71</v>
      </c>
      <c r="G770">
        <v>2</v>
      </c>
      <c r="H770">
        <v>81</v>
      </c>
      <c r="I770">
        <v>1</v>
      </c>
      <c r="K770">
        <f t="shared" si="68"/>
        <v>0.57286432160804024</v>
      </c>
      <c r="L770">
        <f t="shared" si="69"/>
        <v>0.6328125</v>
      </c>
      <c r="M770">
        <f t="shared" si="70"/>
        <v>1.5625E-2</v>
      </c>
      <c r="N770">
        <f t="shared" si="71"/>
        <v>1.1900518216080402</v>
      </c>
    </row>
    <row r="771" spans="1:14" x14ac:dyDescent="0.35">
      <c r="A771" t="s">
        <v>268</v>
      </c>
      <c r="B771">
        <v>41</v>
      </c>
      <c r="C771" t="s">
        <v>639</v>
      </c>
      <c r="D771">
        <f t="shared" ref="D771:D834" si="72">LEN(C771)</f>
        <v>244</v>
      </c>
      <c r="E771" t="s">
        <v>639</v>
      </c>
      <c r="F771">
        <f t="shared" ref="F771:F834" si="73">LEN(E771)</f>
        <v>244</v>
      </c>
      <c r="G771">
        <v>37</v>
      </c>
      <c r="H771">
        <v>0</v>
      </c>
      <c r="I771">
        <v>1</v>
      </c>
      <c r="K771">
        <f t="shared" ref="K771:K834" si="74">ABS((D771-F771)/((D771+F771)/2))</f>
        <v>0</v>
      </c>
      <c r="L771">
        <f t="shared" ref="L771:L834" si="75">H771/D771</f>
        <v>0</v>
      </c>
      <c r="M771">
        <f t="shared" ref="M771:M834" si="76">G771/D771</f>
        <v>0.15163934426229508</v>
      </c>
      <c r="N771">
        <f t="shared" ref="N771:N834" si="77">K771+L771-M771</f>
        <v>-0.15163934426229508</v>
      </c>
    </row>
    <row r="772" spans="1:14" x14ac:dyDescent="0.35">
      <c r="A772" t="s">
        <v>268</v>
      </c>
      <c r="B772">
        <v>42</v>
      </c>
      <c r="C772" t="s">
        <v>932</v>
      </c>
      <c r="D772">
        <f t="shared" si="72"/>
        <v>190</v>
      </c>
      <c r="E772" t="s">
        <v>163</v>
      </c>
      <c r="F772">
        <f t="shared" si="73"/>
        <v>260</v>
      </c>
      <c r="G772">
        <v>23</v>
      </c>
      <c r="H772">
        <v>70</v>
      </c>
      <c r="I772">
        <v>1</v>
      </c>
      <c r="K772">
        <f t="shared" si="74"/>
        <v>0.31111111111111112</v>
      </c>
      <c r="L772">
        <f t="shared" si="75"/>
        <v>0.36842105263157893</v>
      </c>
      <c r="M772">
        <f t="shared" si="76"/>
        <v>0.12105263157894737</v>
      </c>
      <c r="N772">
        <f t="shared" si="77"/>
        <v>0.55847953216374269</v>
      </c>
    </row>
    <row r="773" spans="1:14" x14ac:dyDescent="0.35">
      <c r="A773" t="s">
        <v>268</v>
      </c>
      <c r="B773">
        <v>43</v>
      </c>
      <c r="C773" t="s">
        <v>635</v>
      </c>
      <c r="D773">
        <f t="shared" si="72"/>
        <v>224</v>
      </c>
      <c r="E773" t="s">
        <v>635</v>
      </c>
      <c r="F773">
        <f t="shared" si="73"/>
        <v>224</v>
      </c>
      <c r="G773">
        <v>28</v>
      </c>
      <c r="H773">
        <v>0</v>
      </c>
      <c r="I773">
        <v>1</v>
      </c>
      <c r="K773">
        <f t="shared" si="74"/>
        <v>0</v>
      </c>
      <c r="L773">
        <f t="shared" si="75"/>
        <v>0</v>
      </c>
      <c r="M773">
        <f t="shared" si="76"/>
        <v>0.125</v>
      </c>
      <c r="N773">
        <f t="shared" si="77"/>
        <v>-0.125</v>
      </c>
    </row>
    <row r="774" spans="1:14" x14ac:dyDescent="0.35">
      <c r="A774" t="s">
        <v>268</v>
      </c>
      <c r="B774">
        <v>44</v>
      </c>
      <c r="C774" t="s">
        <v>269</v>
      </c>
      <c r="D774">
        <f t="shared" si="72"/>
        <v>101</v>
      </c>
      <c r="E774" t="s">
        <v>269</v>
      </c>
      <c r="F774">
        <f t="shared" si="73"/>
        <v>101</v>
      </c>
      <c r="G774">
        <v>12</v>
      </c>
      <c r="H774">
        <v>0</v>
      </c>
      <c r="I774">
        <v>1</v>
      </c>
      <c r="K774">
        <f t="shared" si="74"/>
        <v>0</v>
      </c>
      <c r="L774">
        <f t="shared" si="75"/>
        <v>0</v>
      </c>
      <c r="M774">
        <f t="shared" si="76"/>
        <v>0.11881188118811881</v>
      </c>
      <c r="N774">
        <f t="shared" si="77"/>
        <v>-0.11881188118811881</v>
      </c>
    </row>
    <row r="775" spans="1:14" x14ac:dyDescent="0.35">
      <c r="A775" t="s">
        <v>268</v>
      </c>
      <c r="B775">
        <v>45</v>
      </c>
      <c r="C775" t="s">
        <v>818</v>
      </c>
      <c r="D775">
        <f t="shared" si="72"/>
        <v>201</v>
      </c>
      <c r="E775" t="s">
        <v>818</v>
      </c>
      <c r="F775">
        <f t="shared" si="73"/>
        <v>201</v>
      </c>
      <c r="G775">
        <v>23</v>
      </c>
      <c r="H775">
        <v>0</v>
      </c>
      <c r="I775">
        <v>1</v>
      </c>
      <c r="K775">
        <f t="shared" si="74"/>
        <v>0</v>
      </c>
      <c r="L775">
        <f t="shared" si="75"/>
        <v>0</v>
      </c>
      <c r="M775">
        <f t="shared" si="76"/>
        <v>0.11442786069651742</v>
      </c>
      <c r="N775">
        <f t="shared" si="77"/>
        <v>-0.11442786069651742</v>
      </c>
    </row>
    <row r="776" spans="1:14" x14ac:dyDescent="0.35">
      <c r="A776" t="s">
        <v>268</v>
      </c>
      <c r="B776">
        <v>46</v>
      </c>
      <c r="C776" t="s">
        <v>182</v>
      </c>
      <c r="D776">
        <f t="shared" si="72"/>
        <v>197</v>
      </c>
      <c r="E776" t="s">
        <v>182</v>
      </c>
      <c r="F776">
        <f t="shared" si="73"/>
        <v>197</v>
      </c>
      <c r="G776">
        <v>20</v>
      </c>
      <c r="H776">
        <v>0</v>
      </c>
      <c r="I776">
        <v>1</v>
      </c>
      <c r="K776">
        <f t="shared" si="74"/>
        <v>0</v>
      </c>
      <c r="L776">
        <f t="shared" si="75"/>
        <v>0</v>
      </c>
      <c r="M776">
        <f t="shared" si="76"/>
        <v>0.10152284263959391</v>
      </c>
      <c r="N776">
        <f t="shared" si="77"/>
        <v>-0.10152284263959391</v>
      </c>
    </row>
    <row r="777" spans="1:14" x14ac:dyDescent="0.35">
      <c r="A777" t="s">
        <v>268</v>
      </c>
      <c r="B777">
        <v>47</v>
      </c>
      <c r="C777" t="s">
        <v>758</v>
      </c>
      <c r="D777">
        <f t="shared" si="72"/>
        <v>193</v>
      </c>
      <c r="E777" t="s">
        <v>758</v>
      </c>
      <c r="F777">
        <f t="shared" si="73"/>
        <v>193</v>
      </c>
      <c r="G777">
        <v>32</v>
      </c>
      <c r="H777">
        <v>0</v>
      </c>
      <c r="I777">
        <v>1</v>
      </c>
      <c r="K777">
        <f t="shared" si="74"/>
        <v>0</v>
      </c>
      <c r="L777">
        <f t="shared" si="75"/>
        <v>0</v>
      </c>
      <c r="M777">
        <f t="shared" si="76"/>
        <v>0.16580310880829016</v>
      </c>
      <c r="N777">
        <f t="shared" si="77"/>
        <v>-0.16580310880829016</v>
      </c>
    </row>
    <row r="778" spans="1:14" x14ac:dyDescent="0.35">
      <c r="A778" t="s">
        <v>268</v>
      </c>
      <c r="B778">
        <v>48</v>
      </c>
      <c r="C778" t="s">
        <v>1127</v>
      </c>
      <c r="D778">
        <f t="shared" si="72"/>
        <v>210</v>
      </c>
      <c r="E778" t="s">
        <v>724</v>
      </c>
      <c r="F778">
        <f t="shared" si="73"/>
        <v>166</v>
      </c>
      <c r="G778">
        <v>4</v>
      </c>
      <c r="H778">
        <v>44</v>
      </c>
      <c r="I778">
        <v>1</v>
      </c>
      <c r="K778">
        <f t="shared" si="74"/>
        <v>0.23404255319148937</v>
      </c>
      <c r="L778">
        <f t="shared" si="75"/>
        <v>0.20952380952380953</v>
      </c>
      <c r="M778">
        <f t="shared" si="76"/>
        <v>1.9047619047619049E-2</v>
      </c>
      <c r="N778">
        <f t="shared" si="77"/>
        <v>0.42451874366767989</v>
      </c>
    </row>
    <row r="779" spans="1:14" x14ac:dyDescent="0.35">
      <c r="A779" t="s">
        <v>268</v>
      </c>
      <c r="B779">
        <v>49</v>
      </c>
      <c r="C779" t="s">
        <v>173</v>
      </c>
      <c r="D779">
        <f t="shared" si="72"/>
        <v>117</v>
      </c>
      <c r="E779" t="s">
        <v>173</v>
      </c>
      <c r="F779">
        <f t="shared" si="73"/>
        <v>117</v>
      </c>
      <c r="G779">
        <v>14</v>
      </c>
      <c r="H779">
        <v>0</v>
      </c>
      <c r="I779">
        <v>1</v>
      </c>
      <c r="K779">
        <f t="shared" si="74"/>
        <v>0</v>
      </c>
      <c r="L779">
        <f t="shared" si="75"/>
        <v>0</v>
      </c>
      <c r="M779">
        <f t="shared" si="76"/>
        <v>0.11965811965811966</v>
      </c>
      <c r="N779">
        <f t="shared" si="77"/>
        <v>-0.11965811965811966</v>
      </c>
    </row>
    <row r="780" spans="1:14" x14ac:dyDescent="0.35">
      <c r="A780" t="s">
        <v>268</v>
      </c>
      <c r="B780">
        <v>50</v>
      </c>
      <c r="C780" t="s">
        <v>825</v>
      </c>
      <c r="D780">
        <f t="shared" si="72"/>
        <v>56</v>
      </c>
      <c r="E780" t="s">
        <v>825</v>
      </c>
      <c r="F780">
        <f t="shared" si="73"/>
        <v>56</v>
      </c>
      <c r="G780">
        <v>5</v>
      </c>
      <c r="H780">
        <v>0</v>
      </c>
      <c r="I780">
        <v>1</v>
      </c>
      <c r="K780">
        <f t="shared" si="74"/>
        <v>0</v>
      </c>
      <c r="L780">
        <f t="shared" si="75"/>
        <v>0</v>
      </c>
      <c r="M780">
        <f t="shared" si="76"/>
        <v>8.9285714285714288E-2</v>
      </c>
      <c r="N780">
        <f t="shared" si="77"/>
        <v>-8.9285714285714288E-2</v>
      </c>
    </row>
    <row r="781" spans="1:14" x14ac:dyDescent="0.35">
      <c r="A781" t="s">
        <v>242</v>
      </c>
      <c r="B781">
        <v>1</v>
      </c>
      <c r="C781" t="s">
        <v>1128</v>
      </c>
      <c r="D781">
        <f t="shared" si="72"/>
        <v>135</v>
      </c>
      <c r="F781">
        <f t="shared" si="73"/>
        <v>0</v>
      </c>
      <c r="G781">
        <v>0</v>
      </c>
      <c r="H781">
        <v>135</v>
      </c>
      <c r="I781">
        <v>1</v>
      </c>
      <c r="K781">
        <f t="shared" si="74"/>
        <v>2</v>
      </c>
      <c r="L781">
        <f t="shared" si="75"/>
        <v>1</v>
      </c>
      <c r="M781">
        <f t="shared" si="76"/>
        <v>0</v>
      </c>
      <c r="N781">
        <f t="shared" si="77"/>
        <v>3</v>
      </c>
    </row>
    <row r="782" spans="1:14" x14ac:dyDescent="0.35">
      <c r="A782" t="s">
        <v>242</v>
      </c>
      <c r="B782">
        <v>2</v>
      </c>
      <c r="C782" t="s">
        <v>257</v>
      </c>
      <c r="D782">
        <f t="shared" si="72"/>
        <v>384</v>
      </c>
      <c r="E782" t="s">
        <v>818</v>
      </c>
      <c r="F782">
        <f t="shared" si="73"/>
        <v>201</v>
      </c>
      <c r="G782">
        <v>13</v>
      </c>
      <c r="H782">
        <v>258</v>
      </c>
      <c r="I782">
        <v>1</v>
      </c>
      <c r="K782">
        <f t="shared" si="74"/>
        <v>0.62564102564102564</v>
      </c>
      <c r="L782">
        <f t="shared" si="75"/>
        <v>0.671875</v>
      </c>
      <c r="M782">
        <f t="shared" si="76"/>
        <v>3.3854166666666664E-2</v>
      </c>
      <c r="N782">
        <f t="shared" si="77"/>
        <v>1.2636618589743589</v>
      </c>
    </row>
    <row r="783" spans="1:14" x14ac:dyDescent="0.35">
      <c r="A783" t="s">
        <v>242</v>
      </c>
      <c r="B783">
        <v>3</v>
      </c>
      <c r="C783" t="s">
        <v>1129</v>
      </c>
      <c r="D783">
        <f t="shared" si="72"/>
        <v>70</v>
      </c>
      <c r="F783">
        <f t="shared" si="73"/>
        <v>0</v>
      </c>
      <c r="G783">
        <v>0</v>
      </c>
      <c r="H783">
        <v>70</v>
      </c>
      <c r="I783">
        <v>1</v>
      </c>
      <c r="K783">
        <f t="shared" si="74"/>
        <v>2</v>
      </c>
      <c r="L783">
        <f t="shared" si="75"/>
        <v>1</v>
      </c>
      <c r="M783">
        <f t="shared" si="76"/>
        <v>0</v>
      </c>
      <c r="N783">
        <f t="shared" si="77"/>
        <v>3</v>
      </c>
    </row>
    <row r="784" spans="1:14" x14ac:dyDescent="0.35">
      <c r="A784" t="s">
        <v>242</v>
      </c>
      <c r="B784">
        <v>4</v>
      </c>
      <c r="C784" t="s">
        <v>260</v>
      </c>
      <c r="D784">
        <f t="shared" si="72"/>
        <v>384</v>
      </c>
      <c r="E784" t="s">
        <v>818</v>
      </c>
      <c r="F784">
        <f t="shared" si="73"/>
        <v>201</v>
      </c>
      <c r="G784">
        <v>13</v>
      </c>
      <c r="H784">
        <v>258</v>
      </c>
      <c r="I784">
        <v>1</v>
      </c>
      <c r="K784">
        <f t="shared" si="74"/>
        <v>0.62564102564102564</v>
      </c>
      <c r="L784">
        <f t="shared" si="75"/>
        <v>0.671875</v>
      </c>
      <c r="M784">
        <f t="shared" si="76"/>
        <v>3.3854166666666664E-2</v>
      </c>
      <c r="N784">
        <f t="shared" si="77"/>
        <v>1.2636618589743589</v>
      </c>
    </row>
    <row r="785" spans="1:14" x14ac:dyDescent="0.35">
      <c r="A785" t="s">
        <v>242</v>
      </c>
      <c r="B785">
        <v>5</v>
      </c>
      <c r="C785" t="s">
        <v>303</v>
      </c>
      <c r="D785">
        <f t="shared" si="72"/>
        <v>17</v>
      </c>
      <c r="F785">
        <f t="shared" si="73"/>
        <v>0</v>
      </c>
      <c r="G785">
        <v>0</v>
      </c>
      <c r="H785">
        <v>17</v>
      </c>
      <c r="I785">
        <v>1</v>
      </c>
      <c r="K785">
        <f t="shared" si="74"/>
        <v>2</v>
      </c>
      <c r="L785">
        <f t="shared" si="75"/>
        <v>1</v>
      </c>
      <c r="M785">
        <f t="shared" si="76"/>
        <v>0</v>
      </c>
      <c r="N785">
        <f t="shared" si="77"/>
        <v>3</v>
      </c>
    </row>
    <row r="786" spans="1:14" x14ac:dyDescent="0.35">
      <c r="A786" t="s">
        <v>242</v>
      </c>
      <c r="B786">
        <v>6</v>
      </c>
      <c r="C786" t="s">
        <v>245</v>
      </c>
      <c r="D786">
        <f t="shared" si="72"/>
        <v>391</v>
      </c>
      <c r="E786" t="s">
        <v>44</v>
      </c>
      <c r="F786">
        <f t="shared" si="73"/>
        <v>493</v>
      </c>
      <c r="G786">
        <v>11</v>
      </c>
      <c r="H786">
        <v>259</v>
      </c>
      <c r="I786">
        <v>1</v>
      </c>
      <c r="K786">
        <f t="shared" si="74"/>
        <v>0.23076923076923078</v>
      </c>
      <c r="L786">
        <f t="shared" si="75"/>
        <v>0.66240409207161122</v>
      </c>
      <c r="M786">
        <f t="shared" si="76"/>
        <v>2.8132992327365727E-2</v>
      </c>
      <c r="N786">
        <f t="shared" si="77"/>
        <v>0.86504033051347629</v>
      </c>
    </row>
    <row r="787" spans="1:14" x14ac:dyDescent="0.35">
      <c r="A787" t="s">
        <v>242</v>
      </c>
      <c r="B787">
        <v>7</v>
      </c>
      <c r="C787" t="s">
        <v>261</v>
      </c>
      <c r="D787">
        <f t="shared" si="72"/>
        <v>384</v>
      </c>
      <c r="E787" t="s">
        <v>818</v>
      </c>
      <c r="F787">
        <f t="shared" si="73"/>
        <v>201</v>
      </c>
      <c r="G787">
        <v>13</v>
      </c>
      <c r="H787">
        <v>258</v>
      </c>
      <c r="I787">
        <v>1</v>
      </c>
      <c r="K787">
        <f t="shared" si="74"/>
        <v>0.62564102564102564</v>
      </c>
      <c r="L787">
        <f t="shared" si="75"/>
        <v>0.671875</v>
      </c>
      <c r="M787">
        <f t="shared" si="76"/>
        <v>3.3854166666666664E-2</v>
      </c>
      <c r="N787">
        <f t="shared" si="77"/>
        <v>1.2636618589743589</v>
      </c>
    </row>
    <row r="788" spans="1:14" x14ac:dyDescent="0.35">
      <c r="A788" t="s">
        <v>242</v>
      </c>
      <c r="B788">
        <v>8</v>
      </c>
      <c r="C788" t="s">
        <v>263</v>
      </c>
      <c r="D788">
        <f t="shared" si="72"/>
        <v>384</v>
      </c>
      <c r="E788" t="s">
        <v>818</v>
      </c>
      <c r="F788">
        <f t="shared" si="73"/>
        <v>201</v>
      </c>
      <c r="G788">
        <v>13</v>
      </c>
      <c r="H788">
        <v>258</v>
      </c>
      <c r="I788">
        <v>1</v>
      </c>
      <c r="K788">
        <f t="shared" si="74"/>
        <v>0.62564102564102564</v>
      </c>
      <c r="L788">
        <f t="shared" si="75"/>
        <v>0.671875</v>
      </c>
      <c r="M788">
        <f t="shared" si="76"/>
        <v>3.3854166666666664E-2</v>
      </c>
      <c r="N788">
        <f t="shared" si="77"/>
        <v>1.2636618589743589</v>
      </c>
    </row>
    <row r="789" spans="1:14" x14ac:dyDescent="0.35">
      <c r="A789" t="s">
        <v>242</v>
      </c>
      <c r="B789">
        <v>9</v>
      </c>
      <c r="C789" t="s">
        <v>229</v>
      </c>
      <c r="D789">
        <f t="shared" si="72"/>
        <v>61</v>
      </c>
      <c r="E789" t="s">
        <v>229</v>
      </c>
      <c r="F789">
        <f t="shared" si="73"/>
        <v>61</v>
      </c>
      <c r="G789">
        <v>7</v>
      </c>
      <c r="H789">
        <v>0</v>
      </c>
      <c r="I789">
        <v>1</v>
      </c>
      <c r="K789">
        <f t="shared" si="74"/>
        <v>0</v>
      </c>
      <c r="L789">
        <f t="shared" si="75"/>
        <v>0</v>
      </c>
      <c r="M789">
        <f t="shared" si="76"/>
        <v>0.11475409836065574</v>
      </c>
      <c r="N789">
        <f t="shared" si="77"/>
        <v>-0.11475409836065574</v>
      </c>
    </row>
    <row r="790" spans="1:14" x14ac:dyDescent="0.35">
      <c r="A790" t="s">
        <v>242</v>
      </c>
      <c r="B790">
        <v>10</v>
      </c>
      <c r="C790" t="s">
        <v>644</v>
      </c>
      <c r="D790">
        <f t="shared" si="72"/>
        <v>2</v>
      </c>
      <c r="F790">
        <f t="shared" si="73"/>
        <v>0</v>
      </c>
      <c r="G790">
        <v>0</v>
      </c>
      <c r="H790">
        <v>2</v>
      </c>
      <c r="I790">
        <v>1</v>
      </c>
      <c r="K790">
        <f t="shared" si="74"/>
        <v>2</v>
      </c>
      <c r="L790">
        <f t="shared" si="75"/>
        <v>1</v>
      </c>
      <c r="M790">
        <f t="shared" si="76"/>
        <v>0</v>
      </c>
      <c r="N790">
        <f t="shared" si="77"/>
        <v>3</v>
      </c>
    </row>
    <row r="791" spans="1:14" x14ac:dyDescent="0.35">
      <c r="A791" t="s">
        <v>242</v>
      </c>
      <c r="B791">
        <v>11</v>
      </c>
      <c r="C791" t="s">
        <v>256</v>
      </c>
      <c r="D791">
        <f t="shared" si="72"/>
        <v>384</v>
      </c>
      <c r="E791" t="s">
        <v>818</v>
      </c>
      <c r="F791">
        <f t="shared" si="73"/>
        <v>201</v>
      </c>
      <c r="G791">
        <v>13</v>
      </c>
      <c r="H791">
        <v>258</v>
      </c>
      <c r="I791">
        <v>1</v>
      </c>
      <c r="K791">
        <f t="shared" si="74"/>
        <v>0.62564102564102564</v>
      </c>
      <c r="L791">
        <f t="shared" si="75"/>
        <v>0.671875</v>
      </c>
      <c r="M791">
        <f t="shared" si="76"/>
        <v>3.3854166666666664E-2</v>
      </c>
      <c r="N791">
        <f t="shared" si="77"/>
        <v>1.2636618589743589</v>
      </c>
    </row>
    <row r="792" spans="1:14" x14ac:dyDescent="0.35">
      <c r="A792" t="s">
        <v>242</v>
      </c>
      <c r="B792">
        <v>12</v>
      </c>
      <c r="C792" t="s">
        <v>252</v>
      </c>
      <c r="D792">
        <f t="shared" si="72"/>
        <v>384</v>
      </c>
      <c r="E792" t="s">
        <v>818</v>
      </c>
      <c r="F792">
        <f t="shared" si="73"/>
        <v>201</v>
      </c>
      <c r="G792">
        <v>13</v>
      </c>
      <c r="H792">
        <v>258</v>
      </c>
      <c r="I792">
        <v>1</v>
      </c>
      <c r="K792">
        <f t="shared" si="74"/>
        <v>0.62564102564102564</v>
      </c>
      <c r="L792">
        <f t="shared" si="75"/>
        <v>0.671875</v>
      </c>
      <c r="M792">
        <f t="shared" si="76"/>
        <v>3.3854166666666664E-2</v>
      </c>
      <c r="N792">
        <f t="shared" si="77"/>
        <v>1.2636618589743589</v>
      </c>
    </row>
    <row r="793" spans="1:14" x14ac:dyDescent="0.35">
      <c r="A793" t="s">
        <v>242</v>
      </c>
      <c r="B793">
        <v>13</v>
      </c>
      <c r="C793" t="s">
        <v>264</v>
      </c>
      <c r="D793">
        <f t="shared" si="72"/>
        <v>384</v>
      </c>
      <c r="E793" t="s">
        <v>818</v>
      </c>
      <c r="F793">
        <f t="shared" si="73"/>
        <v>201</v>
      </c>
      <c r="G793">
        <v>13</v>
      </c>
      <c r="H793">
        <v>258</v>
      </c>
      <c r="I793">
        <v>1</v>
      </c>
      <c r="K793">
        <f t="shared" si="74"/>
        <v>0.62564102564102564</v>
      </c>
      <c r="L793">
        <f t="shared" si="75"/>
        <v>0.671875</v>
      </c>
      <c r="M793">
        <f t="shared" si="76"/>
        <v>3.3854166666666664E-2</v>
      </c>
      <c r="N793">
        <f t="shared" si="77"/>
        <v>1.2636618589743589</v>
      </c>
    </row>
    <row r="794" spans="1:14" x14ac:dyDescent="0.35">
      <c r="A794" t="s">
        <v>242</v>
      </c>
      <c r="B794">
        <v>14</v>
      </c>
      <c r="C794" t="s">
        <v>258</v>
      </c>
      <c r="D794">
        <f t="shared" si="72"/>
        <v>384</v>
      </c>
      <c r="E794" t="s">
        <v>818</v>
      </c>
      <c r="F794">
        <f t="shared" si="73"/>
        <v>201</v>
      </c>
      <c r="G794">
        <v>13</v>
      </c>
      <c r="H794">
        <v>258</v>
      </c>
      <c r="I794">
        <v>1</v>
      </c>
      <c r="K794">
        <f t="shared" si="74"/>
        <v>0.62564102564102564</v>
      </c>
      <c r="L794">
        <f t="shared" si="75"/>
        <v>0.671875</v>
      </c>
      <c r="M794">
        <f t="shared" si="76"/>
        <v>3.3854166666666664E-2</v>
      </c>
      <c r="N794">
        <f t="shared" si="77"/>
        <v>1.2636618589743589</v>
      </c>
    </row>
    <row r="795" spans="1:14" x14ac:dyDescent="0.35">
      <c r="A795" t="s">
        <v>242</v>
      </c>
      <c r="B795">
        <v>15</v>
      </c>
      <c r="C795" t="s">
        <v>266</v>
      </c>
      <c r="D795">
        <f t="shared" si="72"/>
        <v>384</v>
      </c>
      <c r="E795" t="s">
        <v>818</v>
      </c>
      <c r="F795">
        <f t="shared" si="73"/>
        <v>201</v>
      </c>
      <c r="G795">
        <v>13</v>
      </c>
      <c r="H795">
        <v>258</v>
      </c>
      <c r="I795">
        <v>1</v>
      </c>
      <c r="K795">
        <f t="shared" si="74"/>
        <v>0.62564102564102564</v>
      </c>
      <c r="L795">
        <f t="shared" si="75"/>
        <v>0.671875</v>
      </c>
      <c r="M795">
        <f t="shared" si="76"/>
        <v>3.3854166666666664E-2</v>
      </c>
      <c r="N795">
        <f t="shared" si="77"/>
        <v>1.2636618589743589</v>
      </c>
    </row>
    <row r="796" spans="1:14" x14ac:dyDescent="0.35">
      <c r="A796" t="s">
        <v>242</v>
      </c>
      <c r="B796">
        <v>16</v>
      </c>
      <c r="C796" t="s">
        <v>230</v>
      </c>
      <c r="D796">
        <f t="shared" si="72"/>
        <v>67</v>
      </c>
      <c r="E796" t="s">
        <v>230</v>
      </c>
      <c r="F796">
        <f t="shared" si="73"/>
        <v>67</v>
      </c>
      <c r="G796">
        <v>9</v>
      </c>
      <c r="H796">
        <v>0</v>
      </c>
      <c r="I796">
        <v>1</v>
      </c>
      <c r="K796">
        <f t="shared" si="74"/>
        <v>0</v>
      </c>
      <c r="L796">
        <f t="shared" si="75"/>
        <v>0</v>
      </c>
      <c r="M796">
        <f t="shared" si="76"/>
        <v>0.13432835820895522</v>
      </c>
      <c r="N796">
        <f t="shared" si="77"/>
        <v>-0.13432835820895522</v>
      </c>
    </row>
    <row r="797" spans="1:14" x14ac:dyDescent="0.35">
      <c r="A797" t="s">
        <v>242</v>
      </c>
      <c r="B797">
        <v>17</v>
      </c>
      <c r="C797" t="s">
        <v>251</v>
      </c>
      <c r="D797">
        <f t="shared" si="72"/>
        <v>384</v>
      </c>
      <c r="E797" t="s">
        <v>818</v>
      </c>
      <c r="F797">
        <f t="shared" si="73"/>
        <v>201</v>
      </c>
      <c r="G797">
        <v>13</v>
      </c>
      <c r="H797">
        <v>258</v>
      </c>
      <c r="I797">
        <v>1</v>
      </c>
      <c r="K797">
        <f t="shared" si="74"/>
        <v>0.62564102564102564</v>
      </c>
      <c r="L797">
        <f t="shared" si="75"/>
        <v>0.671875</v>
      </c>
      <c r="M797">
        <f t="shared" si="76"/>
        <v>3.3854166666666664E-2</v>
      </c>
      <c r="N797">
        <f t="shared" si="77"/>
        <v>1.2636618589743589</v>
      </c>
    </row>
    <row r="798" spans="1:14" x14ac:dyDescent="0.35">
      <c r="A798" t="s">
        <v>242</v>
      </c>
      <c r="B798">
        <v>18</v>
      </c>
      <c r="C798" t="s">
        <v>860</v>
      </c>
      <c r="D798">
        <f t="shared" si="72"/>
        <v>2</v>
      </c>
      <c r="F798">
        <f t="shared" si="73"/>
        <v>0</v>
      </c>
      <c r="G798">
        <v>0</v>
      </c>
      <c r="H798">
        <v>2</v>
      </c>
      <c r="I798">
        <v>1</v>
      </c>
      <c r="K798">
        <f t="shared" si="74"/>
        <v>2</v>
      </c>
      <c r="L798">
        <f t="shared" si="75"/>
        <v>1</v>
      </c>
      <c r="M798">
        <f t="shared" si="76"/>
        <v>0</v>
      </c>
      <c r="N798">
        <f t="shared" si="77"/>
        <v>3</v>
      </c>
    </row>
    <row r="799" spans="1:14" x14ac:dyDescent="0.35">
      <c r="A799" t="s">
        <v>242</v>
      </c>
      <c r="B799">
        <v>19</v>
      </c>
      <c r="C799" t="s">
        <v>1130</v>
      </c>
      <c r="D799">
        <f t="shared" si="72"/>
        <v>180</v>
      </c>
      <c r="E799" t="s">
        <v>102</v>
      </c>
      <c r="F799">
        <f t="shared" si="73"/>
        <v>789</v>
      </c>
      <c r="G799">
        <v>4</v>
      </c>
      <c r="H799">
        <v>665</v>
      </c>
      <c r="I799">
        <v>1</v>
      </c>
      <c r="K799">
        <f t="shared" si="74"/>
        <v>1.2569659442724459</v>
      </c>
      <c r="L799">
        <f t="shared" si="75"/>
        <v>3.6944444444444446</v>
      </c>
      <c r="M799">
        <f t="shared" si="76"/>
        <v>2.2222222222222223E-2</v>
      </c>
      <c r="N799">
        <f t="shared" si="77"/>
        <v>4.9291881664946686</v>
      </c>
    </row>
    <row r="800" spans="1:14" x14ac:dyDescent="0.35">
      <c r="A800" t="s">
        <v>242</v>
      </c>
      <c r="B800">
        <v>20</v>
      </c>
      <c r="C800" t="s">
        <v>255</v>
      </c>
      <c r="D800">
        <f t="shared" si="72"/>
        <v>326</v>
      </c>
      <c r="E800" t="s">
        <v>224</v>
      </c>
      <c r="F800">
        <f t="shared" si="73"/>
        <v>270</v>
      </c>
      <c r="G800">
        <v>27</v>
      </c>
      <c r="H800">
        <v>114</v>
      </c>
      <c r="I800">
        <v>1</v>
      </c>
      <c r="K800">
        <f t="shared" si="74"/>
        <v>0.18791946308724833</v>
      </c>
      <c r="L800">
        <f t="shared" si="75"/>
        <v>0.34969325153374231</v>
      </c>
      <c r="M800">
        <f t="shared" si="76"/>
        <v>8.2822085889570546E-2</v>
      </c>
      <c r="N800">
        <f t="shared" si="77"/>
        <v>0.45479062873142007</v>
      </c>
    </row>
    <row r="801" spans="1:14" x14ac:dyDescent="0.35">
      <c r="A801" t="s">
        <v>242</v>
      </c>
      <c r="B801">
        <v>21</v>
      </c>
      <c r="C801" t="s">
        <v>259</v>
      </c>
      <c r="D801">
        <f t="shared" si="72"/>
        <v>384</v>
      </c>
      <c r="E801" t="s">
        <v>818</v>
      </c>
      <c r="F801">
        <f t="shared" si="73"/>
        <v>201</v>
      </c>
      <c r="G801">
        <v>13</v>
      </c>
      <c r="H801">
        <v>258</v>
      </c>
      <c r="I801">
        <v>1</v>
      </c>
      <c r="K801">
        <f t="shared" si="74"/>
        <v>0.62564102564102564</v>
      </c>
      <c r="L801">
        <f t="shared" si="75"/>
        <v>0.671875</v>
      </c>
      <c r="M801">
        <f t="shared" si="76"/>
        <v>3.3854166666666664E-2</v>
      </c>
      <c r="N801">
        <f t="shared" si="77"/>
        <v>1.2636618589743589</v>
      </c>
    </row>
    <row r="802" spans="1:14" x14ac:dyDescent="0.35">
      <c r="A802" t="s">
        <v>242</v>
      </c>
      <c r="B802">
        <v>22</v>
      </c>
      <c r="C802" t="s">
        <v>247</v>
      </c>
      <c r="D802">
        <f t="shared" si="72"/>
        <v>35</v>
      </c>
      <c r="F802">
        <f t="shared" si="73"/>
        <v>0</v>
      </c>
      <c r="G802">
        <v>0</v>
      </c>
      <c r="H802">
        <v>35</v>
      </c>
      <c r="I802">
        <v>1</v>
      </c>
      <c r="K802">
        <f t="shared" si="74"/>
        <v>2</v>
      </c>
      <c r="L802">
        <f t="shared" si="75"/>
        <v>1</v>
      </c>
      <c r="M802">
        <f t="shared" si="76"/>
        <v>0</v>
      </c>
      <c r="N802">
        <f t="shared" si="77"/>
        <v>3</v>
      </c>
    </row>
    <row r="803" spans="1:14" x14ac:dyDescent="0.35">
      <c r="A803" t="s">
        <v>242</v>
      </c>
      <c r="B803">
        <v>23</v>
      </c>
      <c r="C803" t="s">
        <v>243</v>
      </c>
      <c r="D803">
        <f t="shared" si="72"/>
        <v>83</v>
      </c>
      <c r="F803">
        <f t="shared" si="73"/>
        <v>0</v>
      </c>
      <c r="G803">
        <v>0</v>
      </c>
      <c r="H803">
        <v>83</v>
      </c>
      <c r="I803">
        <v>1</v>
      </c>
      <c r="K803">
        <f t="shared" si="74"/>
        <v>2</v>
      </c>
      <c r="L803">
        <f t="shared" si="75"/>
        <v>1</v>
      </c>
      <c r="M803">
        <f t="shared" si="76"/>
        <v>0</v>
      </c>
      <c r="N803">
        <f t="shared" si="77"/>
        <v>3</v>
      </c>
    </row>
    <row r="804" spans="1:14" x14ac:dyDescent="0.35">
      <c r="A804" t="s">
        <v>242</v>
      </c>
      <c r="B804">
        <v>24</v>
      </c>
      <c r="C804" t="s">
        <v>244</v>
      </c>
      <c r="D804">
        <f t="shared" si="72"/>
        <v>384</v>
      </c>
      <c r="E804" t="s">
        <v>818</v>
      </c>
      <c r="F804">
        <f t="shared" si="73"/>
        <v>201</v>
      </c>
      <c r="G804">
        <v>13</v>
      </c>
      <c r="H804">
        <v>258</v>
      </c>
      <c r="I804">
        <v>1</v>
      </c>
      <c r="K804">
        <f t="shared" si="74"/>
        <v>0.62564102564102564</v>
      </c>
      <c r="L804">
        <f t="shared" si="75"/>
        <v>0.671875</v>
      </c>
      <c r="M804">
        <f t="shared" si="76"/>
        <v>3.3854166666666664E-2</v>
      </c>
      <c r="N804">
        <f t="shared" si="77"/>
        <v>1.2636618589743589</v>
      </c>
    </row>
    <row r="805" spans="1:14" x14ac:dyDescent="0.35">
      <c r="A805" t="s">
        <v>242</v>
      </c>
      <c r="B805">
        <v>25</v>
      </c>
      <c r="C805" t="s">
        <v>143</v>
      </c>
      <c r="D805">
        <f t="shared" si="72"/>
        <v>101</v>
      </c>
      <c r="E805" t="s">
        <v>143</v>
      </c>
      <c r="F805">
        <f t="shared" si="73"/>
        <v>101</v>
      </c>
      <c r="G805">
        <v>14</v>
      </c>
      <c r="H805">
        <v>0</v>
      </c>
      <c r="I805">
        <v>1</v>
      </c>
      <c r="K805">
        <f t="shared" si="74"/>
        <v>0</v>
      </c>
      <c r="L805">
        <f t="shared" si="75"/>
        <v>0</v>
      </c>
      <c r="M805">
        <f t="shared" si="76"/>
        <v>0.13861386138613863</v>
      </c>
      <c r="N805">
        <f t="shared" si="77"/>
        <v>-0.13861386138613863</v>
      </c>
    </row>
    <row r="806" spans="1:14" x14ac:dyDescent="0.35">
      <c r="A806" t="s">
        <v>242</v>
      </c>
      <c r="B806">
        <v>26</v>
      </c>
      <c r="C806" t="s">
        <v>1131</v>
      </c>
      <c r="D806">
        <f t="shared" si="72"/>
        <v>86</v>
      </c>
      <c r="F806">
        <f t="shared" si="73"/>
        <v>0</v>
      </c>
      <c r="G806">
        <v>0</v>
      </c>
      <c r="H806">
        <v>86</v>
      </c>
      <c r="I806">
        <v>1</v>
      </c>
      <c r="K806">
        <f t="shared" si="74"/>
        <v>2</v>
      </c>
      <c r="L806">
        <f t="shared" si="75"/>
        <v>1</v>
      </c>
      <c r="M806">
        <f t="shared" si="76"/>
        <v>0</v>
      </c>
      <c r="N806">
        <f t="shared" si="77"/>
        <v>3</v>
      </c>
    </row>
    <row r="807" spans="1:14" x14ac:dyDescent="0.35">
      <c r="A807" t="s">
        <v>242</v>
      </c>
      <c r="B807">
        <v>27</v>
      </c>
      <c r="C807" t="s">
        <v>1132</v>
      </c>
      <c r="D807">
        <f t="shared" si="72"/>
        <v>256</v>
      </c>
      <c r="E807" t="s">
        <v>174</v>
      </c>
      <c r="F807">
        <f t="shared" si="73"/>
        <v>308</v>
      </c>
      <c r="G807">
        <v>9</v>
      </c>
      <c r="H807">
        <v>144</v>
      </c>
      <c r="I807">
        <v>1</v>
      </c>
      <c r="K807">
        <f t="shared" si="74"/>
        <v>0.18439716312056736</v>
      </c>
      <c r="L807">
        <f t="shared" si="75"/>
        <v>0.5625</v>
      </c>
      <c r="M807">
        <f t="shared" si="76"/>
        <v>3.515625E-2</v>
      </c>
      <c r="N807">
        <f t="shared" si="77"/>
        <v>0.71174091312056742</v>
      </c>
    </row>
    <row r="808" spans="1:14" x14ac:dyDescent="0.35">
      <c r="A808" t="s">
        <v>242</v>
      </c>
      <c r="B808">
        <v>28</v>
      </c>
      <c r="C808" t="s">
        <v>345</v>
      </c>
      <c r="D808">
        <f t="shared" si="72"/>
        <v>27</v>
      </c>
      <c r="F808">
        <f t="shared" si="73"/>
        <v>0</v>
      </c>
      <c r="G808">
        <v>0</v>
      </c>
      <c r="H808">
        <v>27</v>
      </c>
      <c r="I808">
        <v>1</v>
      </c>
      <c r="K808">
        <f t="shared" si="74"/>
        <v>2</v>
      </c>
      <c r="L808">
        <f t="shared" si="75"/>
        <v>1</v>
      </c>
      <c r="M808">
        <f t="shared" si="76"/>
        <v>0</v>
      </c>
      <c r="N808">
        <f t="shared" si="77"/>
        <v>3</v>
      </c>
    </row>
    <row r="809" spans="1:14" x14ac:dyDescent="0.35">
      <c r="A809" t="s">
        <v>242</v>
      </c>
      <c r="B809">
        <v>29</v>
      </c>
      <c r="C809" t="s">
        <v>262</v>
      </c>
      <c r="D809">
        <f t="shared" si="72"/>
        <v>384</v>
      </c>
      <c r="E809" t="s">
        <v>818</v>
      </c>
      <c r="F809">
        <f t="shared" si="73"/>
        <v>201</v>
      </c>
      <c r="G809">
        <v>13</v>
      </c>
      <c r="H809">
        <v>258</v>
      </c>
      <c r="I809">
        <v>1</v>
      </c>
      <c r="K809">
        <f t="shared" si="74"/>
        <v>0.62564102564102564</v>
      </c>
      <c r="L809">
        <f t="shared" si="75"/>
        <v>0.671875</v>
      </c>
      <c r="M809">
        <f t="shared" si="76"/>
        <v>3.3854166666666664E-2</v>
      </c>
      <c r="N809">
        <f t="shared" si="77"/>
        <v>1.2636618589743589</v>
      </c>
    </row>
    <row r="810" spans="1:14" x14ac:dyDescent="0.35">
      <c r="A810" t="s">
        <v>242</v>
      </c>
      <c r="B810">
        <v>30</v>
      </c>
      <c r="C810" t="s">
        <v>1133</v>
      </c>
      <c r="D810">
        <f t="shared" si="72"/>
        <v>277</v>
      </c>
      <c r="E810" t="s">
        <v>422</v>
      </c>
      <c r="F810">
        <f t="shared" si="73"/>
        <v>214</v>
      </c>
      <c r="G810">
        <v>16</v>
      </c>
      <c r="H810">
        <v>121</v>
      </c>
      <c r="I810">
        <v>1</v>
      </c>
      <c r="K810">
        <f t="shared" si="74"/>
        <v>0.25661914460285135</v>
      </c>
      <c r="L810">
        <f t="shared" si="75"/>
        <v>0.43682310469314078</v>
      </c>
      <c r="M810">
        <f t="shared" si="76"/>
        <v>5.7761732851985562E-2</v>
      </c>
      <c r="N810">
        <f t="shared" si="77"/>
        <v>0.63568051644400658</v>
      </c>
    </row>
    <row r="811" spans="1:14" x14ac:dyDescent="0.35">
      <c r="A811" t="s">
        <v>242</v>
      </c>
      <c r="B811">
        <v>31</v>
      </c>
      <c r="C811" t="s">
        <v>1134</v>
      </c>
      <c r="D811">
        <f t="shared" si="72"/>
        <v>68</v>
      </c>
      <c r="F811">
        <f t="shared" si="73"/>
        <v>0</v>
      </c>
      <c r="G811">
        <v>0</v>
      </c>
      <c r="H811">
        <v>68</v>
      </c>
      <c r="I811">
        <v>1</v>
      </c>
      <c r="K811">
        <f t="shared" si="74"/>
        <v>2</v>
      </c>
      <c r="L811">
        <f t="shared" si="75"/>
        <v>1</v>
      </c>
      <c r="M811">
        <f t="shared" si="76"/>
        <v>0</v>
      </c>
      <c r="N811">
        <f t="shared" si="77"/>
        <v>3</v>
      </c>
    </row>
    <row r="812" spans="1:14" x14ac:dyDescent="0.35">
      <c r="A812" t="s">
        <v>242</v>
      </c>
      <c r="B812">
        <v>32</v>
      </c>
      <c r="C812" t="s">
        <v>1135</v>
      </c>
      <c r="D812">
        <f t="shared" si="72"/>
        <v>151</v>
      </c>
      <c r="E812" t="s">
        <v>86</v>
      </c>
      <c r="F812">
        <f t="shared" si="73"/>
        <v>150</v>
      </c>
      <c r="G812">
        <v>8</v>
      </c>
      <c r="H812">
        <v>1</v>
      </c>
      <c r="I812">
        <v>1</v>
      </c>
      <c r="K812">
        <f t="shared" si="74"/>
        <v>6.6445182724252493E-3</v>
      </c>
      <c r="L812">
        <f t="shared" si="75"/>
        <v>6.6225165562913907E-3</v>
      </c>
      <c r="M812">
        <f t="shared" si="76"/>
        <v>5.2980132450331126E-2</v>
      </c>
      <c r="N812">
        <f t="shared" si="77"/>
        <v>-3.9713097621614485E-2</v>
      </c>
    </row>
    <row r="813" spans="1:14" x14ac:dyDescent="0.35">
      <c r="A813" t="s">
        <v>242</v>
      </c>
      <c r="B813">
        <v>33</v>
      </c>
      <c r="C813" t="s">
        <v>254</v>
      </c>
      <c r="D813">
        <f t="shared" si="72"/>
        <v>384</v>
      </c>
      <c r="E813" t="s">
        <v>818</v>
      </c>
      <c r="F813">
        <f t="shared" si="73"/>
        <v>201</v>
      </c>
      <c r="G813">
        <v>13</v>
      </c>
      <c r="H813">
        <v>258</v>
      </c>
      <c r="I813">
        <v>1</v>
      </c>
      <c r="K813">
        <f t="shared" si="74"/>
        <v>0.62564102564102564</v>
      </c>
      <c r="L813">
        <f t="shared" si="75"/>
        <v>0.671875</v>
      </c>
      <c r="M813">
        <f t="shared" si="76"/>
        <v>3.3854166666666664E-2</v>
      </c>
      <c r="N813">
        <f t="shared" si="77"/>
        <v>1.2636618589743589</v>
      </c>
    </row>
    <row r="814" spans="1:14" x14ac:dyDescent="0.35">
      <c r="A814" t="s">
        <v>242</v>
      </c>
      <c r="B814">
        <v>34</v>
      </c>
      <c r="C814" t="s">
        <v>265</v>
      </c>
      <c r="D814">
        <f t="shared" si="72"/>
        <v>404</v>
      </c>
      <c r="E814" t="s">
        <v>818</v>
      </c>
      <c r="F814">
        <f t="shared" si="73"/>
        <v>201</v>
      </c>
      <c r="G814">
        <v>13</v>
      </c>
      <c r="H814">
        <v>278</v>
      </c>
      <c r="I814">
        <v>1</v>
      </c>
      <c r="K814">
        <f t="shared" si="74"/>
        <v>0.67107438016528931</v>
      </c>
      <c r="L814">
        <f t="shared" si="75"/>
        <v>0.68811881188118806</v>
      </c>
      <c r="M814">
        <f t="shared" si="76"/>
        <v>3.2178217821782179E-2</v>
      </c>
      <c r="N814">
        <f t="shared" si="77"/>
        <v>1.3270149742246951</v>
      </c>
    </row>
    <row r="815" spans="1:14" x14ac:dyDescent="0.35">
      <c r="A815" t="s">
        <v>242</v>
      </c>
      <c r="B815">
        <v>35</v>
      </c>
      <c r="C815" t="s">
        <v>1136</v>
      </c>
      <c r="D815">
        <f t="shared" si="72"/>
        <v>72</v>
      </c>
      <c r="F815">
        <f t="shared" si="73"/>
        <v>0</v>
      </c>
      <c r="G815">
        <v>0</v>
      </c>
      <c r="H815">
        <v>72</v>
      </c>
      <c r="I815">
        <v>1</v>
      </c>
      <c r="K815">
        <f t="shared" si="74"/>
        <v>2</v>
      </c>
      <c r="L815">
        <f t="shared" si="75"/>
        <v>1</v>
      </c>
      <c r="M815">
        <f t="shared" si="76"/>
        <v>0</v>
      </c>
      <c r="N815">
        <f t="shared" si="77"/>
        <v>3</v>
      </c>
    </row>
    <row r="816" spans="1:14" x14ac:dyDescent="0.35">
      <c r="A816" t="s">
        <v>242</v>
      </c>
      <c r="B816">
        <v>36</v>
      </c>
      <c r="C816" t="s">
        <v>344</v>
      </c>
      <c r="D816">
        <f t="shared" si="72"/>
        <v>105</v>
      </c>
      <c r="E816" t="s">
        <v>344</v>
      </c>
      <c r="F816">
        <f t="shared" si="73"/>
        <v>105</v>
      </c>
      <c r="G816">
        <v>11</v>
      </c>
      <c r="H816">
        <v>0</v>
      </c>
      <c r="I816">
        <v>1</v>
      </c>
      <c r="K816">
        <f t="shared" si="74"/>
        <v>0</v>
      </c>
      <c r="L816">
        <f t="shared" si="75"/>
        <v>0</v>
      </c>
      <c r="M816">
        <f t="shared" si="76"/>
        <v>0.10476190476190476</v>
      </c>
      <c r="N816">
        <f t="shared" si="77"/>
        <v>-0.10476190476190476</v>
      </c>
    </row>
    <row r="817" spans="1:14" x14ac:dyDescent="0.35">
      <c r="A817" t="s">
        <v>242</v>
      </c>
      <c r="B817">
        <v>37</v>
      </c>
      <c r="C817" t="s">
        <v>644</v>
      </c>
      <c r="D817">
        <f t="shared" si="72"/>
        <v>2</v>
      </c>
      <c r="F817">
        <f t="shared" si="73"/>
        <v>0</v>
      </c>
      <c r="G817">
        <v>0</v>
      </c>
      <c r="H817">
        <v>2</v>
      </c>
      <c r="I817">
        <v>1</v>
      </c>
      <c r="K817">
        <f t="shared" si="74"/>
        <v>2</v>
      </c>
      <c r="L817">
        <f t="shared" si="75"/>
        <v>1</v>
      </c>
      <c r="M817">
        <f t="shared" si="76"/>
        <v>0</v>
      </c>
      <c r="N817">
        <f t="shared" si="77"/>
        <v>3</v>
      </c>
    </row>
    <row r="818" spans="1:14" x14ac:dyDescent="0.35">
      <c r="A818" t="s">
        <v>242</v>
      </c>
      <c r="B818">
        <v>38</v>
      </c>
      <c r="C818" t="s">
        <v>267</v>
      </c>
      <c r="D818">
        <f t="shared" si="72"/>
        <v>384</v>
      </c>
      <c r="E818" t="s">
        <v>818</v>
      </c>
      <c r="F818">
        <f t="shared" si="73"/>
        <v>201</v>
      </c>
      <c r="G818">
        <v>13</v>
      </c>
      <c r="H818">
        <v>258</v>
      </c>
      <c r="I818">
        <v>1</v>
      </c>
      <c r="K818">
        <f t="shared" si="74"/>
        <v>0.62564102564102564</v>
      </c>
      <c r="L818">
        <f t="shared" si="75"/>
        <v>0.671875</v>
      </c>
      <c r="M818">
        <f t="shared" si="76"/>
        <v>3.3854166666666664E-2</v>
      </c>
      <c r="N818">
        <f t="shared" si="77"/>
        <v>1.2636618589743589</v>
      </c>
    </row>
    <row r="819" spans="1:14" x14ac:dyDescent="0.35">
      <c r="A819" t="s">
        <v>242</v>
      </c>
      <c r="B819">
        <v>39</v>
      </c>
      <c r="C819" t="s">
        <v>1137</v>
      </c>
      <c r="D819">
        <f t="shared" si="72"/>
        <v>105</v>
      </c>
      <c r="F819">
        <f t="shared" si="73"/>
        <v>0</v>
      </c>
      <c r="G819">
        <v>0</v>
      </c>
      <c r="H819">
        <v>105</v>
      </c>
      <c r="I819">
        <v>1</v>
      </c>
      <c r="K819">
        <f t="shared" si="74"/>
        <v>2</v>
      </c>
      <c r="L819">
        <f t="shared" si="75"/>
        <v>1</v>
      </c>
      <c r="M819">
        <f t="shared" si="76"/>
        <v>0</v>
      </c>
      <c r="N819">
        <f t="shared" si="77"/>
        <v>3</v>
      </c>
    </row>
    <row r="820" spans="1:14" x14ac:dyDescent="0.35">
      <c r="A820" t="s">
        <v>242</v>
      </c>
      <c r="B820">
        <v>40</v>
      </c>
      <c r="C820" t="s">
        <v>1138</v>
      </c>
      <c r="D820">
        <f t="shared" si="72"/>
        <v>122</v>
      </c>
      <c r="F820">
        <f t="shared" si="73"/>
        <v>0</v>
      </c>
      <c r="G820">
        <v>0</v>
      </c>
      <c r="H820">
        <v>122</v>
      </c>
      <c r="I820">
        <v>1</v>
      </c>
      <c r="K820">
        <f t="shared" si="74"/>
        <v>2</v>
      </c>
      <c r="L820">
        <f t="shared" si="75"/>
        <v>1</v>
      </c>
      <c r="M820">
        <f t="shared" si="76"/>
        <v>0</v>
      </c>
      <c r="N820">
        <f t="shared" si="77"/>
        <v>3</v>
      </c>
    </row>
    <row r="821" spans="1:14" x14ac:dyDescent="0.35">
      <c r="A821" t="s">
        <v>242</v>
      </c>
      <c r="B821">
        <v>41</v>
      </c>
      <c r="C821" t="s">
        <v>249</v>
      </c>
      <c r="D821">
        <f t="shared" si="72"/>
        <v>163</v>
      </c>
      <c r="F821">
        <f t="shared" si="73"/>
        <v>0</v>
      </c>
      <c r="G821">
        <v>0</v>
      </c>
      <c r="H821">
        <v>163</v>
      </c>
      <c r="I821">
        <v>1</v>
      </c>
      <c r="K821">
        <f t="shared" si="74"/>
        <v>2</v>
      </c>
      <c r="L821">
        <f t="shared" si="75"/>
        <v>1</v>
      </c>
      <c r="M821">
        <f t="shared" si="76"/>
        <v>0</v>
      </c>
      <c r="N821">
        <f t="shared" si="77"/>
        <v>3</v>
      </c>
    </row>
    <row r="822" spans="1:14" x14ac:dyDescent="0.35">
      <c r="A822" t="s">
        <v>242</v>
      </c>
      <c r="B822">
        <v>42</v>
      </c>
      <c r="C822" t="s">
        <v>1139</v>
      </c>
      <c r="D822">
        <f t="shared" si="72"/>
        <v>432</v>
      </c>
      <c r="E822" t="s">
        <v>164</v>
      </c>
      <c r="F822">
        <f t="shared" si="73"/>
        <v>517</v>
      </c>
      <c r="G822">
        <v>30</v>
      </c>
      <c r="H822">
        <v>240</v>
      </c>
      <c r="I822">
        <v>1</v>
      </c>
      <c r="K822">
        <f t="shared" si="74"/>
        <v>0.1791359325605901</v>
      </c>
      <c r="L822">
        <f t="shared" si="75"/>
        <v>0.55555555555555558</v>
      </c>
      <c r="M822">
        <f t="shared" si="76"/>
        <v>6.9444444444444448E-2</v>
      </c>
      <c r="N822">
        <f t="shared" si="77"/>
        <v>0.66524704367170129</v>
      </c>
    </row>
    <row r="823" spans="1:14" x14ac:dyDescent="0.35">
      <c r="A823" t="s">
        <v>242</v>
      </c>
      <c r="B823">
        <v>43</v>
      </c>
      <c r="C823" t="s">
        <v>1140</v>
      </c>
      <c r="D823">
        <f t="shared" si="72"/>
        <v>384</v>
      </c>
      <c r="E823" t="s">
        <v>818</v>
      </c>
      <c r="F823">
        <f t="shared" si="73"/>
        <v>201</v>
      </c>
      <c r="G823">
        <v>13</v>
      </c>
      <c r="H823">
        <v>258</v>
      </c>
      <c r="I823">
        <v>1</v>
      </c>
      <c r="K823">
        <f t="shared" si="74"/>
        <v>0.62564102564102564</v>
      </c>
      <c r="L823">
        <f t="shared" si="75"/>
        <v>0.671875</v>
      </c>
      <c r="M823">
        <f t="shared" si="76"/>
        <v>3.3854166666666664E-2</v>
      </c>
      <c r="N823">
        <f t="shared" si="77"/>
        <v>1.2636618589743589</v>
      </c>
    </row>
    <row r="824" spans="1:14" x14ac:dyDescent="0.35">
      <c r="A824" t="s">
        <v>242</v>
      </c>
      <c r="B824">
        <v>44</v>
      </c>
      <c r="C824" t="s">
        <v>1141</v>
      </c>
      <c r="D824">
        <f t="shared" si="72"/>
        <v>256</v>
      </c>
      <c r="F824">
        <f t="shared" si="73"/>
        <v>0</v>
      </c>
      <c r="G824">
        <v>0</v>
      </c>
      <c r="H824">
        <v>256</v>
      </c>
      <c r="I824">
        <v>1</v>
      </c>
      <c r="K824">
        <f t="shared" si="74"/>
        <v>2</v>
      </c>
      <c r="L824">
        <f t="shared" si="75"/>
        <v>1</v>
      </c>
      <c r="M824">
        <f t="shared" si="76"/>
        <v>0</v>
      </c>
      <c r="N824">
        <f t="shared" si="77"/>
        <v>3</v>
      </c>
    </row>
    <row r="825" spans="1:14" x14ac:dyDescent="0.35">
      <c r="A825" t="s">
        <v>242</v>
      </c>
      <c r="B825">
        <v>45</v>
      </c>
      <c r="C825" t="s">
        <v>253</v>
      </c>
      <c r="D825">
        <f t="shared" si="72"/>
        <v>384</v>
      </c>
      <c r="E825" t="s">
        <v>818</v>
      </c>
      <c r="F825">
        <f t="shared" si="73"/>
        <v>201</v>
      </c>
      <c r="G825">
        <v>13</v>
      </c>
      <c r="H825">
        <v>258</v>
      </c>
      <c r="I825">
        <v>1</v>
      </c>
      <c r="K825">
        <f t="shared" si="74"/>
        <v>0.62564102564102564</v>
      </c>
      <c r="L825">
        <f t="shared" si="75"/>
        <v>0.671875</v>
      </c>
      <c r="M825">
        <f t="shared" si="76"/>
        <v>3.3854166666666664E-2</v>
      </c>
      <c r="N825">
        <f t="shared" si="77"/>
        <v>1.2636618589743589</v>
      </c>
    </row>
    <row r="826" spans="1:14" x14ac:dyDescent="0.35">
      <c r="A826" t="s">
        <v>242</v>
      </c>
      <c r="B826">
        <v>46</v>
      </c>
      <c r="C826" t="s">
        <v>250</v>
      </c>
      <c r="D826">
        <f t="shared" si="72"/>
        <v>384</v>
      </c>
      <c r="E826" t="s">
        <v>818</v>
      </c>
      <c r="F826">
        <f t="shared" si="73"/>
        <v>201</v>
      </c>
      <c r="G826">
        <v>13</v>
      </c>
      <c r="H826">
        <v>258</v>
      </c>
      <c r="I826">
        <v>1</v>
      </c>
      <c r="K826">
        <f t="shared" si="74"/>
        <v>0.62564102564102564</v>
      </c>
      <c r="L826">
        <f t="shared" si="75"/>
        <v>0.671875</v>
      </c>
      <c r="M826">
        <f t="shared" si="76"/>
        <v>3.3854166666666664E-2</v>
      </c>
      <c r="N826">
        <f t="shared" si="77"/>
        <v>1.2636618589743589</v>
      </c>
    </row>
    <row r="827" spans="1:14" x14ac:dyDescent="0.35">
      <c r="A827" t="s">
        <v>242</v>
      </c>
      <c r="B827">
        <v>47</v>
      </c>
      <c r="C827" t="s">
        <v>248</v>
      </c>
      <c r="D827">
        <f t="shared" si="72"/>
        <v>384</v>
      </c>
      <c r="E827" t="s">
        <v>818</v>
      </c>
      <c r="F827">
        <f t="shared" si="73"/>
        <v>201</v>
      </c>
      <c r="G827">
        <v>13</v>
      </c>
      <c r="H827">
        <v>258</v>
      </c>
      <c r="I827">
        <v>1</v>
      </c>
      <c r="K827">
        <f t="shared" si="74"/>
        <v>0.62564102564102564</v>
      </c>
      <c r="L827">
        <f t="shared" si="75"/>
        <v>0.671875</v>
      </c>
      <c r="M827">
        <f t="shared" si="76"/>
        <v>3.3854166666666664E-2</v>
      </c>
      <c r="N827">
        <f t="shared" si="77"/>
        <v>1.2636618589743589</v>
      </c>
    </row>
    <row r="828" spans="1:14" x14ac:dyDescent="0.35">
      <c r="A828" t="s">
        <v>242</v>
      </c>
      <c r="B828">
        <v>48</v>
      </c>
      <c r="C828" t="s">
        <v>246</v>
      </c>
      <c r="D828">
        <f t="shared" si="72"/>
        <v>317</v>
      </c>
      <c r="E828" t="s">
        <v>166</v>
      </c>
      <c r="F828">
        <f t="shared" si="73"/>
        <v>207</v>
      </c>
      <c r="G828">
        <v>25</v>
      </c>
      <c r="H828">
        <v>110</v>
      </c>
      <c r="I828">
        <v>1</v>
      </c>
      <c r="K828">
        <f t="shared" si="74"/>
        <v>0.41984732824427479</v>
      </c>
      <c r="L828">
        <f t="shared" si="75"/>
        <v>0.3470031545741325</v>
      </c>
      <c r="M828">
        <f t="shared" si="76"/>
        <v>7.8864353312302835E-2</v>
      </c>
      <c r="N828">
        <f t="shared" si="77"/>
        <v>0.68798612950610449</v>
      </c>
    </row>
    <row r="829" spans="1:14" x14ac:dyDescent="0.35">
      <c r="A829" t="s">
        <v>242</v>
      </c>
      <c r="B829">
        <v>49</v>
      </c>
      <c r="C829" t="s">
        <v>1142</v>
      </c>
      <c r="D829">
        <f t="shared" si="72"/>
        <v>181</v>
      </c>
      <c r="E829" t="s">
        <v>174</v>
      </c>
      <c r="F829">
        <f t="shared" si="73"/>
        <v>308</v>
      </c>
      <c r="G829">
        <v>3</v>
      </c>
      <c r="H829">
        <v>189</v>
      </c>
      <c r="I829">
        <v>1</v>
      </c>
      <c r="K829">
        <f t="shared" si="74"/>
        <v>0.51942740286298572</v>
      </c>
      <c r="L829">
        <f t="shared" si="75"/>
        <v>1.0441988950276244</v>
      </c>
      <c r="M829">
        <f t="shared" si="76"/>
        <v>1.6574585635359115E-2</v>
      </c>
      <c r="N829">
        <f t="shared" si="77"/>
        <v>1.547051712255251</v>
      </c>
    </row>
    <row r="830" spans="1:14" x14ac:dyDescent="0.35">
      <c r="A830" t="s">
        <v>242</v>
      </c>
      <c r="B830">
        <v>50</v>
      </c>
      <c r="C830" t="s">
        <v>1143</v>
      </c>
      <c r="D830">
        <f t="shared" si="72"/>
        <v>404</v>
      </c>
      <c r="E830" t="s">
        <v>818</v>
      </c>
      <c r="F830">
        <f t="shared" si="73"/>
        <v>201</v>
      </c>
      <c r="G830">
        <v>13</v>
      </c>
      <c r="H830">
        <v>278</v>
      </c>
      <c r="I830">
        <v>1</v>
      </c>
      <c r="K830">
        <f t="shared" si="74"/>
        <v>0.67107438016528931</v>
      </c>
      <c r="L830">
        <f t="shared" si="75"/>
        <v>0.68811881188118806</v>
      </c>
      <c r="M830">
        <f t="shared" si="76"/>
        <v>3.2178217821782179E-2</v>
      </c>
      <c r="N830">
        <f t="shared" si="77"/>
        <v>1.3270149742246951</v>
      </c>
    </row>
    <row r="831" spans="1:14" x14ac:dyDescent="0.35">
      <c r="A831" t="s">
        <v>233</v>
      </c>
      <c r="B831">
        <v>1</v>
      </c>
      <c r="C831" t="s">
        <v>1144</v>
      </c>
      <c r="D831">
        <f t="shared" si="72"/>
        <v>102</v>
      </c>
      <c r="F831">
        <f t="shared" si="73"/>
        <v>0</v>
      </c>
      <c r="G831">
        <v>0</v>
      </c>
      <c r="H831">
        <v>102</v>
      </c>
      <c r="I831">
        <v>1</v>
      </c>
      <c r="K831">
        <f t="shared" si="74"/>
        <v>2</v>
      </c>
      <c r="L831">
        <f t="shared" si="75"/>
        <v>1</v>
      </c>
      <c r="M831">
        <f t="shared" si="76"/>
        <v>0</v>
      </c>
      <c r="N831">
        <f t="shared" si="77"/>
        <v>3</v>
      </c>
    </row>
    <row r="832" spans="1:14" x14ac:dyDescent="0.35">
      <c r="A832" t="s">
        <v>233</v>
      </c>
      <c r="B832">
        <v>2</v>
      </c>
      <c r="C832" t="s">
        <v>1145</v>
      </c>
      <c r="D832">
        <f t="shared" si="72"/>
        <v>187</v>
      </c>
      <c r="E832" t="s">
        <v>205</v>
      </c>
      <c r="F832">
        <f t="shared" si="73"/>
        <v>125</v>
      </c>
      <c r="G832">
        <v>7</v>
      </c>
      <c r="H832">
        <v>118</v>
      </c>
      <c r="I832">
        <v>1</v>
      </c>
      <c r="K832">
        <f t="shared" si="74"/>
        <v>0.39743589743589741</v>
      </c>
      <c r="L832">
        <f t="shared" si="75"/>
        <v>0.63101604278074863</v>
      </c>
      <c r="M832">
        <f t="shared" si="76"/>
        <v>3.7433155080213901E-2</v>
      </c>
      <c r="N832">
        <f t="shared" si="77"/>
        <v>0.99101878513643216</v>
      </c>
    </row>
    <row r="833" spans="1:14" x14ac:dyDescent="0.35">
      <c r="A833" t="s">
        <v>233</v>
      </c>
      <c r="B833">
        <v>3</v>
      </c>
      <c r="C833" t="s">
        <v>1146</v>
      </c>
      <c r="D833">
        <f t="shared" si="72"/>
        <v>166</v>
      </c>
      <c r="E833" t="s">
        <v>204</v>
      </c>
      <c r="F833">
        <f t="shared" si="73"/>
        <v>201</v>
      </c>
      <c r="G833">
        <v>2</v>
      </c>
      <c r="H833">
        <v>71</v>
      </c>
      <c r="I833">
        <v>1</v>
      </c>
      <c r="K833">
        <f t="shared" si="74"/>
        <v>0.1907356948228883</v>
      </c>
      <c r="L833">
        <f t="shared" si="75"/>
        <v>0.42771084337349397</v>
      </c>
      <c r="M833">
        <f t="shared" si="76"/>
        <v>1.2048192771084338E-2</v>
      </c>
      <c r="N833">
        <f t="shared" si="77"/>
        <v>0.60639834542529791</v>
      </c>
    </row>
    <row r="834" spans="1:14" x14ac:dyDescent="0.35">
      <c r="A834" t="s">
        <v>233</v>
      </c>
      <c r="B834">
        <v>4</v>
      </c>
      <c r="C834" t="s">
        <v>1147</v>
      </c>
      <c r="D834">
        <f t="shared" si="72"/>
        <v>139</v>
      </c>
      <c r="E834" t="s">
        <v>230</v>
      </c>
      <c r="F834">
        <f t="shared" si="73"/>
        <v>67</v>
      </c>
      <c r="G834">
        <v>1</v>
      </c>
      <c r="H834">
        <v>87</v>
      </c>
      <c r="I834">
        <v>1</v>
      </c>
      <c r="K834">
        <f t="shared" si="74"/>
        <v>0.69902912621359226</v>
      </c>
      <c r="L834">
        <f t="shared" si="75"/>
        <v>0.62589928057553956</v>
      </c>
      <c r="M834">
        <f t="shared" si="76"/>
        <v>7.1942446043165471E-3</v>
      </c>
      <c r="N834">
        <f t="shared" si="77"/>
        <v>1.3177341621848153</v>
      </c>
    </row>
    <row r="835" spans="1:14" x14ac:dyDescent="0.35">
      <c r="A835" t="s">
        <v>233</v>
      </c>
      <c r="B835">
        <v>5</v>
      </c>
      <c r="C835" t="s">
        <v>1148</v>
      </c>
      <c r="D835">
        <f t="shared" ref="D835:D898" si="78">LEN(C835)</f>
        <v>144</v>
      </c>
      <c r="E835" t="s">
        <v>204</v>
      </c>
      <c r="F835">
        <f t="shared" ref="F835:F898" si="79">LEN(E835)</f>
        <v>201</v>
      </c>
      <c r="G835">
        <v>2</v>
      </c>
      <c r="H835">
        <v>117</v>
      </c>
      <c r="I835">
        <v>1</v>
      </c>
      <c r="K835">
        <f t="shared" ref="K835:K898" si="80">ABS((D835-F835)/((D835+F835)/2))</f>
        <v>0.33043478260869563</v>
      </c>
      <c r="L835">
        <f t="shared" ref="L835:L898" si="81">H835/D835</f>
        <v>0.8125</v>
      </c>
      <c r="M835">
        <f t="shared" ref="M835:M898" si="82">G835/D835</f>
        <v>1.3888888888888888E-2</v>
      </c>
      <c r="N835">
        <f t="shared" ref="N835:N898" si="83">K835+L835-M835</f>
        <v>1.1290458937198067</v>
      </c>
    </row>
    <row r="836" spans="1:14" x14ac:dyDescent="0.35">
      <c r="A836" t="s">
        <v>233</v>
      </c>
      <c r="B836">
        <v>6</v>
      </c>
      <c r="C836" t="s">
        <v>1149</v>
      </c>
      <c r="D836">
        <f t="shared" si="78"/>
        <v>225</v>
      </c>
      <c r="E836" t="s">
        <v>164</v>
      </c>
      <c r="F836">
        <f t="shared" si="79"/>
        <v>517</v>
      </c>
      <c r="G836">
        <v>1</v>
      </c>
      <c r="H836">
        <v>352</v>
      </c>
      <c r="I836">
        <v>1</v>
      </c>
      <c r="K836">
        <f t="shared" si="80"/>
        <v>0.78706199460916437</v>
      </c>
      <c r="L836">
        <f t="shared" si="81"/>
        <v>1.5644444444444445</v>
      </c>
      <c r="M836">
        <f t="shared" si="82"/>
        <v>4.4444444444444444E-3</v>
      </c>
      <c r="N836">
        <f t="shared" si="83"/>
        <v>2.3470619946091649</v>
      </c>
    </row>
    <row r="837" spans="1:14" x14ac:dyDescent="0.35">
      <c r="A837" t="s">
        <v>233</v>
      </c>
      <c r="B837">
        <v>7</v>
      </c>
      <c r="C837" t="s">
        <v>1150</v>
      </c>
      <c r="D837">
        <f t="shared" si="78"/>
        <v>215</v>
      </c>
      <c r="F837">
        <f t="shared" si="79"/>
        <v>0</v>
      </c>
      <c r="G837">
        <v>0</v>
      </c>
      <c r="H837">
        <v>215</v>
      </c>
      <c r="I837">
        <v>1</v>
      </c>
      <c r="K837">
        <f t="shared" si="80"/>
        <v>2</v>
      </c>
      <c r="L837">
        <f t="shared" si="81"/>
        <v>1</v>
      </c>
      <c r="M837">
        <f t="shared" si="82"/>
        <v>0</v>
      </c>
      <c r="N837">
        <f t="shared" si="83"/>
        <v>3</v>
      </c>
    </row>
    <row r="838" spans="1:14" x14ac:dyDescent="0.35">
      <c r="A838" t="s">
        <v>233</v>
      </c>
      <c r="B838">
        <v>8</v>
      </c>
      <c r="C838" t="s">
        <v>1151</v>
      </c>
      <c r="D838">
        <f t="shared" si="78"/>
        <v>149</v>
      </c>
      <c r="E838" t="s">
        <v>204</v>
      </c>
      <c r="F838">
        <f t="shared" si="79"/>
        <v>201</v>
      </c>
      <c r="G838">
        <v>2</v>
      </c>
      <c r="H838">
        <v>118</v>
      </c>
      <c r="I838">
        <v>1</v>
      </c>
      <c r="K838">
        <f t="shared" si="80"/>
        <v>0.29714285714285715</v>
      </c>
      <c r="L838">
        <f t="shared" si="81"/>
        <v>0.79194630872483218</v>
      </c>
      <c r="M838">
        <f t="shared" si="82"/>
        <v>1.3422818791946308E-2</v>
      </c>
      <c r="N838">
        <f t="shared" si="83"/>
        <v>1.075666347075743</v>
      </c>
    </row>
    <row r="839" spans="1:14" x14ac:dyDescent="0.35">
      <c r="A839" t="s">
        <v>233</v>
      </c>
      <c r="B839">
        <v>9</v>
      </c>
      <c r="C839" t="s">
        <v>1152</v>
      </c>
      <c r="D839">
        <f t="shared" si="78"/>
        <v>146</v>
      </c>
      <c r="E839" t="s">
        <v>1153</v>
      </c>
      <c r="F839">
        <f t="shared" si="79"/>
        <v>74</v>
      </c>
      <c r="G839">
        <v>3</v>
      </c>
      <c r="H839">
        <v>82</v>
      </c>
      <c r="I839">
        <v>1</v>
      </c>
      <c r="K839">
        <f t="shared" si="80"/>
        <v>0.65454545454545454</v>
      </c>
      <c r="L839">
        <f t="shared" si="81"/>
        <v>0.56164383561643838</v>
      </c>
      <c r="M839">
        <f t="shared" si="82"/>
        <v>2.0547945205479451E-2</v>
      </c>
      <c r="N839">
        <f t="shared" si="83"/>
        <v>1.1956413449564134</v>
      </c>
    </row>
    <row r="840" spans="1:14" x14ac:dyDescent="0.35">
      <c r="A840" t="s">
        <v>233</v>
      </c>
      <c r="B840">
        <v>10</v>
      </c>
      <c r="C840" t="s">
        <v>1154</v>
      </c>
      <c r="D840">
        <f t="shared" si="78"/>
        <v>285</v>
      </c>
      <c r="E840" t="s">
        <v>214</v>
      </c>
      <c r="F840">
        <f t="shared" si="79"/>
        <v>71</v>
      </c>
      <c r="G840">
        <v>8</v>
      </c>
      <c r="H840">
        <v>214</v>
      </c>
      <c r="I840">
        <v>1</v>
      </c>
      <c r="K840">
        <f t="shared" si="80"/>
        <v>1.202247191011236</v>
      </c>
      <c r="L840">
        <f t="shared" si="81"/>
        <v>0.75087719298245614</v>
      </c>
      <c r="M840">
        <f t="shared" si="82"/>
        <v>2.8070175438596492E-2</v>
      </c>
      <c r="N840">
        <f t="shared" si="83"/>
        <v>1.9250542085550957</v>
      </c>
    </row>
    <row r="841" spans="1:14" x14ac:dyDescent="0.35">
      <c r="A841" t="s">
        <v>233</v>
      </c>
      <c r="B841">
        <v>11</v>
      </c>
      <c r="C841" t="s">
        <v>241</v>
      </c>
      <c r="D841">
        <f t="shared" si="78"/>
        <v>97</v>
      </c>
      <c r="E841" t="s">
        <v>86</v>
      </c>
      <c r="F841">
        <f t="shared" si="79"/>
        <v>150</v>
      </c>
      <c r="G841">
        <v>2</v>
      </c>
      <c r="H841">
        <v>98</v>
      </c>
      <c r="I841">
        <v>1</v>
      </c>
      <c r="K841">
        <f t="shared" si="80"/>
        <v>0.4291497975708502</v>
      </c>
      <c r="L841">
        <f t="shared" si="81"/>
        <v>1.0103092783505154</v>
      </c>
      <c r="M841">
        <f t="shared" si="82"/>
        <v>2.0618556701030927E-2</v>
      </c>
      <c r="N841">
        <f t="shared" si="83"/>
        <v>1.4188405192203348</v>
      </c>
    </row>
    <row r="842" spans="1:14" x14ac:dyDescent="0.35">
      <c r="A842" t="s">
        <v>233</v>
      </c>
      <c r="B842">
        <v>12</v>
      </c>
      <c r="C842" t="s">
        <v>240</v>
      </c>
      <c r="D842">
        <f t="shared" si="78"/>
        <v>704</v>
      </c>
      <c r="E842" t="s">
        <v>509</v>
      </c>
      <c r="F842">
        <f t="shared" si="79"/>
        <v>193</v>
      </c>
      <c r="G842">
        <v>10</v>
      </c>
      <c r="H842">
        <v>524</v>
      </c>
      <c r="I842">
        <v>1</v>
      </c>
      <c r="K842">
        <f t="shared" si="80"/>
        <v>1.1393534002229655</v>
      </c>
      <c r="L842">
        <f t="shared" si="81"/>
        <v>0.74431818181818177</v>
      </c>
      <c r="M842">
        <f t="shared" si="82"/>
        <v>1.4204545454545454E-2</v>
      </c>
      <c r="N842">
        <f t="shared" si="83"/>
        <v>1.869467036586602</v>
      </c>
    </row>
    <row r="843" spans="1:14" x14ac:dyDescent="0.35">
      <c r="A843" t="s">
        <v>233</v>
      </c>
      <c r="B843">
        <v>13</v>
      </c>
      <c r="C843" t="s">
        <v>239</v>
      </c>
      <c r="D843">
        <f t="shared" si="78"/>
        <v>419</v>
      </c>
      <c r="E843" t="s">
        <v>163</v>
      </c>
      <c r="F843">
        <f t="shared" si="79"/>
        <v>260</v>
      </c>
      <c r="G843">
        <v>22</v>
      </c>
      <c r="H843">
        <v>185</v>
      </c>
      <c r="I843">
        <v>1</v>
      </c>
      <c r="K843">
        <f t="shared" si="80"/>
        <v>0.46833578792341679</v>
      </c>
      <c r="L843">
        <f t="shared" si="81"/>
        <v>0.441527446300716</v>
      </c>
      <c r="M843">
        <f t="shared" si="82"/>
        <v>5.2505966587112173E-2</v>
      </c>
      <c r="N843">
        <f t="shared" si="83"/>
        <v>0.85735726763702069</v>
      </c>
    </row>
    <row r="844" spans="1:14" x14ac:dyDescent="0.35">
      <c r="A844" t="s">
        <v>233</v>
      </c>
      <c r="B844">
        <v>14</v>
      </c>
      <c r="C844" t="s">
        <v>238</v>
      </c>
      <c r="D844">
        <f t="shared" si="78"/>
        <v>633</v>
      </c>
      <c r="E844" t="s">
        <v>130</v>
      </c>
      <c r="F844">
        <f t="shared" si="79"/>
        <v>197</v>
      </c>
      <c r="G844">
        <v>9</v>
      </c>
      <c r="H844">
        <v>506</v>
      </c>
      <c r="I844">
        <v>1</v>
      </c>
      <c r="K844">
        <f t="shared" si="80"/>
        <v>1.0506024096385542</v>
      </c>
      <c r="L844">
        <f t="shared" si="81"/>
        <v>0.79936808846761453</v>
      </c>
      <c r="M844">
        <f t="shared" si="82"/>
        <v>1.4218009478672985E-2</v>
      </c>
      <c r="N844">
        <f t="shared" si="83"/>
        <v>1.8357524886274956</v>
      </c>
    </row>
    <row r="845" spans="1:14" x14ac:dyDescent="0.35">
      <c r="A845" t="s">
        <v>233</v>
      </c>
      <c r="B845">
        <v>15</v>
      </c>
      <c r="C845" t="s">
        <v>237</v>
      </c>
      <c r="D845">
        <f t="shared" si="78"/>
        <v>295</v>
      </c>
      <c r="E845" t="s">
        <v>130</v>
      </c>
      <c r="F845">
        <f t="shared" si="79"/>
        <v>197</v>
      </c>
      <c r="G845">
        <v>8</v>
      </c>
      <c r="H845">
        <v>183</v>
      </c>
      <c r="I845">
        <v>1</v>
      </c>
      <c r="K845">
        <f t="shared" si="80"/>
        <v>0.3983739837398374</v>
      </c>
      <c r="L845">
        <f t="shared" si="81"/>
        <v>0.62033898305084745</v>
      </c>
      <c r="M845">
        <f t="shared" si="82"/>
        <v>2.7118644067796609E-2</v>
      </c>
      <c r="N845">
        <f t="shared" si="83"/>
        <v>0.99159432272288828</v>
      </c>
    </row>
    <row r="846" spans="1:14" x14ac:dyDescent="0.35">
      <c r="A846" t="s">
        <v>233</v>
      </c>
      <c r="B846">
        <v>16</v>
      </c>
      <c r="C846" t="s">
        <v>236</v>
      </c>
      <c r="D846">
        <f t="shared" si="78"/>
        <v>288</v>
      </c>
      <c r="E846" t="s">
        <v>735</v>
      </c>
      <c r="F846">
        <f t="shared" si="79"/>
        <v>355</v>
      </c>
      <c r="G846">
        <v>6</v>
      </c>
      <c r="H846">
        <v>229</v>
      </c>
      <c r="I846">
        <v>1</v>
      </c>
      <c r="K846">
        <f t="shared" si="80"/>
        <v>0.20839813374805599</v>
      </c>
      <c r="L846">
        <f t="shared" si="81"/>
        <v>0.79513888888888884</v>
      </c>
      <c r="M846">
        <f t="shared" si="82"/>
        <v>2.0833333333333332E-2</v>
      </c>
      <c r="N846">
        <f t="shared" si="83"/>
        <v>0.98270368930361152</v>
      </c>
    </row>
    <row r="847" spans="1:14" x14ac:dyDescent="0.35">
      <c r="A847" t="s">
        <v>233</v>
      </c>
      <c r="B847">
        <v>17</v>
      </c>
      <c r="C847" t="s">
        <v>1155</v>
      </c>
      <c r="D847">
        <f t="shared" si="78"/>
        <v>284</v>
      </c>
      <c r="F847">
        <f t="shared" si="79"/>
        <v>0</v>
      </c>
      <c r="G847">
        <v>0</v>
      </c>
      <c r="H847">
        <v>284</v>
      </c>
      <c r="I847">
        <v>1</v>
      </c>
      <c r="K847">
        <f t="shared" si="80"/>
        <v>2</v>
      </c>
      <c r="L847">
        <f t="shared" si="81"/>
        <v>1</v>
      </c>
      <c r="M847">
        <f t="shared" si="82"/>
        <v>0</v>
      </c>
      <c r="N847">
        <f t="shared" si="83"/>
        <v>3</v>
      </c>
    </row>
    <row r="848" spans="1:14" x14ac:dyDescent="0.35">
      <c r="A848" t="s">
        <v>233</v>
      </c>
      <c r="B848">
        <v>18</v>
      </c>
      <c r="C848" t="s">
        <v>1156</v>
      </c>
      <c r="D848">
        <f t="shared" si="78"/>
        <v>203</v>
      </c>
      <c r="F848">
        <f t="shared" si="79"/>
        <v>0</v>
      </c>
      <c r="G848">
        <v>0</v>
      </c>
      <c r="H848">
        <v>203</v>
      </c>
      <c r="I848">
        <v>1</v>
      </c>
      <c r="K848">
        <f t="shared" si="80"/>
        <v>2</v>
      </c>
      <c r="L848">
        <f t="shared" si="81"/>
        <v>1</v>
      </c>
      <c r="M848">
        <f t="shared" si="82"/>
        <v>0</v>
      </c>
      <c r="N848">
        <f t="shared" si="83"/>
        <v>3</v>
      </c>
    </row>
    <row r="849" spans="1:14" x14ac:dyDescent="0.35">
      <c r="A849" t="s">
        <v>233</v>
      </c>
      <c r="B849">
        <v>19</v>
      </c>
      <c r="C849" t="s">
        <v>1157</v>
      </c>
      <c r="D849">
        <f t="shared" si="78"/>
        <v>91</v>
      </c>
      <c r="F849">
        <f t="shared" si="79"/>
        <v>0</v>
      </c>
      <c r="G849">
        <v>0</v>
      </c>
      <c r="H849">
        <v>91</v>
      </c>
      <c r="I849">
        <v>1</v>
      </c>
      <c r="K849">
        <f t="shared" si="80"/>
        <v>2</v>
      </c>
      <c r="L849">
        <f t="shared" si="81"/>
        <v>1</v>
      </c>
      <c r="M849">
        <f t="shared" si="82"/>
        <v>0</v>
      </c>
      <c r="N849">
        <f t="shared" si="83"/>
        <v>3</v>
      </c>
    </row>
    <row r="850" spans="1:14" x14ac:dyDescent="0.35">
      <c r="A850" t="s">
        <v>233</v>
      </c>
      <c r="B850">
        <v>20</v>
      </c>
      <c r="C850" t="s">
        <v>1158</v>
      </c>
      <c r="D850">
        <f t="shared" si="78"/>
        <v>471</v>
      </c>
      <c r="F850">
        <f t="shared" si="79"/>
        <v>0</v>
      </c>
      <c r="G850">
        <v>0</v>
      </c>
      <c r="H850">
        <v>471</v>
      </c>
      <c r="I850">
        <v>1</v>
      </c>
      <c r="K850">
        <f t="shared" si="80"/>
        <v>2</v>
      </c>
      <c r="L850">
        <f t="shared" si="81"/>
        <v>1</v>
      </c>
      <c r="M850">
        <f t="shared" si="82"/>
        <v>0</v>
      </c>
      <c r="N850">
        <f t="shared" si="83"/>
        <v>3</v>
      </c>
    </row>
    <row r="851" spans="1:14" x14ac:dyDescent="0.35">
      <c r="A851" t="s">
        <v>233</v>
      </c>
      <c r="B851">
        <v>21</v>
      </c>
      <c r="C851" t="s">
        <v>1159</v>
      </c>
      <c r="D851">
        <f t="shared" si="78"/>
        <v>81</v>
      </c>
      <c r="F851">
        <f t="shared" si="79"/>
        <v>0</v>
      </c>
      <c r="G851">
        <v>0</v>
      </c>
      <c r="H851">
        <v>81</v>
      </c>
      <c r="I851">
        <v>1</v>
      </c>
      <c r="K851">
        <f t="shared" si="80"/>
        <v>2</v>
      </c>
      <c r="L851">
        <f t="shared" si="81"/>
        <v>1</v>
      </c>
      <c r="M851">
        <f t="shared" si="82"/>
        <v>0</v>
      </c>
      <c r="N851">
        <f t="shared" si="83"/>
        <v>3</v>
      </c>
    </row>
    <row r="852" spans="1:14" x14ac:dyDescent="0.35">
      <c r="A852" t="s">
        <v>233</v>
      </c>
      <c r="B852">
        <v>22</v>
      </c>
      <c r="C852" t="s">
        <v>1160</v>
      </c>
      <c r="D852">
        <f t="shared" si="78"/>
        <v>204</v>
      </c>
      <c r="E852" t="s">
        <v>812</v>
      </c>
      <c r="F852">
        <f t="shared" si="79"/>
        <v>128</v>
      </c>
      <c r="G852">
        <v>1</v>
      </c>
      <c r="H852">
        <v>126</v>
      </c>
      <c r="I852">
        <v>1</v>
      </c>
      <c r="K852">
        <f t="shared" si="80"/>
        <v>0.45783132530120479</v>
      </c>
      <c r="L852">
        <f t="shared" si="81"/>
        <v>0.61764705882352944</v>
      </c>
      <c r="M852">
        <f t="shared" si="82"/>
        <v>4.9019607843137254E-3</v>
      </c>
      <c r="N852">
        <f t="shared" si="83"/>
        <v>1.0705764233404205</v>
      </c>
    </row>
    <row r="853" spans="1:14" x14ac:dyDescent="0.35">
      <c r="A853" t="s">
        <v>233</v>
      </c>
      <c r="B853">
        <v>23</v>
      </c>
      <c r="C853" t="s">
        <v>1161</v>
      </c>
      <c r="D853">
        <f t="shared" si="78"/>
        <v>183</v>
      </c>
      <c r="F853">
        <f t="shared" si="79"/>
        <v>0</v>
      </c>
      <c r="G853">
        <v>0</v>
      </c>
      <c r="H853">
        <v>183</v>
      </c>
      <c r="I853">
        <v>1</v>
      </c>
      <c r="K853">
        <f t="shared" si="80"/>
        <v>2</v>
      </c>
      <c r="L853">
        <f t="shared" si="81"/>
        <v>1</v>
      </c>
      <c r="M853">
        <f t="shared" si="82"/>
        <v>0</v>
      </c>
      <c r="N853">
        <f t="shared" si="83"/>
        <v>3</v>
      </c>
    </row>
    <row r="854" spans="1:14" x14ac:dyDescent="0.35">
      <c r="A854" t="s">
        <v>233</v>
      </c>
      <c r="B854">
        <v>24</v>
      </c>
      <c r="C854" t="s">
        <v>1162</v>
      </c>
      <c r="D854">
        <f t="shared" si="78"/>
        <v>123</v>
      </c>
      <c r="F854">
        <f t="shared" si="79"/>
        <v>0</v>
      </c>
      <c r="G854">
        <v>0</v>
      </c>
      <c r="H854">
        <v>123</v>
      </c>
      <c r="I854">
        <v>1</v>
      </c>
      <c r="K854">
        <f t="shared" si="80"/>
        <v>2</v>
      </c>
      <c r="L854">
        <f t="shared" si="81"/>
        <v>1</v>
      </c>
      <c r="M854">
        <f t="shared" si="82"/>
        <v>0</v>
      </c>
      <c r="N854">
        <f t="shared" si="83"/>
        <v>3</v>
      </c>
    </row>
    <row r="855" spans="1:14" x14ac:dyDescent="0.35">
      <c r="A855" t="s">
        <v>233</v>
      </c>
      <c r="B855">
        <v>25</v>
      </c>
      <c r="C855" t="s">
        <v>1163</v>
      </c>
      <c r="D855">
        <f t="shared" si="78"/>
        <v>50</v>
      </c>
      <c r="F855">
        <f t="shared" si="79"/>
        <v>0</v>
      </c>
      <c r="G855">
        <v>0</v>
      </c>
      <c r="H855">
        <v>50</v>
      </c>
      <c r="I855">
        <v>1</v>
      </c>
      <c r="K855">
        <f t="shared" si="80"/>
        <v>2</v>
      </c>
      <c r="L855">
        <f t="shared" si="81"/>
        <v>1</v>
      </c>
      <c r="M855">
        <f t="shared" si="82"/>
        <v>0</v>
      </c>
      <c r="N855">
        <f t="shared" si="83"/>
        <v>3</v>
      </c>
    </row>
    <row r="856" spans="1:14" x14ac:dyDescent="0.35">
      <c r="A856" t="s">
        <v>233</v>
      </c>
      <c r="B856">
        <v>26</v>
      </c>
      <c r="C856" t="s">
        <v>1009</v>
      </c>
      <c r="D856">
        <f t="shared" si="78"/>
        <v>3</v>
      </c>
      <c r="F856">
        <f t="shared" si="79"/>
        <v>0</v>
      </c>
      <c r="G856">
        <v>0</v>
      </c>
      <c r="H856">
        <v>3</v>
      </c>
      <c r="I856">
        <v>1</v>
      </c>
      <c r="K856">
        <f t="shared" si="80"/>
        <v>2</v>
      </c>
      <c r="L856">
        <f t="shared" si="81"/>
        <v>1</v>
      </c>
      <c r="M856">
        <f t="shared" si="82"/>
        <v>0</v>
      </c>
      <c r="N856">
        <f t="shared" si="83"/>
        <v>3</v>
      </c>
    </row>
    <row r="857" spans="1:14" x14ac:dyDescent="0.35">
      <c r="A857" t="s">
        <v>233</v>
      </c>
      <c r="B857">
        <v>27</v>
      </c>
      <c r="C857" t="s">
        <v>1164</v>
      </c>
      <c r="D857">
        <f t="shared" si="78"/>
        <v>75</v>
      </c>
      <c r="F857">
        <f t="shared" si="79"/>
        <v>0</v>
      </c>
      <c r="G857">
        <v>0</v>
      </c>
      <c r="H857">
        <v>75</v>
      </c>
      <c r="I857">
        <v>1</v>
      </c>
      <c r="K857">
        <f t="shared" si="80"/>
        <v>2</v>
      </c>
      <c r="L857">
        <f t="shared" si="81"/>
        <v>1</v>
      </c>
      <c r="M857">
        <f t="shared" si="82"/>
        <v>0</v>
      </c>
      <c r="N857">
        <f t="shared" si="83"/>
        <v>3</v>
      </c>
    </row>
    <row r="858" spans="1:14" x14ac:dyDescent="0.35">
      <c r="A858" t="s">
        <v>233</v>
      </c>
      <c r="B858">
        <v>28</v>
      </c>
      <c r="C858" t="s">
        <v>1165</v>
      </c>
      <c r="D858">
        <f t="shared" si="78"/>
        <v>19</v>
      </c>
      <c r="F858">
        <f t="shared" si="79"/>
        <v>0</v>
      </c>
      <c r="G858">
        <v>0</v>
      </c>
      <c r="H858">
        <v>19</v>
      </c>
      <c r="I858">
        <v>1</v>
      </c>
      <c r="K858">
        <f t="shared" si="80"/>
        <v>2</v>
      </c>
      <c r="L858">
        <f t="shared" si="81"/>
        <v>1</v>
      </c>
      <c r="M858">
        <f t="shared" si="82"/>
        <v>0</v>
      </c>
      <c r="N858">
        <f t="shared" si="83"/>
        <v>3</v>
      </c>
    </row>
    <row r="859" spans="1:14" x14ac:dyDescent="0.35">
      <c r="A859" t="s">
        <v>233</v>
      </c>
      <c r="B859">
        <v>29</v>
      </c>
      <c r="C859" t="s">
        <v>1166</v>
      </c>
      <c r="D859">
        <f t="shared" si="78"/>
        <v>20</v>
      </c>
      <c r="F859">
        <f t="shared" si="79"/>
        <v>0</v>
      </c>
      <c r="G859">
        <v>0</v>
      </c>
      <c r="H859">
        <v>20</v>
      </c>
      <c r="I859">
        <v>1</v>
      </c>
      <c r="K859">
        <f t="shared" si="80"/>
        <v>2</v>
      </c>
      <c r="L859">
        <f t="shared" si="81"/>
        <v>1</v>
      </c>
      <c r="M859">
        <f t="shared" si="82"/>
        <v>0</v>
      </c>
      <c r="N859">
        <f t="shared" si="83"/>
        <v>3</v>
      </c>
    </row>
    <row r="860" spans="1:14" x14ac:dyDescent="0.35">
      <c r="A860" t="s">
        <v>233</v>
      </c>
      <c r="B860">
        <v>30</v>
      </c>
      <c r="C860" t="s">
        <v>1167</v>
      </c>
      <c r="D860">
        <f t="shared" si="78"/>
        <v>73</v>
      </c>
      <c r="E860" t="s">
        <v>214</v>
      </c>
      <c r="F860">
        <f t="shared" si="79"/>
        <v>71</v>
      </c>
      <c r="G860">
        <v>9</v>
      </c>
      <c r="H860">
        <v>2</v>
      </c>
      <c r="I860">
        <v>1</v>
      </c>
      <c r="K860">
        <f t="shared" si="80"/>
        <v>2.7777777777777776E-2</v>
      </c>
      <c r="L860">
        <f t="shared" si="81"/>
        <v>2.7397260273972601E-2</v>
      </c>
      <c r="M860">
        <f t="shared" si="82"/>
        <v>0.12328767123287671</v>
      </c>
      <c r="N860">
        <f t="shared" si="83"/>
        <v>-6.8112633181126328E-2</v>
      </c>
    </row>
    <row r="861" spans="1:14" x14ac:dyDescent="0.35">
      <c r="A861" t="s">
        <v>233</v>
      </c>
      <c r="B861">
        <v>31</v>
      </c>
      <c r="C861" t="s">
        <v>234</v>
      </c>
      <c r="D861">
        <f t="shared" si="78"/>
        <v>1497</v>
      </c>
      <c r="E861" t="s">
        <v>44</v>
      </c>
      <c r="F861">
        <f t="shared" si="79"/>
        <v>493</v>
      </c>
      <c r="G861">
        <v>75</v>
      </c>
      <c r="H861">
        <v>1004</v>
      </c>
      <c r="I861">
        <v>1</v>
      </c>
      <c r="K861">
        <f t="shared" si="80"/>
        <v>1.0090452261306533</v>
      </c>
      <c r="L861">
        <f t="shared" si="81"/>
        <v>0.67067468269873076</v>
      </c>
      <c r="M861">
        <f t="shared" si="82"/>
        <v>5.0100200400801605E-2</v>
      </c>
      <c r="N861">
        <f t="shared" si="83"/>
        <v>1.6296197084285826</v>
      </c>
    </row>
    <row r="862" spans="1:14" x14ac:dyDescent="0.35">
      <c r="A862" t="s">
        <v>233</v>
      </c>
      <c r="B862">
        <v>32</v>
      </c>
      <c r="C862" t="s">
        <v>749</v>
      </c>
      <c r="D862">
        <f t="shared" si="78"/>
        <v>72</v>
      </c>
      <c r="E862" t="s">
        <v>749</v>
      </c>
      <c r="F862">
        <f t="shared" si="79"/>
        <v>72</v>
      </c>
      <c r="G862">
        <v>8</v>
      </c>
      <c r="H862">
        <v>0</v>
      </c>
      <c r="I862">
        <v>1</v>
      </c>
      <c r="K862">
        <f t="shared" si="80"/>
        <v>0</v>
      </c>
      <c r="L862">
        <f t="shared" si="81"/>
        <v>0</v>
      </c>
      <c r="M862">
        <f t="shared" si="82"/>
        <v>0.1111111111111111</v>
      </c>
      <c r="N862">
        <f t="shared" si="83"/>
        <v>-0.1111111111111111</v>
      </c>
    </row>
    <row r="863" spans="1:14" x14ac:dyDescent="0.35">
      <c r="A863" t="s">
        <v>233</v>
      </c>
      <c r="B863">
        <v>33</v>
      </c>
      <c r="C863" t="s">
        <v>1168</v>
      </c>
      <c r="D863">
        <f t="shared" si="78"/>
        <v>334</v>
      </c>
      <c r="E863" t="s">
        <v>173</v>
      </c>
      <c r="F863">
        <f t="shared" si="79"/>
        <v>117</v>
      </c>
      <c r="G863">
        <v>14</v>
      </c>
      <c r="H863">
        <v>217</v>
      </c>
      <c r="I863">
        <v>1</v>
      </c>
      <c r="K863">
        <f t="shared" si="80"/>
        <v>0.96230598669623058</v>
      </c>
      <c r="L863">
        <f t="shared" si="81"/>
        <v>0.64970059880239517</v>
      </c>
      <c r="M863">
        <f t="shared" si="82"/>
        <v>4.1916167664670656E-2</v>
      </c>
      <c r="N863">
        <f t="shared" si="83"/>
        <v>1.570090417833955</v>
      </c>
    </row>
    <row r="864" spans="1:14" x14ac:dyDescent="0.35">
      <c r="A864" t="s">
        <v>233</v>
      </c>
      <c r="B864">
        <v>34</v>
      </c>
      <c r="C864" t="s">
        <v>232</v>
      </c>
      <c r="D864">
        <f t="shared" si="78"/>
        <v>307</v>
      </c>
      <c r="E864" t="s">
        <v>119</v>
      </c>
      <c r="F864">
        <f t="shared" si="79"/>
        <v>107</v>
      </c>
      <c r="G864">
        <v>13</v>
      </c>
      <c r="H864">
        <v>200</v>
      </c>
      <c r="I864">
        <v>1</v>
      </c>
      <c r="K864">
        <f t="shared" si="80"/>
        <v>0.96618357487922701</v>
      </c>
      <c r="L864">
        <f t="shared" si="81"/>
        <v>0.65146579804560256</v>
      </c>
      <c r="M864">
        <f t="shared" si="82"/>
        <v>4.2345276872964167E-2</v>
      </c>
      <c r="N864">
        <f t="shared" si="83"/>
        <v>1.5753040960518654</v>
      </c>
    </row>
    <row r="865" spans="1:14" x14ac:dyDescent="0.35">
      <c r="A865" t="s">
        <v>225</v>
      </c>
      <c r="B865">
        <v>1</v>
      </c>
      <c r="C865" t="s">
        <v>1169</v>
      </c>
      <c r="D865">
        <f t="shared" si="78"/>
        <v>264</v>
      </c>
      <c r="E865" t="s">
        <v>174</v>
      </c>
      <c r="F865">
        <f t="shared" si="79"/>
        <v>308</v>
      </c>
      <c r="G865">
        <v>4</v>
      </c>
      <c r="H865">
        <v>225</v>
      </c>
      <c r="I865">
        <v>1</v>
      </c>
      <c r="K865">
        <f t="shared" si="80"/>
        <v>0.15384615384615385</v>
      </c>
      <c r="L865">
        <f t="shared" si="81"/>
        <v>0.85227272727272729</v>
      </c>
      <c r="M865">
        <f t="shared" si="82"/>
        <v>1.5151515151515152E-2</v>
      </c>
      <c r="N865">
        <f t="shared" si="83"/>
        <v>0.99096736596736612</v>
      </c>
    </row>
    <row r="866" spans="1:14" x14ac:dyDescent="0.35">
      <c r="A866" t="s">
        <v>225</v>
      </c>
      <c r="B866">
        <v>2</v>
      </c>
      <c r="C866" t="s">
        <v>1170</v>
      </c>
      <c r="D866">
        <f t="shared" si="78"/>
        <v>36</v>
      </c>
      <c r="F866">
        <f t="shared" si="79"/>
        <v>0</v>
      </c>
      <c r="G866">
        <v>0</v>
      </c>
      <c r="H866">
        <v>36</v>
      </c>
      <c r="I866">
        <v>1</v>
      </c>
      <c r="K866">
        <f t="shared" si="80"/>
        <v>2</v>
      </c>
      <c r="L866">
        <f t="shared" si="81"/>
        <v>1</v>
      </c>
      <c r="M866">
        <f t="shared" si="82"/>
        <v>0</v>
      </c>
      <c r="N866">
        <f t="shared" si="83"/>
        <v>3</v>
      </c>
    </row>
    <row r="867" spans="1:14" x14ac:dyDescent="0.35">
      <c r="A867" t="s">
        <v>225</v>
      </c>
      <c r="B867">
        <v>3</v>
      </c>
      <c r="C867" t="s">
        <v>1171</v>
      </c>
      <c r="D867">
        <f t="shared" si="78"/>
        <v>53</v>
      </c>
      <c r="F867">
        <f t="shared" si="79"/>
        <v>0</v>
      </c>
      <c r="G867">
        <v>0</v>
      </c>
      <c r="H867">
        <v>53</v>
      </c>
      <c r="I867">
        <v>1</v>
      </c>
      <c r="K867">
        <f t="shared" si="80"/>
        <v>2</v>
      </c>
      <c r="L867">
        <f t="shared" si="81"/>
        <v>1</v>
      </c>
      <c r="M867">
        <f t="shared" si="82"/>
        <v>0</v>
      </c>
      <c r="N867">
        <f t="shared" si="83"/>
        <v>3</v>
      </c>
    </row>
    <row r="868" spans="1:14" x14ac:dyDescent="0.35">
      <c r="A868" t="s">
        <v>225</v>
      </c>
      <c r="B868">
        <v>4</v>
      </c>
      <c r="C868" t="s">
        <v>1172</v>
      </c>
      <c r="D868">
        <f t="shared" si="78"/>
        <v>229</v>
      </c>
      <c r="E868" t="s">
        <v>214</v>
      </c>
      <c r="F868">
        <f t="shared" si="79"/>
        <v>71</v>
      </c>
      <c r="G868">
        <v>7</v>
      </c>
      <c r="H868">
        <v>158</v>
      </c>
      <c r="I868">
        <v>1</v>
      </c>
      <c r="K868">
        <f t="shared" si="80"/>
        <v>1.0533333333333332</v>
      </c>
      <c r="L868">
        <f t="shared" si="81"/>
        <v>0.68995633187772931</v>
      </c>
      <c r="M868">
        <f t="shared" si="82"/>
        <v>3.0567685589519649E-2</v>
      </c>
      <c r="N868">
        <f t="shared" si="83"/>
        <v>1.7127219796215429</v>
      </c>
    </row>
    <row r="869" spans="1:14" x14ac:dyDescent="0.35">
      <c r="A869" t="s">
        <v>225</v>
      </c>
      <c r="B869">
        <v>5</v>
      </c>
      <c r="C869" t="s">
        <v>93</v>
      </c>
      <c r="D869">
        <f t="shared" si="78"/>
        <v>95</v>
      </c>
      <c r="E869" t="s">
        <v>93</v>
      </c>
      <c r="F869">
        <f t="shared" si="79"/>
        <v>95</v>
      </c>
      <c r="G869">
        <v>13</v>
      </c>
      <c r="H869">
        <v>0</v>
      </c>
      <c r="I869">
        <v>1</v>
      </c>
      <c r="K869">
        <f t="shared" si="80"/>
        <v>0</v>
      </c>
      <c r="L869">
        <f t="shared" si="81"/>
        <v>0</v>
      </c>
      <c r="M869">
        <f t="shared" si="82"/>
        <v>0.1368421052631579</v>
      </c>
      <c r="N869">
        <f t="shared" si="83"/>
        <v>-0.1368421052631579</v>
      </c>
    </row>
    <row r="870" spans="1:14" x14ac:dyDescent="0.35">
      <c r="A870" t="s">
        <v>225</v>
      </c>
      <c r="B870">
        <v>6</v>
      </c>
      <c r="C870" t="s">
        <v>230</v>
      </c>
      <c r="D870">
        <f t="shared" si="78"/>
        <v>67</v>
      </c>
      <c r="E870" t="s">
        <v>230</v>
      </c>
      <c r="F870">
        <f t="shared" si="79"/>
        <v>67</v>
      </c>
      <c r="G870">
        <v>9</v>
      </c>
      <c r="H870">
        <v>0</v>
      </c>
      <c r="I870">
        <v>1</v>
      </c>
      <c r="K870">
        <f t="shared" si="80"/>
        <v>0</v>
      </c>
      <c r="L870">
        <f t="shared" si="81"/>
        <v>0</v>
      </c>
      <c r="M870">
        <f t="shared" si="82"/>
        <v>0.13432835820895522</v>
      </c>
      <c r="N870">
        <f t="shared" si="83"/>
        <v>-0.13432835820895522</v>
      </c>
    </row>
    <row r="871" spans="1:14" x14ac:dyDescent="0.35">
      <c r="A871" t="s">
        <v>225</v>
      </c>
      <c r="B871">
        <v>7</v>
      </c>
      <c r="C871" t="s">
        <v>215</v>
      </c>
      <c r="D871">
        <f t="shared" si="78"/>
        <v>52</v>
      </c>
      <c r="E871" t="s">
        <v>215</v>
      </c>
      <c r="F871">
        <f t="shared" si="79"/>
        <v>52</v>
      </c>
      <c r="G871">
        <v>7</v>
      </c>
      <c r="H871">
        <v>0</v>
      </c>
      <c r="I871">
        <v>1</v>
      </c>
      <c r="K871">
        <f t="shared" si="80"/>
        <v>0</v>
      </c>
      <c r="L871">
        <f t="shared" si="81"/>
        <v>0</v>
      </c>
      <c r="M871">
        <f t="shared" si="82"/>
        <v>0.13461538461538461</v>
      </c>
      <c r="N871">
        <f t="shared" si="83"/>
        <v>-0.13461538461538461</v>
      </c>
    </row>
    <row r="872" spans="1:14" x14ac:dyDescent="0.35">
      <c r="A872" t="s">
        <v>225</v>
      </c>
      <c r="B872">
        <v>8</v>
      </c>
      <c r="C872" t="s">
        <v>82</v>
      </c>
      <c r="D872">
        <f t="shared" si="78"/>
        <v>41</v>
      </c>
      <c r="F872">
        <f t="shared" si="79"/>
        <v>0</v>
      </c>
      <c r="G872">
        <v>0</v>
      </c>
      <c r="H872">
        <v>41</v>
      </c>
      <c r="I872">
        <v>1</v>
      </c>
      <c r="K872">
        <f t="shared" si="80"/>
        <v>2</v>
      </c>
      <c r="L872">
        <f t="shared" si="81"/>
        <v>1</v>
      </c>
      <c r="M872">
        <f t="shared" si="82"/>
        <v>0</v>
      </c>
      <c r="N872">
        <f t="shared" si="83"/>
        <v>3</v>
      </c>
    </row>
    <row r="873" spans="1:14" x14ac:dyDescent="0.35">
      <c r="A873" t="s">
        <v>225</v>
      </c>
      <c r="B873">
        <v>9</v>
      </c>
      <c r="C873" t="s">
        <v>1173</v>
      </c>
      <c r="D873">
        <f t="shared" si="78"/>
        <v>175</v>
      </c>
      <c r="F873">
        <f t="shared" si="79"/>
        <v>0</v>
      </c>
      <c r="G873">
        <v>0</v>
      </c>
      <c r="H873">
        <v>175</v>
      </c>
      <c r="I873">
        <v>1</v>
      </c>
      <c r="K873">
        <f t="shared" si="80"/>
        <v>2</v>
      </c>
      <c r="L873">
        <f t="shared" si="81"/>
        <v>1</v>
      </c>
      <c r="M873">
        <f t="shared" si="82"/>
        <v>0</v>
      </c>
      <c r="N873">
        <f t="shared" si="83"/>
        <v>3</v>
      </c>
    </row>
    <row r="874" spans="1:14" x14ac:dyDescent="0.35">
      <c r="A874" t="s">
        <v>225</v>
      </c>
      <c r="B874">
        <v>10</v>
      </c>
      <c r="C874" t="s">
        <v>1174</v>
      </c>
      <c r="D874">
        <f t="shared" si="78"/>
        <v>116</v>
      </c>
      <c r="F874">
        <f t="shared" si="79"/>
        <v>0</v>
      </c>
      <c r="G874">
        <v>0</v>
      </c>
      <c r="H874">
        <v>116</v>
      </c>
      <c r="I874">
        <v>1</v>
      </c>
      <c r="K874">
        <f t="shared" si="80"/>
        <v>2</v>
      </c>
      <c r="L874">
        <f t="shared" si="81"/>
        <v>1</v>
      </c>
      <c r="M874">
        <f t="shared" si="82"/>
        <v>0</v>
      </c>
      <c r="N874">
        <f t="shared" si="83"/>
        <v>3</v>
      </c>
    </row>
    <row r="875" spans="1:14" x14ac:dyDescent="0.35">
      <c r="A875" t="s">
        <v>225</v>
      </c>
      <c r="B875">
        <v>11</v>
      </c>
      <c r="C875" t="s">
        <v>1175</v>
      </c>
      <c r="D875">
        <f t="shared" si="78"/>
        <v>48</v>
      </c>
      <c r="F875">
        <f t="shared" si="79"/>
        <v>0</v>
      </c>
      <c r="G875">
        <v>0</v>
      </c>
      <c r="H875">
        <v>48</v>
      </c>
      <c r="I875">
        <v>1</v>
      </c>
      <c r="K875">
        <f t="shared" si="80"/>
        <v>2</v>
      </c>
      <c r="L875">
        <f t="shared" si="81"/>
        <v>1</v>
      </c>
      <c r="M875">
        <f t="shared" si="82"/>
        <v>0</v>
      </c>
      <c r="N875">
        <f t="shared" si="83"/>
        <v>3</v>
      </c>
    </row>
    <row r="876" spans="1:14" x14ac:dyDescent="0.35">
      <c r="A876" t="s">
        <v>225</v>
      </c>
      <c r="B876">
        <v>12</v>
      </c>
      <c r="C876" t="s">
        <v>235</v>
      </c>
      <c r="D876">
        <f t="shared" si="78"/>
        <v>2</v>
      </c>
      <c r="F876">
        <f t="shared" si="79"/>
        <v>0</v>
      </c>
      <c r="G876">
        <v>0</v>
      </c>
      <c r="H876">
        <v>2</v>
      </c>
      <c r="I876">
        <v>1</v>
      </c>
      <c r="K876">
        <f t="shared" si="80"/>
        <v>2</v>
      </c>
      <c r="L876">
        <f t="shared" si="81"/>
        <v>1</v>
      </c>
      <c r="M876">
        <f t="shared" si="82"/>
        <v>0</v>
      </c>
      <c r="N876">
        <f t="shared" si="83"/>
        <v>3</v>
      </c>
    </row>
    <row r="877" spans="1:14" x14ac:dyDescent="0.35">
      <c r="A877" t="s">
        <v>225</v>
      </c>
      <c r="B877">
        <v>13</v>
      </c>
      <c r="C877" t="s">
        <v>94</v>
      </c>
      <c r="D877">
        <f t="shared" si="78"/>
        <v>192</v>
      </c>
      <c r="E877" t="s">
        <v>94</v>
      </c>
      <c r="F877">
        <f t="shared" si="79"/>
        <v>192</v>
      </c>
      <c r="G877">
        <v>27</v>
      </c>
      <c r="H877">
        <v>0</v>
      </c>
      <c r="I877">
        <v>1</v>
      </c>
      <c r="K877">
        <f t="shared" si="80"/>
        <v>0</v>
      </c>
      <c r="L877">
        <f t="shared" si="81"/>
        <v>0</v>
      </c>
      <c r="M877">
        <f t="shared" si="82"/>
        <v>0.140625</v>
      </c>
      <c r="N877">
        <f t="shared" si="83"/>
        <v>-0.140625</v>
      </c>
    </row>
    <row r="878" spans="1:14" x14ac:dyDescent="0.35">
      <c r="A878" t="s">
        <v>225</v>
      </c>
      <c r="B878">
        <v>14</v>
      </c>
      <c r="C878" t="s">
        <v>6</v>
      </c>
      <c r="D878">
        <f t="shared" si="78"/>
        <v>260</v>
      </c>
      <c r="E878" t="s">
        <v>6</v>
      </c>
      <c r="F878">
        <f t="shared" si="79"/>
        <v>260</v>
      </c>
      <c r="G878">
        <v>35</v>
      </c>
      <c r="H878">
        <v>0</v>
      </c>
      <c r="I878">
        <v>1</v>
      </c>
      <c r="K878">
        <f t="shared" si="80"/>
        <v>0</v>
      </c>
      <c r="L878">
        <f t="shared" si="81"/>
        <v>0</v>
      </c>
      <c r="M878">
        <f t="shared" si="82"/>
        <v>0.13461538461538461</v>
      </c>
      <c r="N878">
        <f t="shared" si="83"/>
        <v>-0.13461538461538461</v>
      </c>
    </row>
    <row r="879" spans="1:14" x14ac:dyDescent="0.35">
      <c r="A879" t="s">
        <v>225</v>
      </c>
      <c r="B879">
        <v>15</v>
      </c>
      <c r="C879" t="s">
        <v>1176</v>
      </c>
      <c r="D879">
        <f t="shared" si="78"/>
        <v>133</v>
      </c>
      <c r="F879">
        <f t="shared" si="79"/>
        <v>0</v>
      </c>
      <c r="G879">
        <v>0</v>
      </c>
      <c r="H879">
        <v>133</v>
      </c>
      <c r="I879">
        <v>1</v>
      </c>
      <c r="K879">
        <f t="shared" si="80"/>
        <v>2</v>
      </c>
      <c r="L879">
        <f t="shared" si="81"/>
        <v>1</v>
      </c>
      <c r="M879">
        <f t="shared" si="82"/>
        <v>0</v>
      </c>
      <c r="N879">
        <f t="shared" si="83"/>
        <v>3</v>
      </c>
    </row>
    <row r="880" spans="1:14" x14ac:dyDescent="0.35">
      <c r="A880" t="s">
        <v>225</v>
      </c>
      <c r="B880">
        <v>16</v>
      </c>
      <c r="C880" t="s">
        <v>228</v>
      </c>
      <c r="D880">
        <f t="shared" si="78"/>
        <v>32</v>
      </c>
      <c r="E880" t="s">
        <v>228</v>
      </c>
      <c r="F880">
        <f t="shared" si="79"/>
        <v>32</v>
      </c>
      <c r="G880">
        <v>2</v>
      </c>
      <c r="H880">
        <v>0</v>
      </c>
      <c r="I880">
        <v>1</v>
      </c>
      <c r="K880">
        <f t="shared" si="80"/>
        <v>0</v>
      </c>
      <c r="L880">
        <f t="shared" si="81"/>
        <v>0</v>
      </c>
      <c r="M880">
        <f t="shared" si="82"/>
        <v>6.25E-2</v>
      </c>
      <c r="N880">
        <f t="shared" si="83"/>
        <v>-6.25E-2</v>
      </c>
    </row>
    <row r="881" spans="1:14" x14ac:dyDescent="0.35">
      <c r="A881" t="s">
        <v>225</v>
      </c>
      <c r="B881">
        <v>17</v>
      </c>
      <c r="C881" t="s">
        <v>492</v>
      </c>
      <c r="D881">
        <f t="shared" si="78"/>
        <v>175</v>
      </c>
      <c r="E881" t="s">
        <v>492</v>
      </c>
      <c r="F881">
        <f t="shared" si="79"/>
        <v>175</v>
      </c>
      <c r="G881">
        <v>19</v>
      </c>
      <c r="H881">
        <v>0</v>
      </c>
      <c r="I881">
        <v>1</v>
      </c>
      <c r="K881">
        <f t="shared" si="80"/>
        <v>0</v>
      </c>
      <c r="L881">
        <f t="shared" si="81"/>
        <v>0</v>
      </c>
      <c r="M881">
        <f t="shared" si="82"/>
        <v>0.10857142857142857</v>
      </c>
      <c r="N881">
        <f t="shared" si="83"/>
        <v>-0.10857142857142857</v>
      </c>
    </row>
    <row r="882" spans="1:14" x14ac:dyDescent="0.35">
      <c r="A882" t="s">
        <v>225</v>
      </c>
      <c r="B882">
        <v>18</v>
      </c>
      <c r="C882" t="s">
        <v>1177</v>
      </c>
      <c r="D882">
        <f t="shared" si="78"/>
        <v>101</v>
      </c>
      <c r="E882" t="s">
        <v>143</v>
      </c>
      <c r="F882">
        <f t="shared" si="79"/>
        <v>101</v>
      </c>
      <c r="G882">
        <v>12</v>
      </c>
      <c r="H882">
        <v>1</v>
      </c>
      <c r="I882">
        <v>1</v>
      </c>
      <c r="K882">
        <f t="shared" si="80"/>
        <v>0</v>
      </c>
      <c r="L882">
        <f t="shared" si="81"/>
        <v>9.9009900990099011E-3</v>
      </c>
      <c r="M882">
        <f t="shared" si="82"/>
        <v>0.11881188118811881</v>
      </c>
      <c r="N882">
        <f t="shared" si="83"/>
        <v>-0.10891089108910891</v>
      </c>
    </row>
    <row r="883" spans="1:14" x14ac:dyDescent="0.35">
      <c r="A883" t="s">
        <v>225</v>
      </c>
      <c r="B883">
        <v>19</v>
      </c>
      <c r="C883" t="s">
        <v>343</v>
      </c>
      <c r="D883">
        <f t="shared" si="78"/>
        <v>102</v>
      </c>
      <c r="E883" t="s">
        <v>846</v>
      </c>
      <c r="F883">
        <f t="shared" si="79"/>
        <v>172</v>
      </c>
      <c r="G883">
        <v>7</v>
      </c>
      <c r="H883">
        <v>70</v>
      </c>
      <c r="I883">
        <v>1</v>
      </c>
      <c r="K883">
        <f t="shared" si="80"/>
        <v>0.51094890510948909</v>
      </c>
      <c r="L883">
        <f t="shared" si="81"/>
        <v>0.68627450980392157</v>
      </c>
      <c r="M883">
        <f t="shared" si="82"/>
        <v>6.8627450980392163E-2</v>
      </c>
      <c r="N883">
        <f t="shared" si="83"/>
        <v>1.1285959639330185</v>
      </c>
    </row>
    <row r="884" spans="1:14" x14ac:dyDescent="0.35">
      <c r="A884" t="s">
        <v>225</v>
      </c>
      <c r="B884">
        <v>20</v>
      </c>
      <c r="C884" t="s">
        <v>1178</v>
      </c>
      <c r="D884">
        <f t="shared" si="78"/>
        <v>40</v>
      </c>
      <c r="F884">
        <f t="shared" si="79"/>
        <v>0</v>
      </c>
      <c r="G884">
        <v>0</v>
      </c>
      <c r="H884">
        <v>40</v>
      </c>
      <c r="I884">
        <v>1</v>
      </c>
      <c r="K884">
        <f t="shared" si="80"/>
        <v>2</v>
      </c>
      <c r="L884">
        <f t="shared" si="81"/>
        <v>1</v>
      </c>
      <c r="M884">
        <f t="shared" si="82"/>
        <v>0</v>
      </c>
      <c r="N884">
        <f t="shared" si="83"/>
        <v>3</v>
      </c>
    </row>
    <row r="885" spans="1:14" x14ac:dyDescent="0.35">
      <c r="A885" t="s">
        <v>225</v>
      </c>
      <c r="B885">
        <v>21</v>
      </c>
      <c r="C885" t="s">
        <v>229</v>
      </c>
      <c r="D885">
        <f t="shared" si="78"/>
        <v>61</v>
      </c>
      <c r="E885" t="s">
        <v>229</v>
      </c>
      <c r="F885">
        <f t="shared" si="79"/>
        <v>61</v>
      </c>
      <c r="G885">
        <v>7</v>
      </c>
      <c r="H885">
        <v>0</v>
      </c>
      <c r="I885">
        <v>1</v>
      </c>
      <c r="K885">
        <f t="shared" si="80"/>
        <v>0</v>
      </c>
      <c r="L885">
        <f t="shared" si="81"/>
        <v>0</v>
      </c>
      <c r="M885">
        <f t="shared" si="82"/>
        <v>0.11475409836065574</v>
      </c>
      <c r="N885">
        <f t="shared" si="83"/>
        <v>-0.11475409836065574</v>
      </c>
    </row>
    <row r="886" spans="1:14" x14ac:dyDescent="0.35">
      <c r="A886" t="s">
        <v>225</v>
      </c>
      <c r="B886">
        <v>22</v>
      </c>
      <c r="C886" t="s">
        <v>1179</v>
      </c>
      <c r="D886">
        <f t="shared" si="78"/>
        <v>145</v>
      </c>
      <c r="F886">
        <f t="shared" si="79"/>
        <v>0</v>
      </c>
      <c r="G886">
        <v>0</v>
      </c>
      <c r="H886">
        <v>145</v>
      </c>
      <c r="I886">
        <v>1</v>
      </c>
      <c r="K886">
        <f t="shared" si="80"/>
        <v>2</v>
      </c>
      <c r="L886">
        <f t="shared" si="81"/>
        <v>1</v>
      </c>
      <c r="M886">
        <f t="shared" si="82"/>
        <v>0</v>
      </c>
      <c r="N886">
        <f t="shared" si="83"/>
        <v>3</v>
      </c>
    </row>
    <row r="887" spans="1:14" x14ac:dyDescent="0.35">
      <c r="A887" t="s">
        <v>225</v>
      </c>
      <c r="B887">
        <v>23</v>
      </c>
      <c r="C887" t="s">
        <v>1180</v>
      </c>
      <c r="D887">
        <f t="shared" si="78"/>
        <v>52</v>
      </c>
      <c r="F887">
        <f t="shared" si="79"/>
        <v>0</v>
      </c>
      <c r="G887">
        <v>0</v>
      </c>
      <c r="H887">
        <v>52</v>
      </c>
      <c r="I887">
        <v>1</v>
      </c>
      <c r="K887">
        <f t="shared" si="80"/>
        <v>2</v>
      </c>
      <c r="L887">
        <f t="shared" si="81"/>
        <v>1</v>
      </c>
      <c r="M887">
        <f t="shared" si="82"/>
        <v>0</v>
      </c>
      <c r="N887">
        <f t="shared" si="83"/>
        <v>3</v>
      </c>
    </row>
    <row r="888" spans="1:14" x14ac:dyDescent="0.35">
      <c r="A888" t="s">
        <v>225</v>
      </c>
      <c r="B888">
        <v>24</v>
      </c>
      <c r="C888" t="s">
        <v>1181</v>
      </c>
      <c r="D888">
        <f t="shared" si="78"/>
        <v>146</v>
      </c>
      <c r="F888">
        <f t="shared" si="79"/>
        <v>0</v>
      </c>
      <c r="G888">
        <v>0</v>
      </c>
      <c r="H888">
        <v>146</v>
      </c>
      <c r="I888">
        <v>1</v>
      </c>
      <c r="K888">
        <f t="shared" si="80"/>
        <v>2</v>
      </c>
      <c r="L888">
        <f t="shared" si="81"/>
        <v>1</v>
      </c>
      <c r="M888">
        <f t="shared" si="82"/>
        <v>0</v>
      </c>
      <c r="N888">
        <f t="shared" si="83"/>
        <v>3</v>
      </c>
    </row>
    <row r="889" spans="1:14" x14ac:dyDescent="0.35">
      <c r="A889" t="s">
        <v>225</v>
      </c>
      <c r="B889">
        <v>25</v>
      </c>
      <c r="C889" t="s">
        <v>224</v>
      </c>
      <c r="D889">
        <f t="shared" si="78"/>
        <v>270</v>
      </c>
      <c r="E889" t="s">
        <v>224</v>
      </c>
      <c r="F889">
        <f t="shared" si="79"/>
        <v>270</v>
      </c>
      <c r="G889">
        <v>37</v>
      </c>
      <c r="H889">
        <v>0</v>
      </c>
      <c r="I889">
        <v>1</v>
      </c>
      <c r="K889">
        <f t="shared" si="80"/>
        <v>0</v>
      </c>
      <c r="L889">
        <f t="shared" si="81"/>
        <v>0</v>
      </c>
      <c r="M889">
        <f t="shared" si="82"/>
        <v>0.13703703703703704</v>
      </c>
      <c r="N889">
        <f t="shared" si="83"/>
        <v>-0.13703703703703704</v>
      </c>
    </row>
    <row r="890" spans="1:14" x14ac:dyDescent="0.35">
      <c r="A890" t="s">
        <v>225</v>
      </c>
      <c r="B890">
        <v>26</v>
      </c>
      <c r="C890" t="s">
        <v>214</v>
      </c>
      <c r="D890">
        <f t="shared" si="78"/>
        <v>71</v>
      </c>
      <c r="E890" t="s">
        <v>214</v>
      </c>
      <c r="F890">
        <f t="shared" si="79"/>
        <v>71</v>
      </c>
      <c r="G890">
        <v>9</v>
      </c>
      <c r="H890">
        <v>0</v>
      </c>
      <c r="I890">
        <v>1</v>
      </c>
      <c r="K890">
        <f t="shared" si="80"/>
        <v>0</v>
      </c>
      <c r="L890">
        <f t="shared" si="81"/>
        <v>0</v>
      </c>
      <c r="M890">
        <f t="shared" si="82"/>
        <v>0.12676056338028169</v>
      </c>
      <c r="N890">
        <f t="shared" si="83"/>
        <v>-0.12676056338028169</v>
      </c>
    </row>
    <row r="891" spans="1:14" x14ac:dyDescent="0.35">
      <c r="A891" t="s">
        <v>225</v>
      </c>
      <c r="B891">
        <v>27</v>
      </c>
      <c r="C891" t="s">
        <v>1182</v>
      </c>
      <c r="D891">
        <f t="shared" si="78"/>
        <v>96</v>
      </c>
      <c r="F891">
        <f t="shared" si="79"/>
        <v>0</v>
      </c>
      <c r="G891">
        <v>0</v>
      </c>
      <c r="H891">
        <v>96</v>
      </c>
      <c r="I891">
        <v>1</v>
      </c>
      <c r="K891">
        <f t="shared" si="80"/>
        <v>2</v>
      </c>
      <c r="L891">
        <f t="shared" si="81"/>
        <v>1</v>
      </c>
      <c r="M891">
        <f t="shared" si="82"/>
        <v>0</v>
      </c>
      <c r="N891">
        <f t="shared" si="83"/>
        <v>3</v>
      </c>
    </row>
    <row r="892" spans="1:14" x14ac:dyDescent="0.35">
      <c r="A892" t="s">
        <v>225</v>
      </c>
      <c r="B892">
        <v>28</v>
      </c>
      <c r="C892" t="s">
        <v>227</v>
      </c>
      <c r="D892">
        <f t="shared" si="78"/>
        <v>182</v>
      </c>
      <c r="E892" t="s">
        <v>86</v>
      </c>
      <c r="F892">
        <f t="shared" si="79"/>
        <v>150</v>
      </c>
      <c r="G892">
        <v>8</v>
      </c>
      <c r="H892">
        <v>35</v>
      </c>
      <c r="I892">
        <v>1</v>
      </c>
      <c r="K892">
        <f t="shared" si="80"/>
        <v>0.19277108433734941</v>
      </c>
      <c r="L892">
        <f t="shared" si="81"/>
        <v>0.19230769230769232</v>
      </c>
      <c r="M892">
        <f t="shared" si="82"/>
        <v>4.3956043956043959E-2</v>
      </c>
      <c r="N892">
        <f t="shared" si="83"/>
        <v>0.34112273268899779</v>
      </c>
    </row>
    <row r="893" spans="1:14" x14ac:dyDescent="0.35">
      <c r="A893" t="s">
        <v>225</v>
      </c>
      <c r="B893">
        <v>29</v>
      </c>
      <c r="C893" t="s">
        <v>1183</v>
      </c>
      <c r="D893">
        <f t="shared" si="78"/>
        <v>169</v>
      </c>
      <c r="E893" t="s">
        <v>143</v>
      </c>
      <c r="F893">
        <f t="shared" si="79"/>
        <v>101</v>
      </c>
      <c r="G893">
        <v>12</v>
      </c>
      <c r="H893">
        <v>69</v>
      </c>
      <c r="I893">
        <v>1</v>
      </c>
      <c r="K893">
        <f t="shared" si="80"/>
        <v>0.50370370370370365</v>
      </c>
      <c r="L893">
        <f t="shared" si="81"/>
        <v>0.40828402366863903</v>
      </c>
      <c r="M893">
        <f t="shared" si="82"/>
        <v>7.1005917159763315E-2</v>
      </c>
      <c r="N893">
        <f t="shared" si="83"/>
        <v>0.84098181021257934</v>
      </c>
    </row>
    <row r="894" spans="1:14" x14ac:dyDescent="0.35">
      <c r="A894" t="s">
        <v>225</v>
      </c>
      <c r="B894">
        <v>30</v>
      </c>
      <c r="C894" t="s">
        <v>164</v>
      </c>
      <c r="D894">
        <f t="shared" si="78"/>
        <v>517</v>
      </c>
      <c r="E894" t="s">
        <v>164</v>
      </c>
      <c r="F894">
        <f t="shared" si="79"/>
        <v>517</v>
      </c>
      <c r="G894">
        <v>70</v>
      </c>
      <c r="H894">
        <v>0</v>
      </c>
      <c r="I894">
        <v>1</v>
      </c>
      <c r="K894">
        <f t="shared" si="80"/>
        <v>0</v>
      </c>
      <c r="L894">
        <f t="shared" si="81"/>
        <v>0</v>
      </c>
      <c r="M894">
        <f t="shared" si="82"/>
        <v>0.13539651837524178</v>
      </c>
      <c r="N894">
        <f t="shared" si="83"/>
        <v>-0.13539651837524178</v>
      </c>
    </row>
    <row r="895" spans="1:14" x14ac:dyDescent="0.35">
      <c r="A895" t="s">
        <v>225</v>
      </c>
      <c r="B895">
        <v>31</v>
      </c>
      <c r="C895" t="s">
        <v>1184</v>
      </c>
      <c r="D895">
        <f t="shared" si="78"/>
        <v>93</v>
      </c>
      <c r="F895">
        <f t="shared" si="79"/>
        <v>0</v>
      </c>
      <c r="G895">
        <v>0</v>
      </c>
      <c r="H895">
        <v>93</v>
      </c>
      <c r="I895">
        <v>1</v>
      </c>
      <c r="K895">
        <f t="shared" si="80"/>
        <v>2</v>
      </c>
      <c r="L895">
        <f t="shared" si="81"/>
        <v>1</v>
      </c>
      <c r="M895">
        <f t="shared" si="82"/>
        <v>0</v>
      </c>
      <c r="N895">
        <f t="shared" si="83"/>
        <v>3</v>
      </c>
    </row>
    <row r="896" spans="1:14" x14ac:dyDescent="0.35">
      <c r="A896" t="s">
        <v>225</v>
      </c>
      <c r="B896">
        <v>32</v>
      </c>
      <c r="C896" t="s">
        <v>29</v>
      </c>
      <c r="D896">
        <f t="shared" si="78"/>
        <v>151</v>
      </c>
      <c r="E896" t="s">
        <v>29</v>
      </c>
      <c r="F896">
        <f t="shared" si="79"/>
        <v>151</v>
      </c>
      <c r="G896">
        <v>21</v>
      </c>
      <c r="H896">
        <v>0</v>
      </c>
      <c r="I896">
        <v>1</v>
      </c>
      <c r="K896">
        <f t="shared" si="80"/>
        <v>0</v>
      </c>
      <c r="L896">
        <f t="shared" si="81"/>
        <v>0</v>
      </c>
      <c r="M896">
        <f t="shared" si="82"/>
        <v>0.13907284768211919</v>
      </c>
      <c r="N896">
        <f t="shared" si="83"/>
        <v>-0.13907284768211919</v>
      </c>
    </row>
    <row r="897" spans="1:14" x14ac:dyDescent="0.35">
      <c r="A897" t="s">
        <v>225</v>
      </c>
      <c r="B897">
        <v>33</v>
      </c>
      <c r="C897" t="s">
        <v>1185</v>
      </c>
      <c r="D897">
        <f t="shared" si="78"/>
        <v>153</v>
      </c>
      <c r="F897">
        <f t="shared" si="79"/>
        <v>0</v>
      </c>
      <c r="G897">
        <v>0</v>
      </c>
      <c r="H897">
        <v>153</v>
      </c>
      <c r="I897">
        <v>1</v>
      </c>
      <c r="K897">
        <f t="shared" si="80"/>
        <v>2</v>
      </c>
      <c r="L897">
        <f t="shared" si="81"/>
        <v>1</v>
      </c>
      <c r="M897">
        <f t="shared" si="82"/>
        <v>0</v>
      </c>
      <c r="N897">
        <f t="shared" si="83"/>
        <v>3</v>
      </c>
    </row>
    <row r="898" spans="1:14" x14ac:dyDescent="0.35">
      <c r="A898" t="s">
        <v>225</v>
      </c>
      <c r="B898">
        <v>34</v>
      </c>
      <c r="C898" t="s">
        <v>1186</v>
      </c>
      <c r="D898">
        <f t="shared" si="78"/>
        <v>439</v>
      </c>
      <c r="F898">
        <f t="shared" si="79"/>
        <v>0</v>
      </c>
      <c r="G898">
        <v>0</v>
      </c>
      <c r="H898">
        <v>439</v>
      </c>
      <c r="I898">
        <v>1</v>
      </c>
      <c r="K898">
        <f t="shared" si="80"/>
        <v>2</v>
      </c>
      <c r="L898">
        <f t="shared" si="81"/>
        <v>1</v>
      </c>
      <c r="M898">
        <f t="shared" si="82"/>
        <v>0</v>
      </c>
      <c r="N898">
        <f t="shared" si="83"/>
        <v>3</v>
      </c>
    </row>
    <row r="899" spans="1:14" x14ac:dyDescent="0.35">
      <c r="A899" t="s">
        <v>225</v>
      </c>
      <c r="B899">
        <v>35</v>
      </c>
      <c r="C899" t="s">
        <v>231</v>
      </c>
      <c r="D899">
        <f t="shared" ref="D899:D962" si="84">LEN(C899)</f>
        <v>118</v>
      </c>
      <c r="E899" t="s">
        <v>230</v>
      </c>
      <c r="F899">
        <f t="shared" ref="F899:F962" si="85">LEN(E899)</f>
        <v>67</v>
      </c>
      <c r="G899">
        <v>9</v>
      </c>
      <c r="H899">
        <v>51</v>
      </c>
      <c r="I899">
        <v>1</v>
      </c>
      <c r="K899">
        <f t="shared" ref="K899:K962" si="86">ABS((D899-F899)/((D899+F899)/2))</f>
        <v>0.55135135135135138</v>
      </c>
      <c r="L899">
        <f t="shared" ref="L899:L962" si="87">H899/D899</f>
        <v>0.43220338983050849</v>
      </c>
      <c r="M899">
        <f t="shared" ref="M899:M962" si="88">G899/D899</f>
        <v>7.6271186440677971E-2</v>
      </c>
      <c r="N899">
        <f t="shared" ref="N899:N962" si="89">K899+L899-M899</f>
        <v>0.90728355474118194</v>
      </c>
    </row>
    <row r="900" spans="1:14" x14ac:dyDescent="0.35">
      <c r="A900" t="s">
        <v>225</v>
      </c>
      <c r="B900">
        <v>36</v>
      </c>
      <c r="C900" t="s">
        <v>865</v>
      </c>
      <c r="D900">
        <f t="shared" si="84"/>
        <v>2</v>
      </c>
      <c r="F900">
        <f t="shared" si="85"/>
        <v>0</v>
      </c>
      <c r="G900">
        <v>0</v>
      </c>
      <c r="H900">
        <v>2</v>
      </c>
      <c r="I900">
        <v>1</v>
      </c>
      <c r="K900">
        <f t="shared" si="86"/>
        <v>2</v>
      </c>
      <c r="L900">
        <f t="shared" si="87"/>
        <v>1</v>
      </c>
      <c r="M900">
        <f t="shared" si="88"/>
        <v>0</v>
      </c>
      <c r="N900">
        <f t="shared" si="89"/>
        <v>3</v>
      </c>
    </row>
    <row r="901" spans="1:14" x14ac:dyDescent="0.35">
      <c r="A901" t="s">
        <v>225</v>
      </c>
      <c r="B901">
        <v>37</v>
      </c>
      <c r="C901" t="s">
        <v>1187</v>
      </c>
      <c r="D901">
        <f t="shared" si="84"/>
        <v>128</v>
      </c>
      <c r="F901">
        <f t="shared" si="85"/>
        <v>0</v>
      </c>
      <c r="G901">
        <v>0</v>
      </c>
      <c r="H901">
        <v>128</v>
      </c>
      <c r="I901">
        <v>1</v>
      </c>
      <c r="K901">
        <f t="shared" si="86"/>
        <v>2</v>
      </c>
      <c r="L901">
        <f t="shared" si="87"/>
        <v>1</v>
      </c>
      <c r="M901">
        <f t="shared" si="88"/>
        <v>0</v>
      </c>
      <c r="N901">
        <f t="shared" si="89"/>
        <v>3</v>
      </c>
    </row>
    <row r="902" spans="1:14" x14ac:dyDescent="0.35">
      <c r="A902" t="s">
        <v>225</v>
      </c>
      <c r="B902">
        <v>38</v>
      </c>
      <c r="C902" t="s">
        <v>1188</v>
      </c>
      <c r="D902">
        <f t="shared" si="84"/>
        <v>335</v>
      </c>
      <c r="E902" t="s">
        <v>174</v>
      </c>
      <c r="F902">
        <f t="shared" si="85"/>
        <v>308</v>
      </c>
      <c r="G902">
        <v>4</v>
      </c>
      <c r="H902">
        <v>208</v>
      </c>
      <c r="I902">
        <v>1</v>
      </c>
      <c r="K902">
        <f t="shared" si="86"/>
        <v>8.3981337480559873E-2</v>
      </c>
      <c r="L902">
        <f t="shared" si="87"/>
        <v>0.62089552238805967</v>
      </c>
      <c r="M902">
        <f t="shared" si="88"/>
        <v>1.1940298507462687E-2</v>
      </c>
      <c r="N902">
        <f t="shared" si="89"/>
        <v>0.69293656136115689</v>
      </c>
    </row>
    <row r="903" spans="1:14" x14ac:dyDescent="0.35">
      <c r="A903" t="s">
        <v>225</v>
      </c>
      <c r="B903">
        <v>39</v>
      </c>
      <c r="C903" t="s">
        <v>491</v>
      </c>
      <c r="D903">
        <f t="shared" si="84"/>
        <v>34</v>
      </c>
      <c r="F903">
        <f t="shared" si="85"/>
        <v>0</v>
      </c>
      <c r="G903">
        <v>0</v>
      </c>
      <c r="H903">
        <v>34</v>
      </c>
      <c r="I903">
        <v>1</v>
      </c>
      <c r="K903">
        <f t="shared" si="86"/>
        <v>2</v>
      </c>
      <c r="L903">
        <f t="shared" si="87"/>
        <v>1</v>
      </c>
      <c r="M903">
        <f t="shared" si="88"/>
        <v>0</v>
      </c>
      <c r="N903">
        <f t="shared" si="89"/>
        <v>3</v>
      </c>
    </row>
    <row r="904" spans="1:14" x14ac:dyDescent="0.35">
      <c r="A904" t="s">
        <v>225</v>
      </c>
      <c r="B904">
        <v>40</v>
      </c>
      <c r="C904" t="s">
        <v>344</v>
      </c>
      <c r="D904">
        <f t="shared" si="84"/>
        <v>105</v>
      </c>
      <c r="E904" t="s">
        <v>344</v>
      </c>
      <c r="F904">
        <f t="shared" si="85"/>
        <v>105</v>
      </c>
      <c r="G904">
        <v>11</v>
      </c>
      <c r="H904">
        <v>0</v>
      </c>
      <c r="I904">
        <v>1</v>
      </c>
      <c r="K904">
        <f t="shared" si="86"/>
        <v>0</v>
      </c>
      <c r="L904">
        <f t="shared" si="87"/>
        <v>0</v>
      </c>
      <c r="M904">
        <f t="shared" si="88"/>
        <v>0.10476190476190476</v>
      </c>
      <c r="N904">
        <f t="shared" si="89"/>
        <v>-0.10476190476190476</v>
      </c>
    </row>
    <row r="905" spans="1:14" x14ac:dyDescent="0.35">
      <c r="A905" t="s">
        <v>225</v>
      </c>
      <c r="B905">
        <v>41</v>
      </c>
      <c r="C905" t="s">
        <v>345</v>
      </c>
      <c r="D905">
        <f t="shared" si="84"/>
        <v>27</v>
      </c>
      <c r="F905">
        <f t="shared" si="85"/>
        <v>0</v>
      </c>
      <c r="G905">
        <v>0</v>
      </c>
      <c r="H905">
        <v>27</v>
      </c>
      <c r="I905">
        <v>1</v>
      </c>
      <c r="K905">
        <f t="shared" si="86"/>
        <v>2</v>
      </c>
      <c r="L905">
        <f t="shared" si="87"/>
        <v>1</v>
      </c>
      <c r="M905">
        <f t="shared" si="88"/>
        <v>0</v>
      </c>
      <c r="N905">
        <f t="shared" si="89"/>
        <v>3</v>
      </c>
    </row>
    <row r="906" spans="1:14" x14ac:dyDescent="0.35">
      <c r="A906" t="s">
        <v>225</v>
      </c>
      <c r="B906">
        <v>42</v>
      </c>
      <c r="C906" t="s">
        <v>1189</v>
      </c>
      <c r="D906">
        <f t="shared" si="84"/>
        <v>140</v>
      </c>
      <c r="E906" t="s">
        <v>130</v>
      </c>
      <c r="F906">
        <f t="shared" si="85"/>
        <v>197</v>
      </c>
      <c r="G906">
        <v>2</v>
      </c>
      <c r="H906">
        <v>136</v>
      </c>
      <c r="I906">
        <v>1</v>
      </c>
      <c r="K906">
        <f t="shared" si="86"/>
        <v>0.33827893175074186</v>
      </c>
      <c r="L906">
        <f t="shared" si="87"/>
        <v>0.97142857142857142</v>
      </c>
      <c r="M906">
        <f t="shared" si="88"/>
        <v>1.4285714285714285E-2</v>
      </c>
      <c r="N906">
        <f t="shared" si="89"/>
        <v>1.295421788893599</v>
      </c>
    </row>
    <row r="907" spans="1:14" x14ac:dyDescent="0.35">
      <c r="A907" t="s">
        <v>225</v>
      </c>
      <c r="B907">
        <v>43</v>
      </c>
      <c r="C907" t="s">
        <v>272</v>
      </c>
      <c r="D907">
        <f t="shared" si="84"/>
        <v>189</v>
      </c>
      <c r="E907" t="s">
        <v>272</v>
      </c>
      <c r="F907">
        <f t="shared" si="85"/>
        <v>189</v>
      </c>
      <c r="G907">
        <v>24</v>
      </c>
      <c r="H907">
        <v>0</v>
      </c>
      <c r="I907">
        <v>1</v>
      </c>
      <c r="K907">
        <f t="shared" si="86"/>
        <v>0</v>
      </c>
      <c r="L907">
        <f t="shared" si="87"/>
        <v>0</v>
      </c>
      <c r="M907">
        <f t="shared" si="88"/>
        <v>0.12698412698412698</v>
      </c>
      <c r="N907">
        <f t="shared" si="89"/>
        <v>-0.12698412698412698</v>
      </c>
    </row>
    <row r="908" spans="1:14" x14ac:dyDescent="0.35">
      <c r="A908" t="s">
        <v>225</v>
      </c>
      <c r="B908">
        <v>44</v>
      </c>
      <c r="C908" t="s">
        <v>1190</v>
      </c>
      <c r="D908">
        <f t="shared" si="84"/>
        <v>122</v>
      </c>
      <c r="F908">
        <f t="shared" si="85"/>
        <v>0</v>
      </c>
      <c r="G908">
        <v>0</v>
      </c>
      <c r="H908">
        <v>122</v>
      </c>
      <c r="I908">
        <v>1</v>
      </c>
      <c r="K908">
        <f t="shared" si="86"/>
        <v>2</v>
      </c>
      <c r="L908">
        <f t="shared" si="87"/>
        <v>1</v>
      </c>
      <c r="M908">
        <f t="shared" si="88"/>
        <v>0</v>
      </c>
      <c r="N908">
        <f t="shared" si="89"/>
        <v>3</v>
      </c>
    </row>
    <row r="909" spans="1:14" x14ac:dyDescent="0.35">
      <c r="A909" t="s">
        <v>225</v>
      </c>
      <c r="B909">
        <v>45</v>
      </c>
      <c r="C909" t="s">
        <v>1191</v>
      </c>
      <c r="D909">
        <f t="shared" si="84"/>
        <v>89</v>
      </c>
      <c r="E909" t="s">
        <v>214</v>
      </c>
      <c r="F909">
        <f t="shared" si="85"/>
        <v>71</v>
      </c>
      <c r="G909">
        <v>8</v>
      </c>
      <c r="H909">
        <v>18</v>
      </c>
      <c r="I909">
        <v>1</v>
      </c>
      <c r="K909">
        <f t="shared" si="86"/>
        <v>0.22500000000000001</v>
      </c>
      <c r="L909">
        <f t="shared" si="87"/>
        <v>0.20224719101123595</v>
      </c>
      <c r="M909">
        <f t="shared" si="88"/>
        <v>8.98876404494382E-2</v>
      </c>
      <c r="N909">
        <f t="shared" si="89"/>
        <v>0.33735955056179778</v>
      </c>
    </row>
    <row r="910" spans="1:14" x14ac:dyDescent="0.35">
      <c r="A910" t="s">
        <v>225</v>
      </c>
      <c r="B910">
        <v>46</v>
      </c>
      <c r="C910" t="s">
        <v>226</v>
      </c>
      <c r="D910">
        <f t="shared" si="84"/>
        <v>226</v>
      </c>
      <c r="F910">
        <f t="shared" si="85"/>
        <v>0</v>
      </c>
      <c r="G910">
        <v>0</v>
      </c>
      <c r="H910">
        <v>226</v>
      </c>
      <c r="I910">
        <v>1</v>
      </c>
      <c r="K910">
        <f t="shared" si="86"/>
        <v>2</v>
      </c>
      <c r="L910">
        <f t="shared" si="87"/>
        <v>1</v>
      </c>
      <c r="M910">
        <f t="shared" si="88"/>
        <v>0</v>
      </c>
      <c r="N910">
        <f t="shared" si="89"/>
        <v>3</v>
      </c>
    </row>
    <row r="911" spans="1:14" x14ac:dyDescent="0.35">
      <c r="A911" t="s">
        <v>225</v>
      </c>
      <c r="B911">
        <v>47</v>
      </c>
      <c r="C911" t="s">
        <v>207</v>
      </c>
      <c r="D911">
        <f t="shared" si="84"/>
        <v>90</v>
      </c>
      <c r="E911" t="s">
        <v>214</v>
      </c>
      <c r="F911">
        <f t="shared" si="85"/>
        <v>71</v>
      </c>
      <c r="G911">
        <v>9</v>
      </c>
      <c r="H911">
        <v>19</v>
      </c>
      <c r="I911">
        <v>1</v>
      </c>
      <c r="K911">
        <f t="shared" si="86"/>
        <v>0.2360248447204969</v>
      </c>
      <c r="L911">
        <f t="shared" si="87"/>
        <v>0.21111111111111111</v>
      </c>
      <c r="M911">
        <f t="shared" si="88"/>
        <v>0.1</v>
      </c>
      <c r="N911">
        <f t="shared" si="89"/>
        <v>0.34713595583160806</v>
      </c>
    </row>
    <row r="912" spans="1:14" x14ac:dyDescent="0.35">
      <c r="A912" t="s">
        <v>225</v>
      </c>
      <c r="B912">
        <v>48</v>
      </c>
      <c r="C912" t="s">
        <v>1192</v>
      </c>
      <c r="D912">
        <f t="shared" si="84"/>
        <v>68</v>
      </c>
      <c r="F912">
        <f t="shared" si="85"/>
        <v>0</v>
      </c>
      <c r="G912">
        <v>0</v>
      </c>
      <c r="H912">
        <v>68</v>
      </c>
      <c r="I912">
        <v>1</v>
      </c>
      <c r="K912">
        <f t="shared" si="86"/>
        <v>2</v>
      </c>
      <c r="L912">
        <f t="shared" si="87"/>
        <v>1</v>
      </c>
      <c r="M912">
        <f t="shared" si="88"/>
        <v>0</v>
      </c>
      <c r="N912">
        <f t="shared" si="89"/>
        <v>3</v>
      </c>
    </row>
    <row r="913" spans="1:14" x14ac:dyDescent="0.35">
      <c r="A913" t="s">
        <v>225</v>
      </c>
      <c r="B913">
        <v>49</v>
      </c>
      <c r="C913" t="s">
        <v>1193</v>
      </c>
      <c r="D913">
        <f t="shared" si="84"/>
        <v>43</v>
      </c>
      <c r="F913">
        <f t="shared" si="85"/>
        <v>0</v>
      </c>
      <c r="G913">
        <v>0</v>
      </c>
      <c r="H913">
        <v>43</v>
      </c>
      <c r="I913">
        <v>1</v>
      </c>
      <c r="K913">
        <f t="shared" si="86"/>
        <v>2</v>
      </c>
      <c r="L913">
        <f t="shared" si="87"/>
        <v>1</v>
      </c>
      <c r="M913">
        <f t="shared" si="88"/>
        <v>0</v>
      </c>
      <c r="N913">
        <f t="shared" si="89"/>
        <v>3</v>
      </c>
    </row>
    <row r="914" spans="1:14" x14ac:dyDescent="0.35">
      <c r="A914" t="s">
        <v>225</v>
      </c>
      <c r="B914">
        <v>50</v>
      </c>
      <c r="C914" t="s">
        <v>215</v>
      </c>
      <c r="D914">
        <f t="shared" si="84"/>
        <v>52</v>
      </c>
      <c r="E914" t="s">
        <v>215</v>
      </c>
      <c r="F914">
        <f t="shared" si="85"/>
        <v>52</v>
      </c>
      <c r="G914">
        <v>7</v>
      </c>
      <c r="H914">
        <v>0</v>
      </c>
      <c r="I914">
        <v>1</v>
      </c>
      <c r="K914">
        <f t="shared" si="86"/>
        <v>0</v>
      </c>
      <c r="L914">
        <f t="shared" si="87"/>
        <v>0</v>
      </c>
      <c r="M914">
        <f t="shared" si="88"/>
        <v>0.13461538461538461</v>
      </c>
      <c r="N914">
        <f t="shared" si="89"/>
        <v>-0.13461538461538461</v>
      </c>
    </row>
    <row r="915" spans="1:14" x14ac:dyDescent="0.35">
      <c r="A915" t="s">
        <v>219</v>
      </c>
      <c r="B915">
        <v>1</v>
      </c>
      <c r="C915" t="s">
        <v>217</v>
      </c>
      <c r="D915">
        <f t="shared" si="84"/>
        <v>120</v>
      </c>
      <c r="E915" t="s">
        <v>214</v>
      </c>
      <c r="F915">
        <f t="shared" si="85"/>
        <v>71</v>
      </c>
      <c r="G915">
        <v>9</v>
      </c>
      <c r="H915">
        <v>49</v>
      </c>
      <c r="I915">
        <v>1</v>
      </c>
      <c r="K915">
        <f t="shared" si="86"/>
        <v>0.51308900523560208</v>
      </c>
      <c r="L915">
        <f t="shared" si="87"/>
        <v>0.40833333333333333</v>
      </c>
      <c r="M915">
        <f t="shared" si="88"/>
        <v>7.4999999999999997E-2</v>
      </c>
      <c r="N915">
        <f t="shared" si="89"/>
        <v>0.84642233856893545</v>
      </c>
    </row>
    <row r="916" spans="1:14" x14ac:dyDescent="0.35">
      <c r="A916" t="s">
        <v>219</v>
      </c>
      <c r="B916">
        <v>2</v>
      </c>
      <c r="C916" t="s">
        <v>208</v>
      </c>
      <c r="D916">
        <f t="shared" si="84"/>
        <v>49</v>
      </c>
      <c r="E916" t="s">
        <v>86</v>
      </c>
      <c r="F916">
        <f t="shared" si="85"/>
        <v>150</v>
      </c>
      <c r="G916">
        <v>2</v>
      </c>
      <c r="H916">
        <v>107</v>
      </c>
      <c r="I916">
        <v>1</v>
      </c>
      <c r="K916">
        <f t="shared" si="86"/>
        <v>1.0150753768844221</v>
      </c>
      <c r="L916">
        <f t="shared" si="87"/>
        <v>2.1836734693877551</v>
      </c>
      <c r="M916">
        <f t="shared" si="88"/>
        <v>4.0816326530612242E-2</v>
      </c>
      <c r="N916">
        <f t="shared" si="89"/>
        <v>3.1579325197415646</v>
      </c>
    </row>
    <row r="917" spans="1:14" x14ac:dyDescent="0.35">
      <c r="A917" t="s">
        <v>219</v>
      </c>
      <c r="B917">
        <v>3</v>
      </c>
      <c r="C917" t="s">
        <v>207</v>
      </c>
      <c r="D917">
        <f t="shared" si="84"/>
        <v>90</v>
      </c>
      <c r="E917" t="s">
        <v>214</v>
      </c>
      <c r="F917">
        <f t="shared" si="85"/>
        <v>71</v>
      </c>
      <c r="G917">
        <v>9</v>
      </c>
      <c r="H917">
        <v>19</v>
      </c>
      <c r="I917">
        <v>1</v>
      </c>
      <c r="K917">
        <f t="shared" si="86"/>
        <v>0.2360248447204969</v>
      </c>
      <c r="L917">
        <f t="shared" si="87"/>
        <v>0.21111111111111111</v>
      </c>
      <c r="M917">
        <f t="shared" si="88"/>
        <v>0.1</v>
      </c>
      <c r="N917">
        <f t="shared" si="89"/>
        <v>0.34713595583160806</v>
      </c>
    </row>
    <row r="918" spans="1:14" x14ac:dyDescent="0.35">
      <c r="A918" t="s">
        <v>219</v>
      </c>
      <c r="B918">
        <v>4</v>
      </c>
      <c r="C918" t="s">
        <v>216</v>
      </c>
      <c r="D918">
        <f t="shared" si="84"/>
        <v>229</v>
      </c>
      <c r="E918" t="s">
        <v>724</v>
      </c>
      <c r="F918">
        <f t="shared" si="85"/>
        <v>166</v>
      </c>
      <c r="G918">
        <v>22</v>
      </c>
      <c r="H918">
        <v>63</v>
      </c>
      <c r="I918">
        <v>1</v>
      </c>
      <c r="K918">
        <f t="shared" si="86"/>
        <v>0.31898734177215188</v>
      </c>
      <c r="L918">
        <f t="shared" si="87"/>
        <v>0.27510917030567683</v>
      </c>
      <c r="M918">
        <f t="shared" si="88"/>
        <v>9.606986899563319E-2</v>
      </c>
      <c r="N918">
        <f t="shared" si="89"/>
        <v>0.49802664308219557</v>
      </c>
    </row>
    <row r="919" spans="1:14" x14ac:dyDescent="0.35">
      <c r="A919" t="s">
        <v>219</v>
      </c>
      <c r="B919">
        <v>5</v>
      </c>
      <c r="C919" t="s">
        <v>205</v>
      </c>
      <c r="D919">
        <f t="shared" si="84"/>
        <v>125</v>
      </c>
      <c r="E919" t="s">
        <v>205</v>
      </c>
      <c r="F919">
        <f t="shared" si="85"/>
        <v>125</v>
      </c>
      <c r="G919">
        <v>18</v>
      </c>
      <c r="H919">
        <v>0</v>
      </c>
      <c r="I919">
        <v>1</v>
      </c>
      <c r="K919">
        <f t="shared" si="86"/>
        <v>0</v>
      </c>
      <c r="L919">
        <f t="shared" si="87"/>
        <v>0</v>
      </c>
      <c r="M919">
        <f t="shared" si="88"/>
        <v>0.14399999999999999</v>
      </c>
      <c r="N919">
        <f t="shared" si="89"/>
        <v>-0.14399999999999999</v>
      </c>
    </row>
    <row r="920" spans="1:14" x14ac:dyDescent="0.35">
      <c r="A920" t="s">
        <v>219</v>
      </c>
      <c r="B920">
        <v>6</v>
      </c>
      <c r="C920" t="s">
        <v>204</v>
      </c>
      <c r="D920">
        <f t="shared" si="84"/>
        <v>201</v>
      </c>
      <c r="E920" t="s">
        <v>204</v>
      </c>
      <c r="F920">
        <f t="shared" si="85"/>
        <v>201</v>
      </c>
      <c r="G920">
        <v>32</v>
      </c>
      <c r="H920">
        <v>0</v>
      </c>
      <c r="I920">
        <v>1</v>
      </c>
      <c r="K920">
        <f t="shared" si="86"/>
        <v>0</v>
      </c>
      <c r="L920">
        <f t="shared" si="87"/>
        <v>0</v>
      </c>
      <c r="M920">
        <f t="shared" si="88"/>
        <v>0.15920398009950248</v>
      </c>
      <c r="N920">
        <f t="shared" si="89"/>
        <v>-0.15920398009950248</v>
      </c>
    </row>
    <row r="921" spans="1:14" x14ac:dyDescent="0.35">
      <c r="A921" t="s">
        <v>219</v>
      </c>
      <c r="B921">
        <v>7</v>
      </c>
      <c r="C921" t="s">
        <v>5</v>
      </c>
      <c r="D921">
        <f t="shared" si="84"/>
        <v>86</v>
      </c>
      <c r="E921" t="s">
        <v>5</v>
      </c>
      <c r="F921">
        <f t="shared" si="85"/>
        <v>86</v>
      </c>
      <c r="G921">
        <v>9</v>
      </c>
      <c r="H921">
        <v>0</v>
      </c>
      <c r="I921">
        <v>1</v>
      </c>
      <c r="K921">
        <f t="shared" si="86"/>
        <v>0</v>
      </c>
      <c r="L921">
        <f t="shared" si="87"/>
        <v>0</v>
      </c>
      <c r="M921">
        <f t="shared" si="88"/>
        <v>0.10465116279069768</v>
      </c>
      <c r="N921">
        <f t="shared" si="89"/>
        <v>-0.10465116279069768</v>
      </c>
    </row>
    <row r="922" spans="1:14" x14ac:dyDescent="0.35">
      <c r="A922" t="s">
        <v>219</v>
      </c>
      <c r="B922">
        <v>8</v>
      </c>
      <c r="C922" t="s">
        <v>6</v>
      </c>
      <c r="D922">
        <f t="shared" si="84"/>
        <v>260</v>
      </c>
      <c r="E922" t="s">
        <v>6</v>
      </c>
      <c r="F922">
        <f t="shared" si="85"/>
        <v>260</v>
      </c>
      <c r="G922">
        <v>35</v>
      </c>
      <c r="H922">
        <v>0</v>
      </c>
      <c r="I922">
        <v>1</v>
      </c>
      <c r="K922">
        <f t="shared" si="86"/>
        <v>0</v>
      </c>
      <c r="L922">
        <f t="shared" si="87"/>
        <v>0</v>
      </c>
      <c r="M922">
        <f t="shared" si="88"/>
        <v>0.13461538461538461</v>
      </c>
      <c r="N922">
        <f t="shared" si="89"/>
        <v>-0.13461538461538461</v>
      </c>
    </row>
    <row r="923" spans="1:14" x14ac:dyDescent="0.35">
      <c r="A923" t="s">
        <v>219</v>
      </c>
      <c r="B923">
        <v>9</v>
      </c>
      <c r="C923" t="s">
        <v>224</v>
      </c>
      <c r="D923">
        <f t="shared" si="84"/>
        <v>270</v>
      </c>
      <c r="E923" t="s">
        <v>224</v>
      </c>
      <c r="F923">
        <f t="shared" si="85"/>
        <v>270</v>
      </c>
      <c r="G923">
        <v>37</v>
      </c>
      <c r="H923">
        <v>0</v>
      </c>
      <c r="I923">
        <v>1</v>
      </c>
      <c r="K923">
        <f t="shared" si="86"/>
        <v>0</v>
      </c>
      <c r="L923">
        <f t="shared" si="87"/>
        <v>0</v>
      </c>
      <c r="M923">
        <f t="shared" si="88"/>
        <v>0.13703703703703704</v>
      </c>
      <c r="N923">
        <f t="shared" si="89"/>
        <v>-0.13703703703703704</v>
      </c>
    </row>
    <row r="924" spans="1:14" x14ac:dyDescent="0.35">
      <c r="A924" t="s">
        <v>219</v>
      </c>
      <c r="B924">
        <v>10</v>
      </c>
      <c r="C924" t="s">
        <v>143</v>
      </c>
      <c r="D924">
        <f t="shared" si="84"/>
        <v>101</v>
      </c>
      <c r="E924" t="s">
        <v>143</v>
      </c>
      <c r="F924">
        <f t="shared" si="85"/>
        <v>101</v>
      </c>
      <c r="G924">
        <v>14</v>
      </c>
      <c r="H924">
        <v>0</v>
      </c>
      <c r="I924">
        <v>1</v>
      </c>
      <c r="K924">
        <f t="shared" si="86"/>
        <v>0</v>
      </c>
      <c r="L924">
        <f t="shared" si="87"/>
        <v>0</v>
      </c>
      <c r="M924">
        <f t="shared" si="88"/>
        <v>0.13861386138613863</v>
      </c>
      <c r="N924">
        <f t="shared" si="89"/>
        <v>-0.13861386138613863</v>
      </c>
    </row>
    <row r="925" spans="1:14" x14ac:dyDescent="0.35">
      <c r="A925" t="s">
        <v>219</v>
      </c>
      <c r="B925">
        <v>11</v>
      </c>
      <c r="C925" t="s">
        <v>215</v>
      </c>
      <c r="D925">
        <f t="shared" si="84"/>
        <v>52</v>
      </c>
      <c r="E925" t="s">
        <v>215</v>
      </c>
      <c r="F925">
        <f t="shared" si="85"/>
        <v>52</v>
      </c>
      <c r="G925">
        <v>7</v>
      </c>
      <c r="H925">
        <v>0</v>
      </c>
      <c r="I925">
        <v>1</v>
      </c>
      <c r="K925">
        <f t="shared" si="86"/>
        <v>0</v>
      </c>
      <c r="L925">
        <f t="shared" si="87"/>
        <v>0</v>
      </c>
      <c r="M925">
        <f t="shared" si="88"/>
        <v>0.13461538461538461</v>
      </c>
      <c r="N925">
        <f t="shared" si="89"/>
        <v>-0.13461538461538461</v>
      </c>
    </row>
    <row r="926" spans="1:14" x14ac:dyDescent="0.35">
      <c r="A926" t="s">
        <v>219</v>
      </c>
      <c r="B926">
        <v>12</v>
      </c>
      <c r="C926" t="s">
        <v>214</v>
      </c>
      <c r="D926">
        <f t="shared" si="84"/>
        <v>71</v>
      </c>
      <c r="E926" t="s">
        <v>214</v>
      </c>
      <c r="F926">
        <f t="shared" si="85"/>
        <v>71</v>
      </c>
      <c r="G926">
        <v>9</v>
      </c>
      <c r="H926">
        <v>0</v>
      </c>
      <c r="I926">
        <v>1</v>
      </c>
      <c r="K926">
        <f t="shared" si="86"/>
        <v>0</v>
      </c>
      <c r="L926">
        <f t="shared" si="87"/>
        <v>0</v>
      </c>
      <c r="M926">
        <f t="shared" si="88"/>
        <v>0.12676056338028169</v>
      </c>
      <c r="N926">
        <f t="shared" si="89"/>
        <v>-0.12676056338028169</v>
      </c>
    </row>
    <row r="927" spans="1:14" x14ac:dyDescent="0.35">
      <c r="A927" t="s">
        <v>219</v>
      </c>
      <c r="B927">
        <v>13</v>
      </c>
      <c r="C927" t="s">
        <v>223</v>
      </c>
      <c r="D927">
        <f t="shared" si="84"/>
        <v>313</v>
      </c>
      <c r="E927" t="s">
        <v>166</v>
      </c>
      <c r="F927">
        <f t="shared" si="85"/>
        <v>207</v>
      </c>
      <c r="G927">
        <v>25</v>
      </c>
      <c r="H927">
        <v>106</v>
      </c>
      <c r="I927">
        <v>1</v>
      </c>
      <c r="K927">
        <f t="shared" si="86"/>
        <v>0.40769230769230769</v>
      </c>
      <c r="L927">
        <f t="shared" si="87"/>
        <v>0.33865814696485624</v>
      </c>
      <c r="M927">
        <f t="shared" si="88"/>
        <v>7.9872204472843447E-2</v>
      </c>
      <c r="N927">
        <f t="shared" si="89"/>
        <v>0.6664782501843205</v>
      </c>
    </row>
    <row r="928" spans="1:14" x14ac:dyDescent="0.35">
      <c r="A928" t="s">
        <v>219</v>
      </c>
      <c r="B928">
        <v>14</v>
      </c>
      <c r="C928" t="s">
        <v>1194</v>
      </c>
      <c r="D928">
        <f t="shared" si="84"/>
        <v>105</v>
      </c>
      <c r="E928" t="s">
        <v>846</v>
      </c>
      <c r="F928">
        <f t="shared" si="85"/>
        <v>172</v>
      </c>
      <c r="G928">
        <v>7</v>
      </c>
      <c r="H928">
        <v>71</v>
      </c>
      <c r="I928">
        <v>1</v>
      </c>
      <c r="K928">
        <f t="shared" si="86"/>
        <v>0.48375451263537905</v>
      </c>
      <c r="L928">
        <f t="shared" si="87"/>
        <v>0.67619047619047623</v>
      </c>
      <c r="M928">
        <f t="shared" si="88"/>
        <v>6.6666666666666666E-2</v>
      </c>
      <c r="N928">
        <f t="shared" si="89"/>
        <v>1.0932783221591886</v>
      </c>
    </row>
    <row r="929" spans="1:14" x14ac:dyDescent="0.35">
      <c r="A929" t="s">
        <v>219</v>
      </c>
      <c r="B929">
        <v>15</v>
      </c>
      <c r="C929" t="s">
        <v>1195</v>
      </c>
      <c r="D929">
        <f t="shared" si="84"/>
        <v>31</v>
      </c>
      <c r="F929">
        <f t="shared" si="85"/>
        <v>0</v>
      </c>
      <c r="G929">
        <v>0</v>
      </c>
      <c r="H929">
        <v>31</v>
      </c>
      <c r="I929">
        <v>1</v>
      </c>
      <c r="K929">
        <f t="shared" si="86"/>
        <v>2</v>
      </c>
      <c r="L929">
        <f t="shared" si="87"/>
        <v>1</v>
      </c>
      <c r="M929">
        <f t="shared" si="88"/>
        <v>0</v>
      </c>
      <c r="N929">
        <f t="shared" si="89"/>
        <v>3</v>
      </c>
    </row>
    <row r="930" spans="1:14" x14ac:dyDescent="0.35">
      <c r="A930" t="s">
        <v>219</v>
      </c>
      <c r="B930">
        <v>16</v>
      </c>
      <c r="C930" t="s">
        <v>1196</v>
      </c>
      <c r="D930">
        <f t="shared" si="84"/>
        <v>70</v>
      </c>
      <c r="F930">
        <f t="shared" si="85"/>
        <v>0</v>
      </c>
      <c r="G930">
        <v>0</v>
      </c>
      <c r="H930">
        <v>70</v>
      </c>
      <c r="I930">
        <v>1</v>
      </c>
      <c r="K930">
        <f t="shared" si="86"/>
        <v>2</v>
      </c>
      <c r="L930">
        <f t="shared" si="87"/>
        <v>1</v>
      </c>
      <c r="M930">
        <f t="shared" si="88"/>
        <v>0</v>
      </c>
      <c r="N930">
        <f t="shared" si="89"/>
        <v>3</v>
      </c>
    </row>
    <row r="931" spans="1:14" x14ac:dyDescent="0.35">
      <c r="A931" t="s">
        <v>219</v>
      </c>
      <c r="B931">
        <v>17</v>
      </c>
      <c r="C931" t="s">
        <v>1197</v>
      </c>
      <c r="D931">
        <f t="shared" si="84"/>
        <v>127</v>
      </c>
      <c r="F931">
        <f t="shared" si="85"/>
        <v>0</v>
      </c>
      <c r="G931">
        <v>0</v>
      </c>
      <c r="H931">
        <v>127</v>
      </c>
      <c r="I931">
        <v>1</v>
      </c>
      <c r="K931">
        <f t="shared" si="86"/>
        <v>2</v>
      </c>
      <c r="L931">
        <f t="shared" si="87"/>
        <v>1</v>
      </c>
      <c r="M931">
        <f t="shared" si="88"/>
        <v>0</v>
      </c>
      <c r="N931">
        <f t="shared" si="89"/>
        <v>3</v>
      </c>
    </row>
    <row r="932" spans="1:14" x14ac:dyDescent="0.35">
      <c r="A932" t="s">
        <v>219</v>
      </c>
      <c r="B932">
        <v>18</v>
      </c>
      <c r="C932" t="s">
        <v>1198</v>
      </c>
      <c r="D932">
        <f t="shared" si="84"/>
        <v>336</v>
      </c>
      <c r="F932">
        <f t="shared" si="85"/>
        <v>0</v>
      </c>
      <c r="G932">
        <v>0</v>
      </c>
      <c r="H932">
        <v>336</v>
      </c>
      <c r="I932">
        <v>1</v>
      </c>
      <c r="K932">
        <f t="shared" si="86"/>
        <v>2</v>
      </c>
      <c r="L932">
        <f t="shared" si="87"/>
        <v>1</v>
      </c>
      <c r="M932">
        <f t="shared" si="88"/>
        <v>0</v>
      </c>
      <c r="N932">
        <f t="shared" si="89"/>
        <v>3</v>
      </c>
    </row>
    <row r="933" spans="1:14" x14ac:dyDescent="0.35">
      <c r="A933" t="s">
        <v>219</v>
      </c>
      <c r="B933">
        <v>19</v>
      </c>
      <c r="C933" t="s">
        <v>1199</v>
      </c>
      <c r="D933">
        <f t="shared" si="84"/>
        <v>17</v>
      </c>
      <c r="F933">
        <f t="shared" si="85"/>
        <v>0</v>
      </c>
      <c r="G933">
        <v>0</v>
      </c>
      <c r="H933">
        <v>17</v>
      </c>
      <c r="I933">
        <v>1</v>
      </c>
      <c r="K933">
        <f t="shared" si="86"/>
        <v>2</v>
      </c>
      <c r="L933">
        <f t="shared" si="87"/>
        <v>1</v>
      </c>
      <c r="M933">
        <f t="shared" si="88"/>
        <v>0</v>
      </c>
      <c r="N933">
        <f t="shared" si="89"/>
        <v>3</v>
      </c>
    </row>
    <row r="934" spans="1:14" x14ac:dyDescent="0.35">
      <c r="A934" t="s">
        <v>219</v>
      </c>
      <c r="B934">
        <v>20</v>
      </c>
      <c r="C934" t="s">
        <v>1200</v>
      </c>
      <c r="D934">
        <f t="shared" si="84"/>
        <v>177</v>
      </c>
      <c r="F934">
        <f t="shared" si="85"/>
        <v>0</v>
      </c>
      <c r="G934">
        <v>0</v>
      </c>
      <c r="H934">
        <v>177</v>
      </c>
      <c r="I934">
        <v>1</v>
      </c>
      <c r="K934">
        <f t="shared" si="86"/>
        <v>2</v>
      </c>
      <c r="L934">
        <f t="shared" si="87"/>
        <v>1</v>
      </c>
      <c r="M934">
        <f t="shared" si="88"/>
        <v>0</v>
      </c>
      <c r="N934">
        <f t="shared" si="89"/>
        <v>3</v>
      </c>
    </row>
    <row r="935" spans="1:14" x14ac:dyDescent="0.35">
      <c r="A935" t="s">
        <v>219</v>
      </c>
      <c r="B935">
        <v>21</v>
      </c>
      <c r="C935" t="s">
        <v>644</v>
      </c>
      <c r="D935">
        <f t="shared" si="84"/>
        <v>2</v>
      </c>
      <c r="F935">
        <f t="shared" si="85"/>
        <v>0</v>
      </c>
      <c r="G935">
        <v>0</v>
      </c>
      <c r="H935">
        <v>2</v>
      </c>
      <c r="I935">
        <v>1</v>
      </c>
      <c r="K935">
        <f t="shared" si="86"/>
        <v>2</v>
      </c>
      <c r="L935">
        <f t="shared" si="87"/>
        <v>1</v>
      </c>
      <c r="M935">
        <f t="shared" si="88"/>
        <v>0</v>
      </c>
      <c r="N935">
        <f t="shared" si="89"/>
        <v>3</v>
      </c>
    </row>
    <row r="936" spans="1:14" x14ac:dyDescent="0.35">
      <c r="A936" t="s">
        <v>219</v>
      </c>
      <c r="B936">
        <v>22</v>
      </c>
      <c r="C936" t="s">
        <v>1201</v>
      </c>
      <c r="D936">
        <f t="shared" si="84"/>
        <v>183</v>
      </c>
      <c r="F936">
        <f t="shared" si="85"/>
        <v>0</v>
      </c>
      <c r="G936">
        <v>0</v>
      </c>
      <c r="H936">
        <v>183</v>
      </c>
      <c r="I936">
        <v>1</v>
      </c>
      <c r="K936">
        <f t="shared" si="86"/>
        <v>2</v>
      </c>
      <c r="L936">
        <f t="shared" si="87"/>
        <v>1</v>
      </c>
      <c r="M936">
        <f t="shared" si="88"/>
        <v>0</v>
      </c>
      <c r="N936">
        <f t="shared" si="89"/>
        <v>3</v>
      </c>
    </row>
    <row r="937" spans="1:14" x14ac:dyDescent="0.35">
      <c r="A937" t="s">
        <v>219</v>
      </c>
      <c r="B937">
        <v>23</v>
      </c>
      <c r="C937" t="s">
        <v>235</v>
      </c>
      <c r="D937">
        <f t="shared" si="84"/>
        <v>2</v>
      </c>
      <c r="F937">
        <f t="shared" si="85"/>
        <v>0</v>
      </c>
      <c r="G937">
        <v>0</v>
      </c>
      <c r="H937">
        <v>2</v>
      </c>
      <c r="I937">
        <v>1</v>
      </c>
      <c r="K937">
        <f t="shared" si="86"/>
        <v>2</v>
      </c>
      <c r="L937">
        <f t="shared" si="87"/>
        <v>1</v>
      </c>
      <c r="M937">
        <f t="shared" si="88"/>
        <v>0</v>
      </c>
      <c r="N937">
        <f t="shared" si="89"/>
        <v>3</v>
      </c>
    </row>
    <row r="938" spans="1:14" x14ac:dyDescent="0.35">
      <c r="A938" t="s">
        <v>219</v>
      </c>
      <c r="B938">
        <v>24</v>
      </c>
      <c r="C938" t="s">
        <v>1202</v>
      </c>
      <c r="D938">
        <f t="shared" si="84"/>
        <v>175</v>
      </c>
      <c r="E938" t="s">
        <v>78</v>
      </c>
      <c r="F938">
        <f t="shared" si="85"/>
        <v>165</v>
      </c>
      <c r="G938">
        <v>4</v>
      </c>
      <c r="H938">
        <v>71</v>
      </c>
      <c r="I938">
        <v>1</v>
      </c>
      <c r="K938">
        <f t="shared" si="86"/>
        <v>5.8823529411764705E-2</v>
      </c>
      <c r="L938">
        <f t="shared" si="87"/>
        <v>0.40571428571428569</v>
      </c>
      <c r="M938">
        <f t="shared" si="88"/>
        <v>2.2857142857142857E-2</v>
      </c>
      <c r="N938">
        <f t="shared" si="89"/>
        <v>0.44168067226890756</v>
      </c>
    </row>
    <row r="939" spans="1:14" x14ac:dyDescent="0.35">
      <c r="A939" t="s">
        <v>219</v>
      </c>
      <c r="B939">
        <v>25</v>
      </c>
      <c r="C939" t="s">
        <v>1203</v>
      </c>
      <c r="D939">
        <f t="shared" si="84"/>
        <v>13</v>
      </c>
      <c r="F939">
        <f t="shared" si="85"/>
        <v>0</v>
      </c>
      <c r="G939">
        <v>0</v>
      </c>
      <c r="H939">
        <v>13</v>
      </c>
      <c r="I939">
        <v>1</v>
      </c>
      <c r="K939">
        <f t="shared" si="86"/>
        <v>2</v>
      </c>
      <c r="L939">
        <f t="shared" si="87"/>
        <v>1</v>
      </c>
      <c r="M939">
        <f t="shared" si="88"/>
        <v>0</v>
      </c>
      <c r="N939">
        <f t="shared" si="89"/>
        <v>3</v>
      </c>
    </row>
    <row r="940" spans="1:14" x14ac:dyDescent="0.35">
      <c r="A940" t="s">
        <v>219</v>
      </c>
      <c r="B940">
        <v>26</v>
      </c>
      <c r="C940" t="s">
        <v>1204</v>
      </c>
      <c r="D940">
        <f t="shared" si="84"/>
        <v>80</v>
      </c>
      <c r="E940" t="s">
        <v>126</v>
      </c>
      <c r="F940">
        <f t="shared" si="85"/>
        <v>177</v>
      </c>
      <c r="G940">
        <v>3</v>
      </c>
      <c r="H940">
        <v>105</v>
      </c>
      <c r="I940">
        <v>1</v>
      </c>
      <c r="K940">
        <f t="shared" si="86"/>
        <v>0.75486381322957197</v>
      </c>
      <c r="L940">
        <f t="shared" si="87"/>
        <v>1.3125</v>
      </c>
      <c r="M940">
        <f t="shared" si="88"/>
        <v>3.7499999999999999E-2</v>
      </c>
      <c r="N940">
        <f t="shared" si="89"/>
        <v>2.0298638132295719</v>
      </c>
    </row>
    <row r="941" spans="1:14" x14ac:dyDescent="0.35">
      <c r="A941" t="s">
        <v>219</v>
      </c>
      <c r="B941">
        <v>27</v>
      </c>
      <c r="C941" t="s">
        <v>644</v>
      </c>
      <c r="D941">
        <f t="shared" si="84"/>
        <v>2</v>
      </c>
      <c r="F941">
        <f t="shared" si="85"/>
        <v>0</v>
      </c>
      <c r="G941">
        <v>0</v>
      </c>
      <c r="H941">
        <v>2</v>
      </c>
      <c r="I941">
        <v>1</v>
      </c>
      <c r="K941">
        <f t="shared" si="86"/>
        <v>2</v>
      </c>
      <c r="L941">
        <f t="shared" si="87"/>
        <v>1</v>
      </c>
      <c r="M941">
        <f t="shared" si="88"/>
        <v>0</v>
      </c>
      <c r="N941">
        <f t="shared" si="89"/>
        <v>3</v>
      </c>
    </row>
    <row r="942" spans="1:14" x14ac:dyDescent="0.35">
      <c r="A942" t="s">
        <v>219</v>
      </c>
      <c r="B942">
        <v>28</v>
      </c>
      <c r="C942" t="s">
        <v>1205</v>
      </c>
      <c r="D942">
        <f t="shared" si="84"/>
        <v>84</v>
      </c>
      <c r="F942">
        <f t="shared" si="85"/>
        <v>0</v>
      </c>
      <c r="G942">
        <v>0</v>
      </c>
      <c r="H942">
        <v>84</v>
      </c>
      <c r="I942">
        <v>1</v>
      </c>
      <c r="K942">
        <f t="shared" si="86"/>
        <v>2</v>
      </c>
      <c r="L942">
        <f t="shared" si="87"/>
        <v>1</v>
      </c>
      <c r="M942">
        <f t="shared" si="88"/>
        <v>0</v>
      </c>
      <c r="N942">
        <f t="shared" si="89"/>
        <v>3</v>
      </c>
    </row>
    <row r="943" spans="1:14" x14ac:dyDescent="0.35">
      <c r="A943" t="s">
        <v>219</v>
      </c>
      <c r="B943">
        <v>29</v>
      </c>
      <c r="C943" t="s">
        <v>235</v>
      </c>
      <c r="D943">
        <f t="shared" si="84"/>
        <v>2</v>
      </c>
      <c r="F943">
        <f t="shared" si="85"/>
        <v>0</v>
      </c>
      <c r="G943">
        <v>0</v>
      </c>
      <c r="H943">
        <v>2</v>
      </c>
      <c r="I943">
        <v>1</v>
      </c>
      <c r="K943">
        <f t="shared" si="86"/>
        <v>2</v>
      </c>
      <c r="L943">
        <f t="shared" si="87"/>
        <v>1</v>
      </c>
      <c r="M943">
        <f t="shared" si="88"/>
        <v>0</v>
      </c>
      <c r="N943">
        <f t="shared" si="89"/>
        <v>3</v>
      </c>
    </row>
    <row r="944" spans="1:14" x14ac:dyDescent="0.35">
      <c r="A944" t="s">
        <v>219</v>
      </c>
      <c r="B944">
        <v>30</v>
      </c>
      <c r="C944" t="s">
        <v>222</v>
      </c>
      <c r="D944">
        <f t="shared" si="84"/>
        <v>223</v>
      </c>
      <c r="F944">
        <f t="shared" si="85"/>
        <v>0</v>
      </c>
      <c r="G944">
        <v>0</v>
      </c>
      <c r="H944">
        <v>223</v>
      </c>
      <c r="I944">
        <v>1</v>
      </c>
      <c r="K944">
        <f t="shared" si="86"/>
        <v>2</v>
      </c>
      <c r="L944">
        <f t="shared" si="87"/>
        <v>1</v>
      </c>
      <c r="M944">
        <f t="shared" si="88"/>
        <v>0</v>
      </c>
      <c r="N944">
        <f t="shared" si="89"/>
        <v>3</v>
      </c>
    </row>
    <row r="945" spans="1:14" x14ac:dyDescent="0.35">
      <c r="A945" t="s">
        <v>219</v>
      </c>
      <c r="B945">
        <v>31</v>
      </c>
      <c r="C945" t="s">
        <v>1206</v>
      </c>
      <c r="D945">
        <f t="shared" si="84"/>
        <v>49</v>
      </c>
      <c r="F945">
        <f t="shared" si="85"/>
        <v>0</v>
      </c>
      <c r="G945">
        <v>0</v>
      </c>
      <c r="H945">
        <v>49</v>
      </c>
      <c r="I945">
        <v>1</v>
      </c>
      <c r="K945">
        <f t="shared" si="86"/>
        <v>2</v>
      </c>
      <c r="L945">
        <f t="shared" si="87"/>
        <v>1</v>
      </c>
      <c r="M945">
        <f t="shared" si="88"/>
        <v>0</v>
      </c>
      <c r="N945">
        <f t="shared" si="89"/>
        <v>3</v>
      </c>
    </row>
    <row r="946" spans="1:14" x14ac:dyDescent="0.35">
      <c r="A946" t="s">
        <v>219</v>
      </c>
      <c r="B946">
        <v>32</v>
      </c>
      <c r="C946" t="s">
        <v>1207</v>
      </c>
      <c r="D946">
        <f t="shared" si="84"/>
        <v>138</v>
      </c>
      <c r="E946" t="s">
        <v>214</v>
      </c>
      <c r="F946">
        <f t="shared" si="85"/>
        <v>71</v>
      </c>
      <c r="G946">
        <v>2</v>
      </c>
      <c r="H946">
        <v>90</v>
      </c>
      <c r="I946">
        <v>1</v>
      </c>
      <c r="K946">
        <f t="shared" si="86"/>
        <v>0.64114832535885169</v>
      </c>
      <c r="L946">
        <f t="shared" si="87"/>
        <v>0.65217391304347827</v>
      </c>
      <c r="M946">
        <f t="shared" si="88"/>
        <v>1.4492753623188406E-2</v>
      </c>
      <c r="N946">
        <f t="shared" si="89"/>
        <v>1.2788294847791415</v>
      </c>
    </row>
    <row r="947" spans="1:14" x14ac:dyDescent="0.35">
      <c r="A947" t="s">
        <v>219</v>
      </c>
      <c r="B947">
        <v>33</v>
      </c>
      <c r="C947" t="s">
        <v>221</v>
      </c>
      <c r="D947">
        <f t="shared" si="84"/>
        <v>180</v>
      </c>
      <c r="E947" t="s">
        <v>185</v>
      </c>
      <c r="F947">
        <f t="shared" si="85"/>
        <v>201</v>
      </c>
      <c r="G947">
        <v>12</v>
      </c>
      <c r="H947">
        <v>64</v>
      </c>
      <c r="I947">
        <v>1</v>
      </c>
      <c r="K947">
        <f t="shared" si="86"/>
        <v>0.11023622047244094</v>
      </c>
      <c r="L947">
        <f t="shared" si="87"/>
        <v>0.35555555555555557</v>
      </c>
      <c r="M947">
        <f t="shared" si="88"/>
        <v>6.6666666666666666E-2</v>
      </c>
      <c r="N947">
        <f t="shared" si="89"/>
        <v>0.39912510936132983</v>
      </c>
    </row>
    <row r="948" spans="1:14" x14ac:dyDescent="0.35">
      <c r="A948" t="s">
        <v>219</v>
      </c>
      <c r="B948">
        <v>34</v>
      </c>
      <c r="C948" t="s">
        <v>220</v>
      </c>
      <c r="D948">
        <f t="shared" si="84"/>
        <v>1316</v>
      </c>
      <c r="E948" t="s">
        <v>44</v>
      </c>
      <c r="F948">
        <f t="shared" si="85"/>
        <v>493</v>
      </c>
      <c r="G948">
        <v>75</v>
      </c>
      <c r="H948">
        <v>823</v>
      </c>
      <c r="I948">
        <v>1</v>
      </c>
      <c r="K948">
        <f t="shared" si="86"/>
        <v>0.9098949695964621</v>
      </c>
      <c r="L948">
        <f t="shared" si="87"/>
        <v>0.62537993920972645</v>
      </c>
      <c r="M948">
        <f t="shared" si="88"/>
        <v>5.6990881458966566E-2</v>
      </c>
      <c r="N948">
        <f t="shared" si="89"/>
        <v>1.478284027347222</v>
      </c>
    </row>
    <row r="949" spans="1:14" x14ac:dyDescent="0.35">
      <c r="A949" t="s">
        <v>219</v>
      </c>
      <c r="B949">
        <v>35</v>
      </c>
      <c r="C949" t="s">
        <v>749</v>
      </c>
      <c r="D949">
        <f t="shared" si="84"/>
        <v>72</v>
      </c>
      <c r="E949" t="s">
        <v>749</v>
      </c>
      <c r="F949">
        <f t="shared" si="85"/>
        <v>72</v>
      </c>
      <c r="G949">
        <v>8</v>
      </c>
      <c r="H949">
        <v>0</v>
      </c>
      <c r="I949">
        <v>1</v>
      </c>
      <c r="K949">
        <f t="shared" si="86"/>
        <v>0</v>
      </c>
      <c r="L949">
        <f t="shared" si="87"/>
        <v>0</v>
      </c>
      <c r="M949">
        <f t="shared" si="88"/>
        <v>0.1111111111111111</v>
      </c>
      <c r="N949">
        <f t="shared" si="89"/>
        <v>-0.1111111111111111</v>
      </c>
    </row>
    <row r="950" spans="1:14" x14ac:dyDescent="0.35">
      <c r="A950" t="s">
        <v>219</v>
      </c>
      <c r="B950">
        <v>36</v>
      </c>
      <c r="C950" t="s">
        <v>1208</v>
      </c>
      <c r="D950">
        <f t="shared" si="84"/>
        <v>255</v>
      </c>
      <c r="E950" t="s">
        <v>100</v>
      </c>
      <c r="F950">
        <f t="shared" si="85"/>
        <v>137</v>
      </c>
      <c r="G950">
        <v>17</v>
      </c>
      <c r="H950">
        <v>118</v>
      </c>
      <c r="I950">
        <v>1</v>
      </c>
      <c r="K950">
        <f t="shared" si="86"/>
        <v>0.60204081632653061</v>
      </c>
      <c r="L950">
        <f t="shared" si="87"/>
        <v>0.46274509803921571</v>
      </c>
      <c r="M950">
        <f t="shared" si="88"/>
        <v>6.6666666666666666E-2</v>
      </c>
      <c r="N950">
        <f t="shared" si="89"/>
        <v>0.99811924769907967</v>
      </c>
    </row>
    <row r="951" spans="1:14" x14ac:dyDescent="0.35">
      <c r="A951" t="s">
        <v>219</v>
      </c>
      <c r="B951">
        <v>37</v>
      </c>
      <c r="C951" t="s">
        <v>820</v>
      </c>
      <c r="D951">
        <f t="shared" si="84"/>
        <v>37</v>
      </c>
      <c r="E951" t="s">
        <v>820</v>
      </c>
      <c r="F951">
        <f t="shared" si="85"/>
        <v>37</v>
      </c>
      <c r="G951">
        <v>2</v>
      </c>
      <c r="H951">
        <v>0</v>
      </c>
      <c r="I951">
        <v>1</v>
      </c>
      <c r="K951">
        <f t="shared" si="86"/>
        <v>0</v>
      </c>
      <c r="L951">
        <f t="shared" si="87"/>
        <v>0</v>
      </c>
      <c r="M951">
        <f t="shared" si="88"/>
        <v>5.4054054054054057E-2</v>
      </c>
      <c r="N951">
        <f t="shared" si="89"/>
        <v>-5.4054054054054057E-2</v>
      </c>
    </row>
    <row r="952" spans="1:14" x14ac:dyDescent="0.35">
      <c r="A952" t="s">
        <v>219</v>
      </c>
      <c r="B952">
        <v>38</v>
      </c>
      <c r="C952" t="s">
        <v>1209</v>
      </c>
      <c r="D952">
        <f t="shared" si="84"/>
        <v>251</v>
      </c>
      <c r="E952" t="s">
        <v>758</v>
      </c>
      <c r="F952">
        <f t="shared" si="85"/>
        <v>193</v>
      </c>
      <c r="G952">
        <v>31</v>
      </c>
      <c r="H952">
        <v>58</v>
      </c>
      <c r="I952">
        <v>1</v>
      </c>
      <c r="K952">
        <f t="shared" si="86"/>
        <v>0.26126126126126126</v>
      </c>
      <c r="L952">
        <f t="shared" si="87"/>
        <v>0.23107569721115537</v>
      </c>
      <c r="M952">
        <f t="shared" si="88"/>
        <v>0.12350597609561753</v>
      </c>
      <c r="N952">
        <f t="shared" si="89"/>
        <v>0.36883098237679912</v>
      </c>
    </row>
    <row r="953" spans="1:14" x14ac:dyDescent="0.35">
      <c r="A953" t="s">
        <v>219</v>
      </c>
      <c r="B953">
        <v>39</v>
      </c>
      <c r="C953" t="s">
        <v>1210</v>
      </c>
      <c r="D953">
        <f t="shared" si="84"/>
        <v>315</v>
      </c>
      <c r="E953" t="s">
        <v>15</v>
      </c>
      <c r="F953">
        <f t="shared" si="85"/>
        <v>144</v>
      </c>
      <c r="G953">
        <v>16</v>
      </c>
      <c r="H953">
        <v>171</v>
      </c>
      <c r="I953">
        <v>1</v>
      </c>
      <c r="K953">
        <f t="shared" si="86"/>
        <v>0.74509803921568629</v>
      </c>
      <c r="L953">
        <f t="shared" si="87"/>
        <v>0.54285714285714282</v>
      </c>
      <c r="M953">
        <f t="shared" si="88"/>
        <v>5.0793650793650794E-2</v>
      </c>
      <c r="N953">
        <f t="shared" si="89"/>
        <v>1.2371615312791782</v>
      </c>
    </row>
    <row r="954" spans="1:14" x14ac:dyDescent="0.35">
      <c r="A954" t="s">
        <v>219</v>
      </c>
      <c r="B954">
        <v>40</v>
      </c>
      <c r="C954" t="s">
        <v>218</v>
      </c>
      <c r="D954">
        <f t="shared" si="84"/>
        <v>120</v>
      </c>
      <c r="E954" t="s">
        <v>119</v>
      </c>
      <c r="F954">
        <f t="shared" si="85"/>
        <v>107</v>
      </c>
      <c r="G954">
        <v>13</v>
      </c>
      <c r="H954">
        <v>13</v>
      </c>
      <c r="I954">
        <v>1</v>
      </c>
      <c r="K954">
        <f t="shared" si="86"/>
        <v>0.11453744493392071</v>
      </c>
      <c r="L954">
        <f t="shared" si="87"/>
        <v>0.10833333333333334</v>
      </c>
      <c r="M954">
        <f t="shared" si="88"/>
        <v>0.10833333333333334</v>
      </c>
      <c r="N954">
        <f t="shared" si="89"/>
        <v>0.11453744493392071</v>
      </c>
    </row>
    <row r="955" spans="1:14" x14ac:dyDescent="0.35">
      <c r="A955" t="s">
        <v>210</v>
      </c>
      <c r="B955">
        <v>1</v>
      </c>
      <c r="C955" t="s">
        <v>1211</v>
      </c>
      <c r="D955">
        <f t="shared" si="84"/>
        <v>38</v>
      </c>
      <c r="F955">
        <f t="shared" si="85"/>
        <v>0</v>
      </c>
      <c r="G955">
        <v>0</v>
      </c>
      <c r="H955">
        <v>38</v>
      </c>
      <c r="I955">
        <v>1</v>
      </c>
      <c r="K955">
        <f t="shared" si="86"/>
        <v>2</v>
      </c>
      <c r="L955">
        <f t="shared" si="87"/>
        <v>1</v>
      </c>
      <c r="M955">
        <f t="shared" si="88"/>
        <v>0</v>
      </c>
      <c r="N955">
        <f t="shared" si="89"/>
        <v>3</v>
      </c>
    </row>
    <row r="956" spans="1:14" x14ac:dyDescent="0.35">
      <c r="A956" t="s">
        <v>210</v>
      </c>
      <c r="B956">
        <v>2</v>
      </c>
      <c r="C956" t="s">
        <v>1212</v>
      </c>
      <c r="D956">
        <f t="shared" si="84"/>
        <v>147</v>
      </c>
      <c r="E956" t="s">
        <v>119</v>
      </c>
      <c r="F956">
        <f t="shared" si="85"/>
        <v>107</v>
      </c>
      <c r="G956">
        <v>13</v>
      </c>
      <c r="H956">
        <v>40</v>
      </c>
      <c r="I956">
        <v>1</v>
      </c>
      <c r="K956">
        <f t="shared" si="86"/>
        <v>0.31496062992125984</v>
      </c>
      <c r="L956">
        <f t="shared" si="87"/>
        <v>0.27210884353741499</v>
      </c>
      <c r="M956">
        <f t="shared" si="88"/>
        <v>8.8435374149659865E-2</v>
      </c>
      <c r="N956">
        <f t="shared" si="89"/>
        <v>0.49863409930901492</v>
      </c>
    </row>
    <row r="957" spans="1:14" x14ac:dyDescent="0.35">
      <c r="A957" t="s">
        <v>210</v>
      </c>
      <c r="B957">
        <v>3</v>
      </c>
      <c r="C957" t="s">
        <v>213</v>
      </c>
      <c r="D957">
        <f t="shared" si="84"/>
        <v>138</v>
      </c>
      <c r="E957" t="s">
        <v>846</v>
      </c>
      <c r="F957">
        <f t="shared" si="85"/>
        <v>172</v>
      </c>
      <c r="G957">
        <v>7</v>
      </c>
      <c r="H957">
        <v>69</v>
      </c>
      <c r="I957">
        <v>1</v>
      </c>
      <c r="K957">
        <f t="shared" si="86"/>
        <v>0.21935483870967742</v>
      </c>
      <c r="L957">
        <f t="shared" si="87"/>
        <v>0.5</v>
      </c>
      <c r="M957">
        <f t="shared" si="88"/>
        <v>5.0724637681159424E-2</v>
      </c>
      <c r="N957">
        <f t="shared" si="89"/>
        <v>0.668630201028518</v>
      </c>
    </row>
    <row r="958" spans="1:14" x14ac:dyDescent="0.35">
      <c r="A958" t="s">
        <v>210</v>
      </c>
      <c r="B958">
        <v>4</v>
      </c>
      <c r="C958" t="s">
        <v>208</v>
      </c>
      <c r="D958">
        <f t="shared" si="84"/>
        <v>49</v>
      </c>
      <c r="E958" t="s">
        <v>86</v>
      </c>
      <c r="F958">
        <f t="shared" si="85"/>
        <v>150</v>
      </c>
      <c r="G958">
        <v>2</v>
      </c>
      <c r="H958">
        <v>107</v>
      </c>
      <c r="I958">
        <v>1</v>
      </c>
      <c r="K958">
        <f t="shared" si="86"/>
        <v>1.0150753768844221</v>
      </c>
      <c r="L958">
        <f t="shared" si="87"/>
        <v>2.1836734693877551</v>
      </c>
      <c r="M958">
        <f t="shared" si="88"/>
        <v>4.0816326530612242E-2</v>
      </c>
      <c r="N958">
        <f t="shared" si="89"/>
        <v>3.1579325197415646</v>
      </c>
    </row>
    <row r="959" spans="1:14" x14ac:dyDescent="0.35">
      <c r="A959" t="s">
        <v>210</v>
      </c>
      <c r="B959">
        <v>5</v>
      </c>
      <c r="C959" t="s">
        <v>1213</v>
      </c>
      <c r="D959">
        <f t="shared" si="84"/>
        <v>134</v>
      </c>
      <c r="E959" t="s">
        <v>86</v>
      </c>
      <c r="F959">
        <f t="shared" si="85"/>
        <v>150</v>
      </c>
      <c r="G959">
        <v>2</v>
      </c>
      <c r="H959">
        <v>100</v>
      </c>
      <c r="I959">
        <v>1</v>
      </c>
      <c r="K959">
        <f t="shared" si="86"/>
        <v>0.11267605633802817</v>
      </c>
      <c r="L959">
        <f t="shared" si="87"/>
        <v>0.74626865671641796</v>
      </c>
      <c r="M959">
        <f t="shared" si="88"/>
        <v>1.4925373134328358E-2</v>
      </c>
      <c r="N959">
        <f t="shared" si="89"/>
        <v>0.84401933992011768</v>
      </c>
    </row>
    <row r="960" spans="1:14" x14ac:dyDescent="0.35">
      <c r="A960" t="s">
        <v>210</v>
      </c>
      <c r="B960">
        <v>6</v>
      </c>
      <c r="C960" t="s">
        <v>1214</v>
      </c>
      <c r="D960">
        <f t="shared" si="84"/>
        <v>343</v>
      </c>
      <c r="E960" t="s">
        <v>146</v>
      </c>
      <c r="F960">
        <f t="shared" si="85"/>
        <v>325</v>
      </c>
      <c r="G960">
        <v>49</v>
      </c>
      <c r="H960">
        <v>18</v>
      </c>
      <c r="I960">
        <v>1</v>
      </c>
      <c r="K960">
        <f t="shared" si="86"/>
        <v>5.3892215568862277E-2</v>
      </c>
      <c r="L960">
        <f t="shared" si="87"/>
        <v>5.2478134110787174E-2</v>
      </c>
      <c r="M960">
        <f t="shared" si="88"/>
        <v>0.14285714285714285</v>
      </c>
      <c r="N960">
        <f t="shared" si="89"/>
        <v>-3.6486793177493398E-2</v>
      </c>
    </row>
    <row r="961" spans="1:14" x14ac:dyDescent="0.35">
      <c r="A961" t="s">
        <v>210</v>
      </c>
      <c r="B961">
        <v>7</v>
      </c>
      <c r="C961" t="s">
        <v>1215</v>
      </c>
      <c r="D961">
        <f t="shared" si="84"/>
        <v>150</v>
      </c>
      <c r="E961" t="s">
        <v>135</v>
      </c>
      <c r="F961">
        <f t="shared" si="85"/>
        <v>181</v>
      </c>
      <c r="G961">
        <v>12</v>
      </c>
      <c r="H961">
        <v>85</v>
      </c>
      <c r="I961">
        <v>1</v>
      </c>
      <c r="K961">
        <f t="shared" si="86"/>
        <v>0.18731117824773413</v>
      </c>
      <c r="L961">
        <f t="shared" si="87"/>
        <v>0.56666666666666665</v>
      </c>
      <c r="M961">
        <f t="shared" si="88"/>
        <v>0.08</v>
      </c>
      <c r="N961">
        <f t="shared" si="89"/>
        <v>0.67397784491440083</v>
      </c>
    </row>
    <row r="962" spans="1:14" x14ac:dyDescent="0.35">
      <c r="A962" t="s">
        <v>210</v>
      </c>
      <c r="B962">
        <v>8</v>
      </c>
      <c r="C962" t="s">
        <v>205</v>
      </c>
      <c r="D962">
        <f t="shared" si="84"/>
        <v>125</v>
      </c>
      <c r="E962" t="s">
        <v>205</v>
      </c>
      <c r="F962">
        <f t="shared" si="85"/>
        <v>125</v>
      </c>
      <c r="G962">
        <v>18</v>
      </c>
      <c r="H962">
        <v>0</v>
      </c>
      <c r="I962">
        <v>1</v>
      </c>
      <c r="K962">
        <f t="shared" si="86"/>
        <v>0</v>
      </c>
      <c r="L962">
        <f t="shared" si="87"/>
        <v>0</v>
      </c>
      <c r="M962">
        <f t="shared" si="88"/>
        <v>0.14399999999999999</v>
      </c>
      <c r="N962">
        <f t="shared" si="89"/>
        <v>-0.14399999999999999</v>
      </c>
    </row>
    <row r="963" spans="1:14" x14ac:dyDescent="0.35">
      <c r="A963" t="s">
        <v>210</v>
      </c>
      <c r="B963">
        <v>9</v>
      </c>
      <c r="C963" t="s">
        <v>1215</v>
      </c>
      <c r="D963">
        <f t="shared" ref="D963:D1026" si="90">LEN(C963)</f>
        <v>150</v>
      </c>
      <c r="E963" t="s">
        <v>135</v>
      </c>
      <c r="F963">
        <f t="shared" ref="F963:F1026" si="91">LEN(E963)</f>
        <v>181</v>
      </c>
      <c r="G963">
        <v>12</v>
      </c>
      <c r="H963">
        <v>85</v>
      </c>
      <c r="I963">
        <v>1</v>
      </c>
      <c r="K963">
        <f t="shared" ref="K963:K1026" si="92">ABS((D963-F963)/((D963+F963)/2))</f>
        <v>0.18731117824773413</v>
      </c>
      <c r="L963">
        <f t="shared" ref="L963:L1026" si="93">H963/D963</f>
        <v>0.56666666666666665</v>
      </c>
      <c r="M963">
        <f t="shared" ref="M963:M1026" si="94">G963/D963</f>
        <v>0.08</v>
      </c>
      <c r="N963">
        <f t="shared" ref="N963:N1026" si="95">K963+L963-M963</f>
        <v>0.67397784491440083</v>
      </c>
    </row>
    <row r="964" spans="1:14" x14ac:dyDescent="0.35">
      <c r="A964" t="s">
        <v>210</v>
      </c>
      <c r="B964">
        <v>10</v>
      </c>
      <c r="C964" t="s">
        <v>1216</v>
      </c>
      <c r="D964">
        <f t="shared" si="90"/>
        <v>52</v>
      </c>
      <c r="F964">
        <f t="shared" si="91"/>
        <v>0</v>
      </c>
      <c r="G964">
        <v>0</v>
      </c>
      <c r="H964">
        <v>52</v>
      </c>
      <c r="I964">
        <v>1</v>
      </c>
      <c r="K964">
        <f t="shared" si="92"/>
        <v>2</v>
      </c>
      <c r="L964">
        <f t="shared" si="93"/>
        <v>1</v>
      </c>
      <c r="M964">
        <f t="shared" si="94"/>
        <v>0</v>
      </c>
      <c r="N964">
        <f t="shared" si="95"/>
        <v>3</v>
      </c>
    </row>
    <row r="965" spans="1:14" x14ac:dyDescent="0.35">
      <c r="A965" t="s">
        <v>210</v>
      </c>
      <c r="B965">
        <v>11</v>
      </c>
      <c r="C965" t="s">
        <v>653</v>
      </c>
      <c r="D965">
        <f t="shared" si="90"/>
        <v>118</v>
      </c>
      <c r="E965" t="s">
        <v>653</v>
      </c>
      <c r="F965">
        <f t="shared" si="91"/>
        <v>118</v>
      </c>
      <c r="G965">
        <v>15</v>
      </c>
      <c r="H965">
        <v>0</v>
      </c>
      <c r="I965">
        <v>1</v>
      </c>
      <c r="K965">
        <f t="shared" si="92"/>
        <v>0</v>
      </c>
      <c r="L965">
        <f t="shared" si="93"/>
        <v>0</v>
      </c>
      <c r="M965">
        <f t="shared" si="94"/>
        <v>0.1271186440677966</v>
      </c>
      <c r="N965">
        <f t="shared" si="95"/>
        <v>-0.1271186440677966</v>
      </c>
    </row>
    <row r="966" spans="1:14" x14ac:dyDescent="0.35">
      <c r="A966" t="s">
        <v>210</v>
      </c>
      <c r="B966">
        <v>12</v>
      </c>
      <c r="C966" t="s">
        <v>217</v>
      </c>
      <c r="D966">
        <f t="shared" si="90"/>
        <v>120</v>
      </c>
      <c r="E966" t="s">
        <v>214</v>
      </c>
      <c r="F966">
        <f t="shared" si="91"/>
        <v>71</v>
      </c>
      <c r="G966">
        <v>9</v>
      </c>
      <c r="H966">
        <v>49</v>
      </c>
      <c r="I966">
        <v>1</v>
      </c>
      <c r="K966">
        <f t="shared" si="92"/>
        <v>0.51308900523560208</v>
      </c>
      <c r="L966">
        <f t="shared" si="93"/>
        <v>0.40833333333333333</v>
      </c>
      <c r="M966">
        <f t="shared" si="94"/>
        <v>7.4999999999999997E-2</v>
      </c>
      <c r="N966">
        <f t="shared" si="95"/>
        <v>0.84642233856893545</v>
      </c>
    </row>
    <row r="967" spans="1:14" x14ac:dyDescent="0.35">
      <c r="A967" t="s">
        <v>210</v>
      </c>
      <c r="B967">
        <v>13</v>
      </c>
      <c r="C967" t="s">
        <v>1217</v>
      </c>
      <c r="D967">
        <f t="shared" si="90"/>
        <v>184</v>
      </c>
      <c r="E967" t="s">
        <v>15</v>
      </c>
      <c r="F967">
        <f t="shared" si="91"/>
        <v>144</v>
      </c>
      <c r="G967">
        <v>16</v>
      </c>
      <c r="H967">
        <v>40</v>
      </c>
      <c r="I967">
        <v>1</v>
      </c>
      <c r="K967">
        <f t="shared" si="92"/>
        <v>0.24390243902439024</v>
      </c>
      <c r="L967">
        <f t="shared" si="93"/>
        <v>0.21739130434782608</v>
      </c>
      <c r="M967">
        <f t="shared" si="94"/>
        <v>8.6956521739130432E-2</v>
      </c>
      <c r="N967">
        <f t="shared" si="95"/>
        <v>0.37433722163308586</v>
      </c>
    </row>
    <row r="968" spans="1:14" x14ac:dyDescent="0.35">
      <c r="A968" t="s">
        <v>210</v>
      </c>
      <c r="B968">
        <v>14</v>
      </c>
      <c r="C968" t="s">
        <v>1218</v>
      </c>
      <c r="D968">
        <f t="shared" si="90"/>
        <v>318</v>
      </c>
      <c r="E968" t="s">
        <v>136</v>
      </c>
      <c r="F968">
        <f t="shared" si="91"/>
        <v>278</v>
      </c>
      <c r="G968">
        <v>41</v>
      </c>
      <c r="H968">
        <v>40</v>
      </c>
      <c r="I968">
        <v>1</v>
      </c>
      <c r="K968">
        <f t="shared" si="92"/>
        <v>0.13422818791946309</v>
      </c>
      <c r="L968">
        <f t="shared" si="93"/>
        <v>0.12578616352201258</v>
      </c>
      <c r="M968">
        <f t="shared" si="94"/>
        <v>0.12893081761006289</v>
      </c>
      <c r="N968">
        <f t="shared" si="95"/>
        <v>0.13108353383141277</v>
      </c>
    </row>
    <row r="969" spans="1:14" x14ac:dyDescent="0.35">
      <c r="A969" t="s">
        <v>210</v>
      </c>
      <c r="B969">
        <v>15</v>
      </c>
      <c r="C969" t="s">
        <v>1219</v>
      </c>
      <c r="D969">
        <f t="shared" si="90"/>
        <v>116</v>
      </c>
      <c r="F969">
        <f t="shared" si="91"/>
        <v>0</v>
      </c>
      <c r="G969">
        <v>0</v>
      </c>
      <c r="H969">
        <v>116</v>
      </c>
      <c r="I969">
        <v>1</v>
      </c>
      <c r="K969">
        <f t="shared" si="92"/>
        <v>2</v>
      </c>
      <c r="L969">
        <f t="shared" si="93"/>
        <v>1</v>
      </c>
      <c r="M969">
        <f t="shared" si="94"/>
        <v>0</v>
      </c>
      <c r="N969">
        <f t="shared" si="95"/>
        <v>3</v>
      </c>
    </row>
    <row r="970" spans="1:14" x14ac:dyDescent="0.35">
      <c r="A970" t="s">
        <v>210</v>
      </c>
      <c r="B970">
        <v>16</v>
      </c>
      <c r="C970" t="s">
        <v>639</v>
      </c>
      <c r="D970">
        <f t="shared" si="90"/>
        <v>244</v>
      </c>
      <c r="E970" t="s">
        <v>639</v>
      </c>
      <c r="F970">
        <f t="shared" si="91"/>
        <v>244</v>
      </c>
      <c r="G970">
        <v>37</v>
      </c>
      <c r="H970">
        <v>0</v>
      </c>
      <c r="I970">
        <v>1</v>
      </c>
      <c r="K970">
        <f t="shared" si="92"/>
        <v>0</v>
      </c>
      <c r="L970">
        <f t="shared" si="93"/>
        <v>0</v>
      </c>
      <c r="M970">
        <f t="shared" si="94"/>
        <v>0.15163934426229508</v>
      </c>
      <c r="N970">
        <f t="shared" si="95"/>
        <v>-0.15163934426229508</v>
      </c>
    </row>
    <row r="971" spans="1:14" x14ac:dyDescent="0.35">
      <c r="A971" t="s">
        <v>210</v>
      </c>
      <c r="B971">
        <v>17</v>
      </c>
      <c r="C971" t="s">
        <v>1220</v>
      </c>
      <c r="D971">
        <f t="shared" si="90"/>
        <v>241</v>
      </c>
      <c r="E971" t="s">
        <v>818</v>
      </c>
      <c r="F971">
        <f t="shared" si="91"/>
        <v>201</v>
      </c>
      <c r="G971">
        <v>23</v>
      </c>
      <c r="H971">
        <v>40</v>
      </c>
      <c r="I971">
        <v>1</v>
      </c>
      <c r="K971">
        <f t="shared" si="92"/>
        <v>0.18099547511312217</v>
      </c>
      <c r="L971">
        <f t="shared" si="93"/>
        <v>0.16597510373443983</v>
      </c>
      <c r="M971">
        <f t="shared" si="94"/>
        <v>9.5435684647302899E-2</v>
      </c>
      <c r="N971">
        <f t="shared" si="95"/>
        <v>0.2515348942002591</v>
      </c>
    </row>
    <row r="972" spans="1:14" x14ac:dyDescent="0.35">
      <c r="A972" t="s">
        <v>210</v>
      </c>
      <c r="B972">
        <v>18</v>
      </c>
      <c r="C972" t="s">
        <v>224</v>
      </c>
      <c r="D972">
        <f t="shared" si="90"/>
        <v>270</v>
      </c>
      <c r="E972" t="s">
        <v>224</v>
      </c>
      <c r="F972">
        <f t="shared" si="91"/>
        <v>270</v>
      </c>
      <c r="G972">
        <v>37</v>
      </c>
      <c r="H972">
        <v>0</v>
      </c>
      <c r="I972">
        <v>1</v>
      </c>
      <c r="K972">
        <f t="shared" si="92"/>
        <v>0</v>
      </c>
      <c r="L972">
        <f t="shared" si="93"/>
        <v>0</v>
      </c>
      <c r="M972">
        <f t="shared" si="94"/>
        <v>0.13703703703703704</v>
      </c>
      <c r="N972">
        <f t="shared" si="95"/>
        <v>-0.13703703703703704</v>
      </c>
    </row>
    <row r="973" spans="1:14" x14ac:dyDescent="0.35">
      <c r="A973" t="s">
        <v>210</v>
      </c>
      <c r="B973">
        <v>19</v>
      </c>
      <c r="C973" t="s">
        <v>204</v>
      </c>
      <c r="D973">
        <f t="shared" si="90"/>
        <v>201</v>
      </c>
      <c r="E973" t="s">
        <v>204</v>
      </c>
      <c r="F973">
        <f t="shared" si="91"/>
        <v>201</v>
      </c>
      <c r="G973">
        <v>32</v>
      </c>
      <c r="H973">
        <v>0</v>
      </c>
      <c r="I973">
        <v>1</v>
      </c>
      <c r="K973">
        <f t="shared" si="92"/>
        <v>0</v>
      </c>
      <c r="L973">
        <f t="shared" si="93"/>
        <v>0</v>
      </c>
      <c r="M973">
        <f t="shared" si="94"/>
        <v>0.15920398009950248</v>
      </c>
      <c r="N973">
        <f t="shared" si="95"/>
        <v>-0.15920398009950248</v>
      </c>
    </row>
    <row r="974" spans="1:14" x14ac:dyDescent="0.35">
      <c r="A974" t="s">
        <v>210</v>
      </c>
      <c r="B974">
        <v>20</v>
      </c>
      <c r="C974" t="s">
        <v>1195</v>
      </c>
      <c r="D974">
        <f t="shared" si="90"/>
        <v>31</v>
      </c>
      <c r="F974">
        <f t="shared" si="91"/>
        <v>0</v>
      </c>
      <c r="G974">
        <v>0</v>
      </c>
      <c r="H974">
        <v>31</v>
      </c>
      <c r="I974">
        <v>1</v>
      </c>
      <c r="K974">
        <f t="shared" si="92"/>
        <v>2</v>
      </c>
      <c r="L974">
        <f t="shared" si="93"/>
        <v>1</v>
      </c>
      <c r="M974">
        <f t="shared" si="94"/>
        <v>0</v>
      </c>
      <c r="N974">
        <f t="shared" si="95"/>
        <v>3</v>
      </c>
    </row>
    <row r="975" spans="1:14" x14ac:dyDescent="0.35">
      <c r="A975" t="s">
        <v>210</v>
      </c>
      <c r="B975">
        <v>21</v>
      </c>
      <c r="C975" t="s">
        <v>82</v>
      </c>
      <c r="D975">
        <f t="shared" si="90"/>
        <v>41</v>
      </c>
      <c r="F975">
        <f t="shared" si="91"/>
        <v>0</v>
      </c>
      <c r="G975">
        <v>0</v>
      </c>
      <c r="H975">
        <v>41</v>
      </c>
      <c r="I975">
        <v>1</v>
      </c>
      <c r="K975">
        <f t="shared" si="92"/>
        <v>2</v>
      </c>
      <c r="L975">
        <f t="shared" si="93"/>
        <v>1</v>
      </c>
      <c r="M975">
        <f t="shared" si="94"/>
        <v>0</v>
      </c>
      <c r="N975">
        <f t="shared" si="95"/>
        <v>3</v>
      </c>
    </row>
    <row r="976" spans="1:14" x14ac:dyDescent="0.35">
      <c r="A976" t="s">
        <v>210</v>
      </c>
      <c r="B976">
        <v>22</v>
      </c>
      <c r="C976" t="s">
        <v>1221</v>
      </c>
      <c r="D976">
        <f t="shared" si="90"/>
        <v>67</v>
      </c>
      <c r="E976" t="s">
        <v>86</v>
      </c>
      <c r="F976">
        <f t="shared" si="91"/>
        <v>150</v>
      </c>
      <c r="G976">
        <v>2</v>
      </c>
      <c r="H976">
        <v>102</v>
      </c>
      <c r="I976">
        <v>1</v>
      </c>
      <c r="K976">
        <f t="shared" si="92"/>
        <v>0.76497695852534564</v>
      </c>
      <c r="L976">
        <f t="shared" si="93"/>
        <v>1.5223880597014925</v>
      </c>
      <c r="M976">
        <f t="shared" si="94"/>
        <v>2.9850746268656716E-2</v>
      </c>
      <c r="N976">
        <f t="shared" si="95"/>
        <v>2.2575142719581813</v>
      </c>
    </row>
    <row r="977" spans="1:14" x14ac:dyDescent="0.35">
      <c r="A977" t="s">
        <v>210</v>
      </c>
      <c r="B977">
        <v>23</v>
      </c>
      <c r="C977" t="s">
        <v>1222</v>
      </c>
      <c r="D977">
        <f t="shared" si="90"/>
        <v>130</v>
      </c>
      <c r="F977">
        <f t="shared" si="91"/>
        <v>0</v>
      </c>
      <c r="G977">
        <v>0</v>
      </c>
      <c r="H977">
        <v>130</v>
      </c>
      <c r="I977">
        <v>1</v>
      </c>
      <c r="K977">
        <f t="shared" si="92"/>
        <v>2</v>
      </c>
      <c r="L977">
        <f t="shared" si="93"/>
        <v>1</v>
      </c>
      <c r="M977">
        <f t="shared" si="94"/>
        <v>0</v>
      </c>
      <c r="N977">
        <f t="shared" si="95"/>
        <v>3</v>
      </c>
    </row>
    <row r="978" spans="1:14" x14ac:dyDescent="0.35">
      <c r="A978" t="s">
        <v>210</v>
      </c>
      <c r="B978">
        <v>24</v>
      </c>
      <c r="C978" t="s">
        <v>209</v>
      </c>
      <c r="D978">
        <f t="shared" si="90"/>
        <v>113</v>
      </c>
      <c r="F978">
        <f t="shared" si="91"/>
        <v>0</v>
      </c>
      <c r="G978">
        <v>0</v>
      </c>
      <c r="H978">
        <v>113</v>
      </c>
      <c r="I978">
        <v>1</v>
      </c>
      <c r="K978">
        <f t="shared" si="92"/>
        <v>2</v>
      </c>
      <c r="L978">
        <f t="shared" si="93"/>
        <v>1</v>
      </c>
      <c r="M978">
        <f t="shared" si="94"/>
        <v>0</v>
      </c>
      <c r="N978">
        <f t="shared" si="95"/>
        <v>3</v>
      </c>
    </row>
    <row r="979" spans="1:14" x14ac:dyDescent="0.35">
      <c r="A979" t="s">
        <v>210</v>
      </c>
      <c r="B979">
        <v>25</v>
      </c>
      <c r="C979" t="s">
        <v>1223</v>
      </c>
      <c r="D979">
        <f t="shared" si="90"/>
        <v>97</v>
      </c>
      <c r="F979">
        <f t="shared" si="91"/>
        <v>0</v>
      </c>
      <c r="G979">
        <v>0</v>
      </c>
      <c r="H979">
        <v>97</v>
      </c>
      <c r="I979">
        <v>1</v>
      </c>
      <c r="K979">
        <f t="shared" si="92"/>
        <v>2</v>
      </c>
      <c r="L979">
        <f t="shared" si="93"/>
        <v>1</v>
      </c>
      <c r="M979">
        <f t="shared" si="94"/>
        <v>0</v>
      </c>
      <c r="N979">
        <f t="shared" si="95"/>
        <v>3</v>
      </c>
    </row>
    <row r="980" spans="1:14" x14ac:dyDescent="0.35">
      <c r="A980" t="s">
        <v>210</v>
      </c>
      <c r="B980">
        <v>26</v>
      </c>
      <c r="C980" t="s">
        <v>207</v>
      </c>
      <c r="D980">
        <f t="shared" si="90"/>
        <v>90</v>
      </c>
      <c r="E980" t="s">
        <v>214</v>
      </c>
      <c r="F980">
        <f t="shared" si="91"/>
        <v>71</v>
      </c>
      <c r="G980">
        <v>9</v>
      </c>
      <c r="H980">
        <v>19</v>
      </c>
      <c r="I980">
        <v>1</v>
      </c>
      <c r="K980">
        <f t="shared" si="92"/>
        <v>0.2360248447204969</v>
      </c>
      <c r="L980">
        <f t="shared" si="93"/>
        <v>0.21111111111111111</v>
      </c>
      <c r="M980">
        <f t="shared" si="94"/>
        <v>0.1</v>
      </c>
      <c r="N980">
        <f t="shared" si="95"/>
        <v>0.34713595583160806</v>
      </c>
    </row>
    <row r="981" spans="1:14" x14ac:dyDescent="0.35">
      <c r="A981" t="s">
        <v>210</v>
      </c>
      <c r="B981">
        <v>27</v>
      </c>
      <c r="C981" t="s">
        <v>1224</v>
      </c>
      <c r="D981">
        <f t="shared" si="90"/>
        <v>94</v>
      </c>
      <c r="F981">
        <f t="shared" si="91"/>
        <v>0</v>
      </c>
      <c r="G981">
        <v>0</v>
      </c>
      <c r="H981">
        <v>94</v>
      </c>
      <c r="I981">
        <v>1</v>
      </c>
      <c r="K981">
        <f t="shared" si="92"/>
        <v>2</v>
      </c>
      <c r="L981">
        <f t="shared" si="93"/>
        <v>1</v>
      </c>
      <c r="M981">
        <f t="shared" si="94"/>
        <v>0</v>
      </c>
      <c r="N981">
        <f t="shared" si="95"/>
        <v>3</v>
      </c>
    </row>
    <row r="982" spans="1:14" x14ac:dyDescent="0.35">
      <c r="A982" t="s">
        <v>210</v>
      </c>
      <c r="B982">
        <v>28</v>
      </c>
      <c r="C982" t="s">
        <v>208</v>
      </c>
      <c r="D982">
        <f t="shared" si="90"/>
        <v>49</v>
      </c>
      <c r="E982" t="s">
        <v>86</v>
      </c>
      <c r="F982">
        <f t="shared" si="91"/>
        <v>150</v>
      </c>
      <c r="G982">
        <v>2</v>
      </c>
      <c r="H982">
        <v>107</v>
      </c>
      <c r="I982">
        <v>1</v>
      </c>
      <c r="K982">
        <f t="shared" si="92"/>
        <v>1.0150753768844221</v>
      </c>
      <c r="L982">
        <f t="shared" si="93"/>
        <v>2.1836734693877551</v>
      </c>
      <c r="M982">
        <f t="shared" si="94"/>
        <v>4.0816326530612242E-2</v>
      </c>
      <c r="N982">
        <f t="shared" si="95"/>
        <v>3.1579325197415646</v>
      </c>
    </row>
    <row r="983" spans="1:14" x14ac:dyDescent="0.35">
      <c r="A983" t="s">
        <v>210</v>
      </c>
      <c r="B983">
        <v>29</v>
      </c>
      <c r="C983" t="s">
        <v>1212</v>
      </c>
      <c r="D983">
        <f t="shared" si="90"/>
        <v>147</v>
      </c>
      <c r="E983" t="s">
        <v>119</v>
      </c>
      <c r="F983">
        <f t="shared" si="91"/>
        <v>107</v>
      </c>
      <c r="G983">
        <v>13</v>
      </c>
      <c r="H983">
        <v>40</v>
      </c>
      <c r="I983">
        <v>1</v>
      </c>
      <c r="K983">
        <f t="shared" si="92"/>
        <v>0.31496062992125984</v>
      </c>
      <c r="L983">
        <f t="shared" si="93"/>
        <v>0.27210884353741499</v>
      </c>
      <c r="M983">
        <f t="shared" si="94"/>
        <v>8.8435374149659865E-2</v>
      </c>
      <c r="N983">
        <f t="shared" si="95"/>
        <v>0.49863409930901492</v>
      </c>
    </row>
    <row r="984" spans="1:14" x14ac:dyDescent="0.35">
      <c r="A984" t="s">
        <v>210</v>
      </c>
      <c r="B984">
        <v>30</v>
      </c>
      <c r="C984" t="s">
        <v>1225</v>
      </c>
      <c r="D984">
        <f t="shared" si="90"/>
        <v>174</v>
      </c>
      <c r="E984" t="s">
        <v>126</v>
      </c>
      <c r="F984">
        <f t="shared" si="91"/>
        <v>177</v>
      </c>
      <c r="G984">
        <v>13</v>
      </c>
      <c r="H984">
        <v>15</v>
      </c>
      <c r="I984">
        <v>1</v>
      </c>
      <c r="K984">
        <f t="shared" si="92"/>
        <v>1.7094017094017096E-2</v>
      </c>
      <c r="L984">
        <f t="shared" si="93"/>
        <v>8.6206896551724144E-2</v>
      </c>
      <c r="M984">
        <f t="shared" si="94"/>
        <v>7.4712643678160925E-2</v>
      </c>
      <c r="N984">
        <f t="shared" si="95"/>
        <v>2.8588269967580307E-2</v>
      </c>
    </row>
    <row r="985" spans="1:14" x14ac:dyDescent="0.35">
      <c r="A985" t="s">
        <v>210</v>
      </c>
      <c r="B985">
        <v>31</v>
      </c>
      <c r="C985" t="s">
        <v>6</v>
      </c>
      <c r="D985">
        <f t="shared" si="90"/>
        <v>260</v>
      </c>
      <c r="E985" t="s">
        <v>6</v>
      </c>
      <c r="F985">
        <f t="shared" si="91"/>
        <v>260</v>
      </c>
      <c r="G985">
        <v>35</v>
      </c>
      <c r="H985">
        <v>0</v>
      </c>
      <c r="I985">
        <v>1</v>
      </c>
      <c r="K985">
        <f t="shared" si="92"/>
        <v>0</v>
      </c>
      <c r="L985">
        <f t="shared" si="93"/>
        <v>0</v>
      </c>
      <c r="M985">
        <f t="shared" si="94"/>
        <v>0.13461538461538461</v>
      </c>
      <c r="N985">
        <f t="shared" si="95"/>
        <v>-0.13461538461538461</v>
      </c>
    </row>
    <row r="986" spans="1:14" x14ac:dyDescent="0.35">
      <c r="A986" t="s">
        <v>210</v>
      </c>
      <c r="B986">
        <v>32</v>
      </c>
      <c r="C986" t="s">
        <v>130</v>
      </c>
      <c r="D986">
        <f t="shared" si="90"/>
        <v>197</v>
      </c>
      <c r="E986" t="s">
        <v>130</v>
      </c>
      <c r="F986">
        <f t="shared" si="91"/>
        <v>197</v>
      </c>
      <c r="G986">
        <v>26</v>
      </c>
      <c r="H986">
        <v>0</v>
      </c>
      <c r="I986">
        <v>1</v>
      </c>
      <c r="K986">
        <f t="shared" si="92"/>
        <v>0</v>
      </c>
      <c r="L986">
        <f t="shared" si="93"/>
        <v>0</v>
      </c>
      <c r="M986">
        <f t="shared" si="94"/>
        <v>0.13197969543147209</v>
      </c>
      <c r="N986">
        <f t="shared" si="95"/>
        <v>-0.13197969543147209</v>
      </c>
    </row>
    <row r="987" spans="1:14" x14ac:dyDescent="0.35">
      <c r="A987" t="s">
        <v>210</v>
      </c>
      <c r="B987">
        <v>33</v>
      </c>
      <c r="C987" t="s">
        <v>207</v>
      </c>
      <c r="D987">
        <f t="shared" si="90"/>
        <v>90</v>
      </c>
      <c r="E987" t="s">
        <v>214</v>
      </c>
      <c r="F987">
        <f t="shared" si="91"/>
        <v>71</v>
      </c>
      <c r="G987">
        <v>9</v>
      </c>
      <c r="H987">
        <v>19</v>
      </c>
      <c r="I987">
        <v>1</v>
      </c>
      <c r="K987">
        <f t="shared" si="92"/>
        <v>0.2360248447204969</v>
      </c>
      <c r="L987">
        <f t="shared" si="93"/>
        <v>0.21111111111111111</v>
      </c>
      <c r="M987">
        <f t="shared" si="94"/>
        <v>0.1</v>
      </c>
      <c r="N987">
        <f t="shared" si="95"/>
        <v>0.34713595583160806</v>
      </c>
    </row>
    <row r="988" spans="1:14" x14ac:dyDescent="0.35">
      <c r="A988" t="s">
        <v>210</v>
      </c>
      <c r="B988">
        <v>34</v>
      </c>
      <c r="C988" t="s">
        <v>207</v>
      </c>
      <c r="D988">
        <f t="shared" si="90"/>
        <v>90</v>
      </c>
      <c r="E988" t="s">
        <v>214</v>
      </c>
      <c r="F988">
        <f t="shared" si="91"/>
        <v>71</v>
      </c>
      <c r="G988">
        <v>9</v>
      </c>
      <c r="H988">
        <v>19</v>
      </c>
      <c r="I988">
        <v>1</v>
      </c>
      <c r="K988">
        <f t="shared" si="92"/>
        <v>0.2360248447204969</v>
      </c>
      <c r="L988">
        <f t="shared" si="93"/>
        <v>0.21111111111111111</v>
      </c>
      <c r="M988">
        <f t="shared" si="94"/>
        <v>0.1</v>
      </c>
      <c r="N988">
        <f t="shared" si="95"/>
        <v>0.34713595583160806</v>
      </c>
    </row>
    <row r="989" spans="1:14" x14ac:dyDescent="0.35">
      <c r="A989" t="s">
        <v>210</v>
      </c>
      <c r="B989">
        <v>35</v>
      </c>
      <c r="C989" t="s">
        <v>216</v>
      </c>
      <c r="D989">
        <f t="shared" si="90"/>
        <v>229</v>
      </c>
      <c r="E989" t="s">
        <v>724</v>
      </c>
      <c r="F989">
        <f t="shared" si="91"/>
        <v>166</v>
      </c>
      <c r="G989">
        <v>22</v>
      </c>
      <c r="H989">
        <v>63</v>
      </c>
      <c r="I989">
        <v>1</v>
      </c>
      <c r="K989">
        <f t="shared" si="92"/>
        <v>0.31898734177215188</v>
      </c>
      <c r="L989">
        <f t="shared" si="93"/>
        <v>0.27510917030567683</v>
      </c>
      <c r="M989">
        <f t="shared" si="94"/>
        <v>9.606986899563319E-2</v>
      </c>
      <c r="N989">
        <f t="shared" si="95"/>
        <v>0.49802664308219557</v>
      </c>
    </row>
    <row r="990" spans="1:14" x14ac:dyDescent="0.35">
      <c r="A990" t="s">
        <v>210</v>
      </c>
      <c r="B990">
        <v>36</v>
      </c>
      <c r="C990" t="s">
        <v>1226</v>
      </c>
      <c r="D990">
        <f t="shared" si="90"/>
        <v>177</v>
      </c>
      <c r="E990" t="s">
        <v>100</v>
      </c>
      <c r="F990">
        <f t="shared" si="91"/>
        <v>137</v>
      </c>
      <c r="G990">
        <v>17</v>
      </c>
      <c r="H990">
        <v>40</v>
      </c>
      <c r="I990">
        <v>1</v>
      </c>
      <c r="K990">
        <f t="shared" si="92"/>
        <v>0.25477707006369427</v>
      </c>
      <c r="L990">
        <f t="shared" si="93"/>
        <v>0.22598870056497175</v>
      </c>
      <c r="M990">
        <f t="shared" si="94"/>
        <v>9.6045197740112997E-2</v>
      </c>
      <c r="N990">
        <f t="shared" si="95"/>
        <v>0.38472057288855299</v>
      </c>
    </row>
    <row r="991" spans="1:14" x14ac:dyDescent="0.35">
      <c r="A991" t="s">
        <v>210</v>
      </c>
      <c r="B991">
        <v>37</v>
      </c>
      <c r="C991" t="s">
        <v>143</v>
      </c>
      <c r="D991">
        <f t="shared" si="90"/>
        <v>101</v>
      </c>
      <c r="E991" t="s">
        <v>143</v>
      </c>
      <c r="F991">
        <f t="shared" si="91"/>
        <v>101</v>
      </c>
      <c r="G991">
        <v>14</v>
      </c>
      <c r="H991">
        <v>0</v>
      </c>
      <c r="I991">
        <v>1</v>
      </c>
      <c r="K991">
        <f t="shared" si="92"/>
        <v>0</v>
      </c>
      <c r="L991">
        <f t="shared" si="93"/>
        <v>0</v>
      </c>
      <c r="M991">
        <f t="shared" si="94"/>
        <v>0.13861386138613863</v>
      </c>
      <c r="N991">
        <f t="shared" si="95"/>
        <v>-0.13861386138613863</v>
      </c>
    </row>
    <row r="992" spans="1:14" x14ac:dyDescent="0.35">
      <c r="A992" t="s">
        <v>210</v>
      </c>
      <c r="B992">
        <v>38</v>
      </c>
      <c r="C992" t="s">
        <v>1227</v>
      </c>
      <c r="D992">
        <f t="shared" si="90"/>
        <v>177</v>
      </c>
      <c r="E992" t="s">
        <v>126</v>
      </c>
      <c r="F992">
        <f t="shared" si="91"/>
        <v>177</v>
      </c>
      <c r="G992">
        <v>19</v>
      </c>
      <c r="H992">
        <v>1</v>
      </c>
      <c r="I992">
        <v>1</v>
      </c>
      <c r="K992">
        <f t="shared" si="92"/>
        <v>0</v>
      </c>
      <c r="L992">
        <f t="shared" si="93"/>
        <v>5.6497175141242938E-3</v>
      </c>
      <c r="M992">
        <f t="shared" si="94"/>
        <v>0.10734463276836158</v>
      </c>
      <c r="N992">
        <f t="shared" si="95"/>
        <v>-0.10169491525423728</v>
      </c>
    </row>
    <row r="993" spans="1:14" x14ac:dyDescent="0.35">
      <c r="A993" t="s">
        <v>210</v>
      </c>
      <c r="B993">
        <v>39</v>
      </c>
      <c r="C993" t="s">
        <v>1228</v>
      </c>
      <c r="D993">
        <f t="shared" si="90"/>
        <v>204</v>
      </c>
      <c r="E993" t="s">
        <v>639</v>
      </c>
      <c r="F993">
        <f t="shared" si="91"/>
        <v>244</v>
      </c>
      <c r="G993">
        <v>5</v>
      </c>
      <c r="H993">
        <v>69</v>
      </c>
      <c r="I993">
        <v>1</v>
      </c>
      <c r="K993">
        <f t="shared" si="92"/>
        <v>0.17857142857142858</v>
      </c>
      <c r="L993">
        <f t="shared" si="93"/>
        <v>0.33823529411764708</v>
      </c>
      <c r="M993">
        <f t="shared" si="94"/>
        <v>2.4509803921568627E-2</v>
      </c>
      <c r="N993">
        <f t="shared" si="95"/>
        <v>0.49229691876750703</v>
      </c>
    </row>
    <row r="994" spans="1:14" x14ac:dyDescent="0.35">
      <c r="A994" t="s">
        <v>210</v>
      </c>
      <c r="B994">
        <v>40</v>
      </c>
      <c r="C994" t="s">
        <v>1229</v>
      </c>
      <c r="D994">
        <f t="shared" si="90"/>
        <v>135</v>
      </c>
      <c r="E994" t="s">
        <v>728</v>
      </c>
      <c r="F994">
        <f t="shared" si="91"/>
        <v>117</v>
      </c>
      <c r="G994">
        <v>13</v>
      </c>
      <c r="H994">
        <v>18</v>
      </c>
      <c r="I994">
        <v>1</v>
      </c>
      <c r="K994">
        <f t="shared" si="92"/>
        <v>0.14285714285714285</v>
      </c>
      <c r="L994">
        <f t="shared" si="93"/>
        <v>0.13333333333333333</v>
      </c>
      <c r="M994">
        <f t="shared" si="94"/>
        <v>9.6296296296296297E-2</v>
      </c>
      <c r="N994">
        <f t="shared" si="95"/>
        <v>0.17989417989417991</v>
      </c>
    </row>
    <row r="995" spans="1:14" x14ac:dyDescent="0.35">
      <c r="A995" t="s">
        <v>210</v>
      </c>
      <c r="B995">
        <v>41</v>
      </c>
      <c r="C995" t="s">
        <v>1230</v>
      </c>
      <c r="D995">
        <f t="shared" si="90"/>
        <v>132</v>
      </c>
      <c r="E995" t="s">
        <v>77</v>
      </c>
      <c r="F995">
        <f t="shared" si="91"/>
        <v>220</v>
      </c>
      <c r="G995">
        <v>9</v>
      </c>
      <c r="H995">
        <v>88</v>
      </c>
      <c r="I995">
        <v>1</v>
      </c>
      <c r="K995">
        <f t="shared" si="92"/>
        <v>0.5</v>
      </c>
      <c r="L995">
        <f t="shared" si="93"/>
        <v>0.66666666666666663</v>
      </c>
      <c r="M995">
        <f t="shared" si="94"/>
        <v>6.8181818181818177E-2</v>
      </c>
      <c r="N995">
        <f t="shared" si="95"/>
        <v>1.0984848484848484</v>
      </c>
    </row>
    <row r="996" spans="1:14" x14ac:dyDescent="0.35">
      <c r="A996" t="s">
        <v>210</v>
      </c>
      <c r="B996">
        <v>42</v>
      </c>
      <c r="C996" t="s">
        <v>1231</v>
      </c>
      <c r="D996">
        <f t="shared" si="90"/>
        <v>152</v>
      </c>
      <c r="E996" t="s">
        <v>185</v>
      </c>
      <c r="F996">
        <f t="shared" si="91"/>
        <v>201</v>
      </c>
      <c r="G996">
        <v>14</v>
      </c>
      <c r="H996">
        <v>67</v>
      </c>
      <c r="I996">
        <v>1</v>
      </c>
      <c r="K996">
        <f t="shared" si="92"/>
        <v>0.27762039660056659</v>
      </c>
      <c r="L996">
        <f t="shared" si="93"/>
        <v>0.44078947368421051</v>
      </c>
      <c r="M996">
        <f t="shared" si="94"/>
        <v>9.2105263157894732E-2</v>
      </c>
      <c r="N996">
        <f t="shared" si="95"/>
        <v>0.62630460712688241</v>
      </c>
    </row>
    <row r="997" spans="1:14" x14ac:dyDescent="0.35">
      <c r="A997" t="s">
        <v>210</v>
      </c>
      <c r="B997">
        <v>43</v>
      </c>
      <c r="C997" t="s">
        <v>1232</v>
      </c>
      <c r="D997">
        <f t="shared" si="90"/>
        <v>231</v>
      </c>
      <c r="E997" t="s">
        <v>75</v>
      </c>
      <c r="F997">
        <f t="shared" si="91"/>
        <v>262</v>
      </c>
      <c r="G997">
        <v>26</v>
      </c>
      <c r="H997">
        <v>85</v>
      </c>
      <c r="I997">
        <v>1</v>
      </c>
      <c r="K997">
        <f t="shared" si="92"/>
        <v>0.12576064908722109</v>
      </c>
      <c r="L997">
        <f t="shared" si="93"/>
        <v>0.36796536796536794</v>
      </c>
      <c r="M997">
        <f t="shared" si="94"/>
        <v>0.11255411255411256</v>
      </c>
      <c r="N997">
        <f t="shared" si="95"/>
        <v>0.38117190449847643</v>
      </c>
    </row>
    <row r="998" spans="1:14" x14ac:dyDescent="0.35">
      <c r="A998" t="s">
        <v>210</v>
      </c>
      <c r="B998">
        <v>44</v>
      </c>
      <c r="C998" t="s">
        <v>215</v>
      </c>
      <c r="D998">
        <f t="shared" si="90"/>
        <v>52</v>
      </c>
      <c r="E998" t="s">
        <v>215</v>
      </c>
      <c r="F998">
        <f t="shared" si="91"/>
        <v>52</v>
      </c>
      <c r="G998">
        <v>7</v>
      </c>
      <c r="H998">
        <v>0</v>
      </c>
      <c r="I998">
        <v>1</v>
      </c>
      <c r="K998">
        <f t="shared" si="92"/>
        <v>0</v>
      </c>
      <c r="L998">
        <f t="shared" si="93"/>
        <v>0</v>
      </c>
      <c r="M998">
        <f t="shared" si="94"/>
        <v>0.13461538461538461</v>
      </c>
      <c r="N998">
        <f t="shared" si="95"/>
        <v>-0.13461538461538461</v>
      </c>
    </row>
    <row r="999" spans="1:14" x14ac:dyDescent="0.35">
      <c r="A999" t="s">
        <v>210</v>
      </c>
      <c r="B999">
        <v>45</v>
      </c>
      <c r="C999" t="s">
        <v>1233</v>
      </c>
      <c r="D999">
        <f t="shared" si="90"/>
        <v>55</v>
      </c>
      <c r="E999" t="s">
        <v>214</v>
      </c>
      <c r="F999">
        <f t="shared" si="91"/>
        <v>71</v>
      </c>
      <c r="G999">
        <v>2</v>
      </c>
      <c r="H999">
        <v>35</v>
      </c>
      <c r="I999">
        <v>1</v>
      </c>
      <c r="K999">
        <f t="shared" si="92"/>
        <v>0.25396825396825395</v>
      </c>
      <c r="L999">
        <f t="shared" si="93"/>
        <v>0.63636363636363635</v>
      </c>
      <c r="M999">
        <f t="shared" si="94"/>
        <v>3.6363636363636362E-2</v>
      </c>
      <c r="N999">
        <f t="shared" si="95"/>
        <v>0.85396825396825393</v>
      </c>
    </row>
    <row r="1000" spans="1:14" x14ac:dyDescent="0.35">
      <c r="A1000" t="s">
        <v>210</v>
      </c>
      <c r="B1000">
        <v>46</v>
      </c>
      <c r="C1000" t="s">
        <v>1234</v>
      </c>
      <c r="D1000">
        <f t="shared" si="90"/>
        <v>511</v>
      </c>
      <c r="E1000" t="s">
        <v>44</v>
      </c>
      <c r="F1000">
        <f t="shared" si="91"/>
        <v>493</v>
      </c>
      <c r="G1000">
        <v>75</v>
      </c>
      <c r="H1000">
        <v>18</v>
      </c>
      <c r="I1000">
        <v>1</v>
      </c>
      <c r="K1000">
        <f t="shared" si="92"/>
        <v>3.5856573705179286E-2</v>
      </c>
      <c r="L1000">
        <f t="shared" si="93"/>
        <v>3.5225048923679059E-2</v>
      </c>
      <c r="M1000">
        <f t="shared" si="94"/>
        <v>0.14677103718199608</v>
      </c>
      <c r="N1000">
        <f t="shared" si="95"/>
        <v>-7.568941455313774E-2</v>
      </c>
    </row>
    <row r="1001" spans="1:14" x14ac:dyDescent="0.35">
      <c r="A1001" t="s">
        <v>210</v>
      </c>
      <c r="B1001">
        <v>47</v>
      </c>
      <c r="C1001" t="s">
        <v>68</v>
      </c>
      <c r="D1001">
        <f t="shared" si="90"/>
        <v>169</v>
      </c>
      <c r="E1001" t="s">
        <v>68</v>
      </c>
      <c r="F1001">
        <f t="shared" si="91"/>
        <v>169</v>
      </c>
      <c r="G1001">
        <v>22</v>
      </c>
      <c r="H1001">
        <v>0</v>
      </c>
      <c r="I1001">
        <v>1</v>
      </c>
      <c r="K1001">
        <f t="shared" si="92"/>
        <v>0</v>
      </c>
      <c r="L1001">
        <f t="shared" si="93"/>
        <v>0</v>
      </c>
      <c r="M1001">
        <f t="shared" si="94"/>
        <v>0.13017751479289941</v>
      </c>
      <c r="N1001">
        <f t="shared" si="95"/>
        <v>-0.13017751479289941</v>
      </c>
    </row>
    <row r="1002" spans="1:14" x14ac:dyDescent="0.35">
      <c r="A1002" t="s">
        <v>210</v>
      </c>
      <c r="B1002">
        <v>48</v>
      </c>
      <c r="C1002" t="s">
        <v>1235</v>
      </c>
      <c r="D1002">
        <f t="shared" si="90"/>
        <v>146</v>
      </c>
      <c r="E1002" t="s">
        <v>214</v>
      </c>
      <c r="F1002">
        <f t="shared" si="91"/>
        <v>71</v>
      </c>
      <c r="G1002">
        <v>9</v>
      </c>
      <c r="H1002">
        <v>75</v>
      </c>
      <c r="I1002">
        <v>1</v>
      </c>
      <c r="K1002">
        <f t="shared" si="92"/>
        <v>0.69124423963133641</v>
      </c>
      <c r="L1002">
        <f t="shared" si="93"/>
        <v>0.51369863013698636</v>
      </c>
      <c r="M1002">
        <f t="shared" si="94"/>
        <v>6.1643835616438353E-2</v>
      </c>
      <c r="N1002">
        <f t="shared" si="95"/>
        <v>1.1432990341518843</v>
      </c>
    </row>
    <row r="1003" spans="1:14" x14ac:dyDescent="0.35">
      <c r="A1003" t="s">
        <v>210</v>
      </c>
      <c r="B1003">
        <v>49</v>
      </c>
      <c r="C1003" t="s">
        <v>217</v>
      </c>
      <c r="D1003">
        <f t="shared" si="90"/>
        <v>120</v>
      </c>
      <c r="E1003" t="s">
        <v>214</v>
      </c>
      <c r="F1003">
        <f t="shared" si="91"/>
        <v>71</v>
      </c>
      <c r="G1003">
        <v>9</v>
      </c>
      <c r="H1003">
        <v>49</v>
      </c>
      <c r="I1003">
        <v>1</v>
      </c>
      <c r="K1003">
        <f t="shared" si="92"/>
        <v>0.51308900523560208</v>
      </c>
      <c r="L1003">
        <f t="shared" si="93"/>
        <v>0.40833333333333333</v>
      </c>
      <c r="M1003">
        <f t="shared" si="94"/>
        <v>7.4999999999999997E-2</v>
      </c>
      <c r="N1003">
        <f t="shared" si="95"/>
        <v>0.84642233856893545</v>
      </c>
    </row>
    <row r="1004" spans="1:14" x14ac:dyDescent="0.35">
      <c r="A1004" t="s">
        <v>210</v>
      </c>
      <c r="B1004">
        <v>50</v>
      </c>
      <c r="C1004" t="s">
        <v>1236</v>
      </c>
      <c r="D1004">
        <f t="shared" si="90"/>
        <v>270</v>
      </c>
      <c r="E1004" t="s">
        <v>774</v>
      </c>
      <c r="F1004">
        <f t="shared" si="91"/>
        <v>250</v>
      </c>
      <c r="G1004">
        <v>11</v>
      </c>
      <c r="H1004">
        <v>105</v>
      </c>
      <c r="I1004">
        <v>1</v>
      </c>
      <c r="K1004">
        <f t="shared" si="92"/>
        <v>7.6923076923076927E-2</v>
      </c>
      <c r="L1004">
        <f t="shared" si="93"/>
        <v>0.3888888888888889</v>
      </c>
      <c r="M1004">
        <f t="shared" si="94"/>
        <v>4.0740740740740744E-2</v>
      </c>
      <c r="N1004">
        <f t="shared" si="95"/>
        <v>0.42507122507122508</v>
      </c>
    </row>
    <row r="1005" spans="1:14" x14ac:dyDescent="0.35">
      <c r="A1005" t="s">
        <v>198</v>
      </c>
      <c r="B1005">
        <v>1</v>
      </c>
      <c r="C1005" t="s">
        <v>1237</v>
      </c>
      <c r="D1005">
        <f t="shared" si="90"/>
        <v>134</v>
      </c>
      <c r="F1005">
        <f t="shared" si="91"/>
        <v>0</v>
      </c>
      <c r="G1005">
        <v>0</v>
      </c>
      <c r="H1005">
        <v>134</v>
      </c>
      <c r="I1005">
        <v>1</v>
      </c>
      <c r="K1005">
        <f t="shared" si="92"/>
        <v>2</v>
      </c>
      <c r="L1005">
        <f t="shared" si="93"/>
        <v>1</v>
      </c>
      <c r="M1005">
        <f t="shared" si="94"/>
        <v>0</v>
      </c>
      <c r="N1005">
        <f t="shared" si="95"/>
        <v>3</v>
      </c>
    </row>
    <row r="1006" spans="1:14" x14ac:dyDescent="0.35">
      <c r="A1006" t="s">
        <v>198</v>
      </c>
      <c r="B1006">
        <v>2</v>
      </c>
      <c r="C1006" t="s">
        <v>214</v>
      </c>
      <c r="D1006">
        <f t="shared" si="90"/>
        <v>71</v>
      </c>
      <c r="E1006" t="s">
        <v>214</v>
      </c>
      <c r="F1006">
        <f t="shared" si="91"/>
        <v>71</v>
      </c>
      <c r="G1006">
        <v>9</v>
      </c>
      <c r="H1006">
        <v>0</v>
      </c>
      <c r="I1006">
        <v>1</v>
      </c>
      <c r="K1006">
        <f t="shared" si="92"/>
        <v>0</v>
      </c>
      <c r="L1006">
        <f t="shared" si="93"/>
        <v>0</v>
      </c>
      <c r="M1006">
        <f t="shared" si="94"/>
        <v>0.12676056338028169</v>
      </c>
      <c r="N1006">
        <f t="shared" si="95"/>
        <v>-0.12676056338028169</v>
      </c>
    </row>
    <row r="1007" spans="1:14" x14ac:dyDescent="0.35">
      <c r="A1007" t="s">
        <v>198</v>
      </c>
      <c r="B1007">
        <v>3</v>
      </c>
      <c r="C1007" t="s">
        <v>208</v>
      </c>
      <c r="D1007">
        <f t="shared" si="90"/>
        <v>49</v>
      </c>
      <c r="E1007" t="s">
        <v>86</v>
      </c>
      <c r="F1007">
        <f t="shared" si="91"/>
        <v>150</v>
      </c>
      <c r="G1007">
        <v>2</v>
      </c>
      <c r="H1007">
        <v>107</v>
      </c>
      <c r="I1007">
        <v>1</v>
      </c>
      <c r="K1007">
        <f t="shared" si="92"/>
        <v>1.0150753768844221</v>
      </c>
      <c r="L1007">
        <f t="shared" si="93"/>
        <v>2.1836734693877551</v>
      </c>
      <c r="M1007">
        <f t="shared" si="94"/>
        <v>4.0816326530612242E-2</v>
      </c>
      <c r="N1007">
        <f t="shared" si="95"/>
        <v>3.1579325197415646</v>
      </c>
    </row>
    <row r="1008" spans="1:14" x14ac:dyDescent="0.35">
      <c r="A1008" t="s">
        <v>198</v>
      </c>
      <c r="B1008">
        <v>4</v>
      </c>
      <c r="C1008" t="s">
        <v>207</v>
      </c>
      <c r="D1008">
        <f t="shared" si="90"/>
        <v>90</v>
      </c>
      <c r="E1008" t="s">
        <v>214</v>
      </c>
      <c r="F1008">
        <f t="shared" si="91"/>
        <v>71</v>
      </c>
      <c r="G1008">
        <v>9</v>
      </c>
      <c r="H1008">
        <v>19</v>
      </c>
      <c r="I1008">
        <v>1</v>
      </c>
      <c r="K1008">
        <f t="shared" si="92"/>
        <v>0.2360248447204969</v>
      </c>
      <c r="L1008">
        <f t="shared" si="93"/>
        <v>0.21111111111111111</v>
      </c>
      <c r="M1008">
        <f t="shared" si="94"/>
        <v>0.1</v>
      </c>
      <c r="N1008">
        <f t="shared" si="95"/>
        <v>0.34713595583160806</v>
      </c>
    </row>
    <row r="1009" spans="1:14" x14ac:dyDescent="0.35">
      <c r="A1009" t="s">
        <v>198</v>
      </c>
      <c r="B1009">
        <v>5</v>
      </c>
      <c r="C1009" t="s">
        <v>206</v>
      </c>
      <c r="D1009">
        <f t="shared" si="90"/>
        <v>225</v>
      </c>
      <c r="E1009" t="s">
        <v>724</v>
      </c>
      <c r="F1009">
        <f t="shared" si="91"/>
        <v>166</v>
      </c>
      <c r="G1009">
        <v>22</v>
      </c>
      <c r="H1009">
        <v>59</v>
      </c>
      <c r="I1009">
        <v>1</v>
      </c>
      <c r="K1009">
        <f t="shared" si="92"/>
        <v>0.30179028132992325</v>
      </c>
      <c r="L1009">
        <f t="shared" si="93"/>
        <v>0.26222222222222225</v>
      </c>
      <c r="M1009">
        <f t="shared" si="94"/>
        <v>9.7777777777777783E-2</v>
      </c>
      <c r="N1009">
        <f t="shared" si="95"/>
        <v>0.4662347257743677</v>
      </c>
    </row>
    <row r="1010" spans="1:14" x14ac:dyDescent="0.35">
      <c r="A1010" t="s">
        <v>198</v>
      </c>
      <c r="B1010">
        <v>6</v>
      </c>
      <c r="C1010" t="s">
        <v>205</v>
      </c>
      <c r="D1010">
        <f t="shared" si="90"/>
        <v>125</v>
      </c>
      <c r="E1010" t="s">
        <v>205</v>
      </c>
      <c r="F1010">
        <f t="shared" si="91"/>
        <v>125</v>
      </c>
      <c r="G1010">
        <v>18</v>
      </c>
      <c r="H1010">
        <v>0</v>
      </c>
      <c r="I1010">
        <v>1</v>
      </c>
      <c r="K1010">
        <f t="shared" si="92"/>
        <v>0</v>
      </c>
      <c r="L1010">
        <f t="shared" si="93"/>
        <v>0</v>
      </c>
      <c r="M1010">
        <f t="shared" si="94"/>
        <v>0.14399999999999999</v>
      </c>
      <c r="N1010">
        <f t="shared" si="95"/>
        <v>-0.14399999999999999</v>
      </c>
    </row>
    <row r="1011" spans="1:14" x14ac:dyDescent="0.35">
      <c r="A1011" t="s">
        <v>198</v>
      </c>
      <c r="B1011">
        <v>7</v>
      </c>
      <c r="C1011" t="s">
        <v>204</v>
      </c>
      <c r="D1011">
        <f t="shared" si="90"/>
        <v>201</v>
      </c>
      <c r="E1011" t="s">
        <v>204</v>
      </c>
      <c r="F1011">
        <f t="shared" si="91"/>
        <v>201</v>
      </c>
      <c r="G1011">
        <v>32</v>
      </c>
      <c r="H1011">
        <v>0</v>
      </c>
      <c r="I1011">
        <v>1</v>
      </c>
      <c r="K1011">
        <f t="shared" si="92"/>
        <v>0</v>
      </c>
      <c r="L1011">
        <f t="shared" si="93"/>
        <v>0</v>
      </c>
      <c r="M1011">
        <f t="shared" si="94"/>
        <v>0.15920398009950248</v>
      </c>
      <c r="N1011">
        <f t="shared" si="95"/>
        <v>-0.15920398009950248</v>
      </c>
    </row>
    <row r="1012" spans="1:14" x14ac:dyDescent="0.35">
      <c r="A1012" t="s">
        <v>198</v>
      </c>
      <c r="B1012">
        <v>8</v>
      </c>
      <c r="C1012" t="s">
        <v>5</v>
      </c>
      <c r="D1012">
        <f t="shared" si="90"/>
        <v>86</v>
      </c>
      <c r="E1012" t="s">
        <v>5</v>
      </c>
      <c r="F1012">
        <f t="shared" si="91"/>
        <v>86</v>
      </c>
      <c r="G1012">
        <v>9</v>
      </c>
      <c r="H1012">
        <v>0</v>
      </c>
      <c r="I1012">
        <v>1</v>
      </c>
      <c r="K1012">
        <f t="shared" si="92"/>
        <v>0</v>
      </c>
      <c r="L1012">
        <f t="shared" si="93"/>
        <v>0</v>
      </c>
      <c r="M1012">
        <f t="shared" si="94"/>
        <v>0.10465116279069768</v>
      </c>
      <c r="N1012">
        <f t="shared" si="95"/>
        <v>-0.10465116279069768</v>
      </c>
    </row>
    <row r="1013" spans="1:14" x14ac:dyDescent="0.35">
      <c r="A1013" t="s">
        <v>198</v>
      </c>
      <c r="B1013">
        <v>9</v>
      </c>
      <c r="C1013" t="s">
        <v>224</v>
      </c>
      <c r="D1013">
        <f t="shared" si="90"/>
        <v>270</v>
      </c>
      <c r="E1013" t="s">
        <v>224</v>
      </c>
      <c r="F1013">
        <f t="shared" si="91"/>
        <v>270</v>
      </c>
      <c r="G1013">
        <v>37</v>
      </c>
      <c r="H1013">
        <v>0</v>
      </c>
      <c r="I1013">
        <v>1</v>
      </c>
      <c r="K1013">
        <f t="shared" si="92"/>
        <v>0</v>
      </c>
      <c r="L1013">
        <f t="shared" si="93"/>
        <v>0</v>
      </c>
      <c r="M1013">
        <f t="shared" si="94"/>
        <v>0.13703703703703704</v>
      </c>
      <c r="N1013">
        <f t="shared" si="95"/>
        <v>-0.13703703703703704</v>
      </c>
    </row>
    <row r="1014" spans="1:14" x14ac:dyDescent="0.35">
      <c r="A1014" t="s">
        <v>198</v>
      </c>
      <c r="B1014">
        <v>10</v>
      </c>
      <c r="C1014" t="s">
        <v>143</v>
      </c>
      <c r="D1014">
        <f t="shared" si="90"/>
        <v>101</v>
      </c>
      <c r="E1014" t="s">
        <v>143</v>
      </c>
      <c r="F1014">
        <f t="shared" si="91"/>
        <v>101</v>
      </c>
      <c r="G1014">
        <v>14</v>
      </c>
      <c r="H1014">
        <v>0</v>
      </c>
      <c r="I1014">
        <v>1</v>
      </c>
      <c r="K1014">
        <f t="shared" si="92"/>
        <v>0</v>
      </c>
      <c r="L1014">
        <f t="shared" si="93"/>
        <v>0</v>
      </c>
      <c r="M1014">
        <f t="shared" si="94"/>
        <v>0.13861386138613863</v>
      </c>
      <c r="N1014">
        <f t="shared" si="95"/>
        <v>-0.13861386138613863</v>
      </c>
    </row>
    <row r="1015" spans="1:14" x14ac:dyDescent="0.35">
      <c r="A1015" t="s">
        <v>198</v>
      </c>
      <c r="B1015">
        <v>11</v>
      </c>
      <c r="C1015" t="s">
        <v>215</v>
      </c>
      <c r="D1015">
        <f t="shared" si="90"/>
        <v>52</v>
      </c>
      <c r="E1015" t="s">
        <v>215</v>
      </c>
      <c r="F1015">
        <f t="shared" si="91"/>
        <v>52</v>
      </c>
      <c r="G1015">
        <v>7</v>
      </c>
      <c r="H1015">
        <v>0</v>
      </c>
      <c r="I1015">
        <v>1</v>
      </c>
      <c r="K1015">
        <f t="shared" si="92"/>
        <v>0</v>
      </c>
      <c r="L1015">
        <f t="shared" si="93"/>
        <v>0</v>
      </c>
      <c r="M1015">
        <f t="shared" si="94"/>
        <v>0.13461538461538461</v>
      </c>
      <c r="N1015">
        <f t="shared" si="95"/>
        <v>-0.13461538461538461</v>
      </c>
    </row>
    <row r="1016" spans="1:14" x14ac:dyDescent="0.35">
      <c r="A1016" t="s">
        <v>198</v>
      </c>
      <c r="B1016">
        <v>12</v>
      </c>
      <c r="C1016" t="s">
        <v>230</v>
      </c>
      <c r="D1016">
        <f t="shared" si="90"/>
        <v>67</v>
      </c>
      <c r="E1016" t="s">
        <v>230</v>
      </c>
      <c r="F1016">
        <f t="shared" si="91"/>
        <v>67</v>
      </c>
      <c r="G1016">
        <v>9</v>
      </c>
      <c r="H1016">
        <v>0</v>
      </c>
      <c r="I1016">
        <v>1</v>
      </c>
      <c r="K1016">
        <f t="shared" si="92"/>
        <v>0</v>
      </c>
      <c r="L1016">
        <f t="shared" si="93"/>
        <v>0</v>
      </c>
      <c r="M1016">
        <f t="shared" si="94"/>
        <v>0.13432835820895522</v>
      </c>
      <c r="N1016">
        <f t="shared" si="95"/>
        <v>-0.13432835820895522</v>
      </c>
    </row>
    <row r="1017" spans="1:14" x14ac:dyDescent="0.35">
      <c r="A1017" t="s">
        <v>198</v>
      </c>
      <c r="B1017">
        <v>13</v>
      </c>
      <c r="C1017" t="s">
        <v>1238</v>
      </c>
      <c r="D1017">
        <f t="shared" si="90"/>
        <v>131</v>
      </c>
      <c r="E1017" t="s">
        <v>733</v>
      </c>
      <c r="F1017">
        <f t="shared" si="91"/>
        <v>136</v>
      </c>
      <c r="G1017">
        <v>14</v>
      </c>
      <c r="H1017">
        <v>58</v>
      </c>
      <c r="I1017">
        <v>1</v>
      </c>
      <c r="K1017">
        <f t="shared" si="92"/>
        <v>3.7453183520599252E-2</v>
      </c>
      <c r="L1017">
        <f t="shared" si="93"/>
        <v>0.44274809160305345</v>
      </c>
      <c r="M1017">
        <f t="shared" si="94"/>
        <v>0.10687022900763359</v>
      </c>
      <c r="N1017">
        <f t="shared" si="95"/>
        <v>0.37333104611601908</v>
      </c>
    </row>
    <row r="1018" spans="1:14" x14ac:dyDescent="0.35">
      <c r="A1018" t="s">
        <v>198</v>
      </c>
      <c r="B1018">
        <v>14</v>
      </c>
      <c r="C1018" t="s">
        <v>870</v>
      </c>
      <c r="D1018">
        <f t="shared" si="90"/>
        <v>114</v>
      </c>
      <c r="E1018" t="s">
        <v>86</v>
      </c>
      <c r="F1018">
        <f t="shared" si="91"/>
        <v>150</v>
      </c>
      <c r="G1018">
        <v>6</v>
      </c>
      <c r="H1018">
        <v>36</v>
      </c>
      <c r="I1018">
        <v>1</v>
      </c>
      <c r="K1018">
        <f t="shared" si="92"/>
        <v>0.27272727272727271</v>
      </c>
      <c r="L1018">
        <f t="shared" si="93"/>
        <v>0.31578947368421051</v>
      </c>
      <c r="M1018">
        <f t="shared" si="94"/>
        <v>5.2631578947368418E-2</v>
      </c>
      <c r="N1018">
        <f t="shared" si="95"/>
        <v>0.53588516746411474</v>
      </c>
    </row>
    <row r="1019" spans="1:14" x14ac:dyDescent="0.35">
      <c r="A1019" t="s">
        <v>198</v>
      </c>
      <c r="B1019">
        <v>15</v>
      </c>
      <c r="C1019" t="s">
        <v>203</v>
      </c>
      <c r="D1019">
        <f t="shared" si="90"/>
        <v>26</v>
      </c>
      <c r="F1019">
        <f t="shared" si="91"/>
        <v>0</v>
      </c>
      <c r="G1019">
        <v>0</v>
      </c>
      <c r="H1019">
        <v>26</v>
      </c>
      <c r="I1019">
        <v>1</v>
      </c>
      <c r="K1019">
        <f t="shared" si="92"/>
        <v>2</v>
      </c>
      <c r="L1019">
        <f t="shared" si="93"/>
        <v>1</v>
      </c>
      <c r="M1019">
        <f t="shared" si="94"/>
        <v>0</v>
      </c>
      <c r="N1019">
        <f t="shared" si="95"/>
        <v>3</v>
      </c>
    </row>
    <row r="1020" spans="1:14" x14ac:dyDescent="0.35">
      <c r="A1020" t="s">
        <v>198</v>
      </c>
      <c r="B1020">
        <v>16</v>
      </c>
      <c r="C1020" t="s">
        <v>345</v>
      </c>
      <c r="D1020">
        <f t="shared" si="90"/>
        <v>27</v>
      </c>
      <c r="F1020">
        <f t="shared" si="91"/>
        <v>0</v>
      </c>
      <c r="G1020">
        <v>0</v>
      </c>
      <c r="H1020">
        <v>27</v>
      </c>
      <c r="I1020">
        <v>1</v>
      </c>
      <c r="K1020">
        <f t="shared" si="92"/>
        <v>2</v>
      </c>
      <c r="L1020">
        <f t="shared" si="93"/>
        <v>1</v>
      </c>
      <c r="M1020">
        <f t="shared" si="94"/>
        <v>0</v>
      </c>
      <c r="N1020">
        <f t="shared" si="95"/>
        <v>3</v>
      </c>
    </row>
    <row r="1021" spans="1:14" x14ac:dyDescent="0.35">
      <c r="A1021" t="s">
        <v>198</v>
      </c>
      <c r="B1021">
        <v>17</v>
      </c>
      <c r="C1021" t="s">
        <v>1239</v>
      </c>
      <c r="D1021">
        <f t="shared" si="90"/>
        <v>518</v>
      </c>
      <c r="E1021" t="s">
        <v>164</v>
      </c>
      <c r="F1021">
        <f t="shared" si="91"/>
        <v>517</v>
      </c>
      <c r="G1021">
        <v>65</v>
      </c>
      <c r="H1021">
        <v>1</v>
      </c>
      <c r="I1021">
        <v>1</v>
      </c>
      <c r="K1021">
        <f t="shared" si="92"/>
        <v>1.9323671497584541E-3</v>
      </c>
      <c r="L1021">
        <f t="shared" si="93"/>
        <v>1.9305019305019305E-3</v>
      </c>
      <c r="M1021">
        <f t="shared" si="94"/>
        <v>0.12548262548262548</v>
      </c>
      <c r="N1021">
        <f t="shared" si="95"/>
        <v>-0.1216197564023651</v>
      </c>
    </row>
    <row r="1022" spans="1:14" x14ac:dyDescent="0.35">
      <c r="A1022" t="s">
        <v>198</v>
      </c>
      <c r="B1022">
        <v>18</v>
      </c>
      <c r="C1022" t="s">
        <v>272</v>
      </c>
      <c r="D1022">
        <f t="shared" si="90"/>
        <v>189</v>
      </c>
      <c r="E1022" t="s">
        <v>272</v>
      </c>
      <c r="F1022">
        <f t="shared" si="91"/>
        <v>189</v>
      </c>
      <c r="G1022">
        <v>24</v>
      </c>
      <c r="H1022">
        <v>0</v>
      </c>
      <c r="I1022">
        <v>1</v>
      </c>
      <c r="K1022">
        <f t="shared" si="92"/>
        <v>0</v>
      </c>
      <c r="L1022">
        <f t="shared" si="93"/>
        <v>0</v>
      </c>
      <c r="M1022">
        <f t="shared" si="94"/>
        <v>0.12698412698412698</v>
      </c>
      <c r="N1022">
        <f t="shared" si="95"/>
        <v>-0.12698412698412698</v>
      </c>
    </row>
    <row r="1023" spans="1:14" x14ac:dyDescent="0.35">
      <c r="A1023" t="s">
        <v>198</v>
      </c>
      <c r="B1023">
        <v>19</v>
      </c>
      <c r="C1023" t="s">
        <v>93</v>
      </c>
      <c r="D1023">
        <f t="shared" si="90"/>
        <v>95</v>
      </c>
      <c r="E1023" t="s">
        <v>93</v>
      </c>
      <c r="F1023">
        <f t="shared" si="91"/>
        <v>95</v>
      </c>
      <c r="G1023">
        <v>13</v>
      </c>
      <c r="H1023">
        <v>0</v>
      </c>
      <c r="I1023">
        <v>1</v>
      </c>
      <c r="K1023">
        <f t="shared" si="92"/>
        <v>0</v>
      </c>
      <c r="L1023">
        <f t="shared" si="93"/>
        <v>0</v>
      </c>
      <c r="M1023">
        <f t="shared" si="94"/>
        <v>0.1368421052631579</v>
      </c>
      <c r="N1023">
        <f t="shared" si="95"/>
        <v>-0.1368421052631579</v>
      </c>
    </row>
    <row r="1024" spans="1:14" x14ac:dyDescent="0.35">
      <c r="A1024" t="s">
        <v>198</v>
      </c>
      <c r="B1024">
        <v>20</v>
      </c>
      <c r="C1024" t="s">
        <v>29</v>
      </c>
      <c r="D1024">
        <f t="shared" si="90"/>
        <v>151</v>
      </c>
      <c r="E1024" t="s">
        <v>29</v>
      </c>
      <c r="F1024">
        <f t="shared" si="91"/>
        <v>151</v>
      </c>
      <c r="G1024">
        <v>21</v>
      </c>
      <c r="H1024">
        <v>0</v>
      </c>
      <c r="I1024">
        <v>1</v>
      </c>
      <c r="K1024">
        <f t="shared" si="92"/>
        <v>0</v>
      </c>
      <c r="L1024">
        <f t="shared" si="93"/>
        <v>0</v>
      </c>
      <c r="M1024">
        <f t="shared" si="94"/>
        <v>0.13907284768211919</v>
      </c>
      <c r="N1024">
        <f t="shared" si="95"/>
        <v>-0.13907284768211919</v>
      </c>
    </row>
    <row r="1025" spans="1:14" x14ac:dyDescent="0.35">
      <c r="A1025" t="s">
        <v>198</v>
      </c>
      <c r="B1025">
        <v>21</v>
      </c>
      <c r="C1025" t="s">
        <v>94</v>
      </c>
      <c r="D1025">
        <f t="shared" si="90"/>
        <v>192</v>
      </c>
      <c r="E1025" t="s">
        <v>94</v>
      </c>
      <c r="F1025">
        <f t="shared" si="91"/>
        <v>192</v>
      </c>
      <c r="G1025">
        <v>27</v>
      </c>
      <c r="H1025">
        <v>0</v>
      </c>
      <c r="I1025">
        <v>1</v>
      </c>
      <c r="K1025">
        <f t="shared" si="92"/>
        <v>0</v>
      </c>
      <c r="L1025">
        <f t="shared" si="93"/>
        <v>0</v>
      </c>
      <c r="M1025">
        <f t="shared" si="94"/>
        <v>0.140625</v>
      </c>
      <c r="N1025">
        <f t="shared" si="95"/>
        <v>-0.140625</v>
      </c>
    </row>
    <row r="1026" spans="1:14" x14ac:dyDescent="0.35">
      <c r="A1026" t="s">
        <v>198</v>
      </c>
      <c r="B1026">
        <v>22</v>
      </c>
      <c r="C1026" t="s">
        <v>344</v>
      </c>
      <c r="D1026">
        <f t="shared" si="90"/>
        <v>105</v>
      </c>
      <c r="E1026" t="s">
        <v>344</v>
      </c>
      <c r="F1026">
        <f t="shared" si="91"/>
        <v>105</v>
      </c>
      <c r="G1026">
        <v>11</v>
      </c>
      <c r="H1026">
        <v>0</v>
      </c>
      <c r="I1026">
        <v>1</v>
      </c>
      <c r="K1026">
        <f t="shared" si="92"/>
        <v>0</v>
      </c>
      <c r="L1026">
        <f t="shared" si="93"/>
        <v>0</v>
      </c>
      <c r="M1026">
        <f t="shared" si="94"/>
        <v>0.10476190476190476</v>
      </c>
      <c r="N1026">
        <f t="shared" si="95"/>
        <v>-0.10476190476190476</v>
      </c>
    </row>
    <row r="1027" spans="1:14" x14ac:dyDescent="0.35">
      <c r="A1027" t="s">
        <v>198</v>
      </c>
      <c r="B1027">
        <v>23</v>
      </c>
      <c r="C1027" t="s">
        <v>166</v>
      </c>
      <c r="D1027">
        <f t="shared" ref="D1027:D1090" si="96">LEN(C1027)</f>
        <v>207</v>
      </c>
      <c r="E1027" t="s">
        <v>166</v>
      </c>
      <c r="F1027">
        <f t="shared" ref="F1027:F1090" si="97">LEN(E1027)</f>
        <v>207</v>
      </c>
      <c r="G1027">
        <v>25</v>
      </c>
      <c r="H1027">
        <v>0</v>
      </c>
      <c r="I1027">
        <v>1</v>
      </c>
      <c r="K1027">
        <f t="shared" ref="K1027:K1090" si="98">ABS((D1027-F1027)/((D1027+F1027)/2))</f>
        <v>0</v>
      </c>
      <c r="L1027">
        <f t="shared" ref="L1027:L1090" si="99">H1027/D1027</f>
        <v>0</v>
      </c>
      <c r="M1027">
        <f t="shared" ref="M1027:M1090" si="100">G1027/D1027</f>
        <v>0.12077294685990338</v>
      </c>
      <c r="N1027">
        <f t="shared" ref="N1027:N1090" si="101">K1027+L1027-M1027</f>
        <v>-0.12077294685990338</v>
      </c>
    </row>
    <row r="1028" spans="1:14" x14ac:dyDescent="0.35">
      <c r="A1028" t="s">
        <v>198</v>
      </c>
      <c r="B1028">
        <v>24</v>
      </c>
      <c r="C1028" t="s">
        <v>1240</v>
      </c>
      <c r="D1028">
        <f t="shared" si="96"/>
        <v>105</v>
      </c>
      <c r="E1028" t="s">
        <v>846</v>
      </c>
      <c r="F1028">
        <f t="shared" si="97"/>
        <v>172</v>
      </c>
      <c r="G1028">
        <v>6</v>
      </c>
      <c r="H1028">
        <v>70</v>
      </c>
      <c r="I1028">
        <v>1</v>
      </c>
      <c r="K1028">
        <f t="shared" si="98"/>
        <v>0.48375451263537905</v>
      </c>
      <c r="L1028">
        <f t="shared" si="99"/>
        <v>0.66666666666666663</v>
      </c>
      <c r="M1028">
        <f t="shared" si="100"/>
        <v>5.7142857142857141E-2</v>
      </c>
      <c r="N1028">
        <f t="shared" si="101"/>
        <v>1.0932783221591886</v>
      </c>
    </row>
    <row r="1029" spans="1:14" x14ac:dyDescent="0.35">
      <c r="A1029" t="s">
        <v>198</v>
      </c>
      <c r="B1029">
        <v>25</v>
      </c>
      <c r="C1029" t="s">
        <v>82</v>
      </c>
      <c r="D1029">
        <f t="shared" si="96"/>
        <v>41</v>
      </c>
      <c r="F1029">
        <f t="shared" si="97"/>
        <v>0</v>
      </c>
      <c r="G1029">
        <v>0</v>
      </c>
      <c r="H1029">
        <v>41</v>
      </c>
      <c r="I1029">
        <v>1</v>
      </c>
      <c r="K1029">
        <f t="shared" si="98"/>
        <v>2</v>
      </c>
      <c r="L1029">
        <f t="shared" si="99"/>
        <v>1</v>
      </c>
      <c r="M1029">
        <f t="shared" si="100"/>
        <v>0</v>
      </c>
      <c r="N1029">
        <f t="shared" si="101"/>
        <v>3</v>
      </c>
    </row>
    <row r="1030" spans="1:14" x14ac:dyDescent="0.35">
      <c r="A1030" t="s">
        <v>198</v>
      </c>
      <c r="B1030">
        <v>26</v>
      </c>
      <c r="C1030" t="s">
        <v>1241</v>
      </c>
      <c r="D1030">
        <f t="shared" si="96"/>
        <v>146</v>
      </c>
      <c r="F1030">
        <f t="shared" si="97"/>
        <v>0</v>
      </c>
      <c r="G1030">
        <v>0</v>
      </c>
      <c r="H1030">
        <v>146</v>
      </c>
      <c r="I1030">
        <v>1</v>
      </c>
      <c r="K1030">
        <f t="shared" si="98"/>
        <v>2</v>
      </c>
      <c r="L1030">
        <f t="shared" si="99"/>
        <v>1</v>
      </c>
      <c r="M1030">
        <f t="shared" si="100"/>
        <v>0</v>
      </c>
      <c r="N1030">
        <f t="shared" si="101"/>
        <v>3</v>
      </c>
    </row>
    <row r="1031" spans="1:14" x14ac:dyDescent="0.35">
      <c r="A1031" t="s">
        <v>198</v>
      </c>
      <c r="B1031">
        <v>27</v>
      </c>
      <c r="C1031" t="s">
        <v>1242</v>
      </c>
      <c r="D1031">
        <f t="shared" si="96"/>
        <v>226</v>
      </c>
      <c r="F1031">
        <f t="shared" si="97"/>
        <v>0</v>
      </c>
      <c r="G1031">
        <v>0</v>
      </c>
      <c r="H1031">
        <v>226</v>
      </c>
      <c r="I1031">
        <v>1</v>
      </c>
      <c r="K1031">
        <f t="shared" si="98"/>
        <v>2</v>
      </c>
      <c r="L1031">
        <f t="shared" si="99"/>
        <v>1</v>
      </c>
      <c r="M1031">
        <f t="shared" si="100"/>
        <v>0</v>
      </c>
      <c r="N1031">
        <f t="shared" si="101"/>
        <v>3</v>
      </c>
    </row>
    <row r="1032" spans="1:14" x14ac:dyDescent="0.35">
      <c r="A1032" t="s">
        <v>198</v>
      </c>
      <c r="B1032">
        <v>28</v>
      </c>
      <c r="C1032" t="s">
        <v>1243</v>
      </c>
      <c r="D1032">
        <f t="shared" si="96"/>
        <v>233</v>
      </c>
      <c r="F1032">
        <f t="shared" si="97"/>
        <v>0</v>
      </c>
      <c r="G1032">
        <v>0</v>
      </c>
      <c r="H1032">
        <v>233</v>
      </c>
      <c r="I1032">
        <v>1</v>
      </c>
      <c r="K1032">
        <f t="shared" si="98"/>
        <v>2</v>
      </c>
      <c r="L1032">
        <f t="shared" si="99"/>
        <v>1</v>
      </c>
      <c r="M1032">
        <f t="shared" si="100"/>
        <v>0</v>
      </c>
      <c r="N1032">
        <f t="shared" si="101"/>
        <v>3</v>
      </c>
    </row>
    <row r="1033" spans="1:14" x14ac:dyDescent="0.35">
      <c r="A1033" t="s">
        <v>198</v>
      </c>
      <c r="B1033">
        <v>29</v>
      </c>
      <c r="C1033" t="s">
        <v>1244</v>
      </c>
      <c r="D1033">
        <f t="shared" si="96"/>
        <v>130</v>
      </c>
      <c r="F1033">
        <f t="shared" si="97"/>
        <v>0</v>
      </c>
      <c r="G1033">
        <v>0</v>
      </c>
      <c r="H1033">
        <v>130</v>
      </c>
      <c r="I1033">
        <v>1</v>
      </c>
      <c r="K1033">
        <f t="shared" si="98"/>
        <v>2</v>
      </c>
      <c r="L1033">
        <f t="shared" si="99"/>
        <v>1</v>
      </c>
      <c r="M1033">
        <f t="shared" si="100"/>
        <v>0</v>
      </c>
      <c r="N1033">
        <f t="shared" si="101"/>
        <v>3</v>
      </c>
    </row>
    <row r="1034" spans="1:14" x14ac:dyDescent="0.35">
      <c r="A1034" t="s">
        <v>198</v>
      </c>
      <c r="B1034">
        <v>30</v>
      </c>
      <c r="C1034" t="s">
        <v>1245</v>
      </c>
      <c r="D1034">
        <f t="shared" si="96"/>
        <v>105</v>
      </c>
      <c r="F1034">
        <f t="shared" si="97"/>
        <v>0</v>
      </c>
      <c r="G1034">
        <v>0</v>
      </c>
      <c r="H1034">
        <v>105</v>
      </c>
      <c r="I1034">
        <v>1</v>
      </c>
      <c r="K1034">
        <f t="shared" si="98"/>
        <v>2</v>
      </c>
      <c r="L1034">
        <f t="shared" si="99"/>
        <v>1</v>
      </c>
      <c r="M1034">
        <f t="shared" si="100"/>
        <v>0</v>
      </c>
      <c r="N1034">
        <f t="shared" si="101"/>
        <v>3</v>
      </c>
    </row>
    <row r="1035" spans="1:14" x14ac:dyDescent="0.35">
      <c r="A1035" t="s">
        <v>198</v>
      </c>
      <c r="B1035">
        <v>31</v>
      </c>
      <c r="C1035" t="s">
        <v>1246</v>
      </c>
      <c r="D1035">
        <f t="shared" si="96"/>
        <v>146</v>
      </c>
      <c r="F1035">
        <f t="shared" si="97"/>
        <v>0</v>
      </c>
      <c r="G1035">
        <v>0</v>
      </c>
      <c r="H1035">
        <v>146</v>
      </c>
      <c r="I1035">
        <v>1</v>
      </c>
      <c r="K1035">
        <f t="shared" si="98"/>
        <v>2</v>
      </c>
      <c r="L1035">
        <f t="shared" si="99"/>
        <v>1</v>
      </c>
      <c r="M1035">
        <f t="shared" si="100"/>
        <v>0</v>
      </c>
      <c r="N1035">
        <f t="shared" si="101"/>
        <v>3</v>
      </c>
    </row>
    <row r="1036" spans="1:14" x14ac:dyDescent="0.35">
      <c r="A1036" t="s">
        <v>198</v>
      </c>
      <c r="B1036">
        <v>32</v>
      </c>
      <c r="C1036" t="s">
        <v>1247</v>
      </c>
      <c r="D1036">
        <f t="shared" si="96"/>
        <v>109</v>
      </c>
      <c r="F1036">
        <f t="shared" si="97"/>
        <v>0</v>
      </c>
      <c r="G1036">
        <v>0</v>
      </c>
      <c r="H1036">
        <v>109</v>
      </c>
      <c r="I1036">
        <v>1</v>
      </c>
      <c r="K1036">
        <f t="shared" si="98"/>
        <v>2</v>
      </c>
      <c r="L1036">
        <f t="shared" si="99"/>
        <v>1</v>
      </c>
      <c r="M1036">
        <f t="shared" si="100"/>
        <v>0</v>
      </c>
      <c r="N1036">
        <f t="shared" si="101"/>
        <v>3</v>
      </c>
    </row>
    <row r="1037" spans="1:14" x14ac:dyDescent="0.35">
      <c r="A1037" t="s">
        <v>198</v>
      </c>
      <c r="B1037">
        <v>33</v>
      </c>
      <c r="C1037" t="s">
        <v>1248</v>
      </c>
      <c r="D1037">
        <f t="shared" si="96"/>
        <v>131</v>
      </c>
      <c r="F1037">
        <f t="shared" si="97"/>
        <v>0</v>
      </c>
      <c r="G1037">
        <v>0</v>
      </c>
      <c r="H1037">
        <v>131</v>
      </c>
      <c r="I1037">
        <v>1</v>
      </c>
      <c r="K1037">
        <f t="shared" si="98"/>
        <v>2</v>
      </c>
      <c r="L1037">
        <f t="shared" si="99"/>
        <v>1</v>
      </c>
      <c r="M1037">
        <f t="shared" si="100"/>
        <v>0</v>
      </c>
      <c r="N1037">
        <f t="shared" si="101"/>
        <v>3</v>
      </c>
    </row>
    <row r="1038" spans="1:14" x14ac:dyDescent="0.35">
      <c r="A1038" t="s">
        <v>198</v>
      </c>
      <c r="B1038">
        <v>34</v>
      </c>
      <c r="C1038" t="s">
        <v>1249</v>
      </c>
      <c r="D1038">
        <f t="shared" si="96"/>
        <v>106</v>
      </c>
      <c r="E1038" t="s">
        <v>214</v>
      </c>
      <c r="F1038">
        <f t="shared" si="97"/>
        <v>71</v>
      </c>
      <c r="G1038">
        <v>2</v>
      </c>
      <c r="H1038">
        <v>63</v>
      </c>
      <c r="I1038">
        <v>1</v>
      </c>
      <c r="K1038">
        <f t="shared" si="98"/>
        <v>0.39548022598870058</v>
      </c>
      <c r="L1038">
        <f t="shared" si="99"/>
        <v>0.59433962264150941</v>
      </c>
      <c r="M1038">
        <f t="shared" si="100"/>
        <v>1.8867924528301886E-2</v>
      </c>
      <c r="N1038">
        <f t="shared" si="101"/>
        <v>0.97095192410190811</v>
      </c>
    </row>
    <row r="1039" spans="1:14" x14ac:dyDescent="0.35">
      <c r="A1039" t="s">
        <v>198</v>
      </c>
      <c r="B1039">
        <v>35</v>
      </c>
      <c r="C1039" t="s">
        <v>202</v>
      </c>
      <c r="D1039">
        <f t="shared" si="96"/>
        <v>100</v>
      </c>
      <c r="E1039" t="s">
        <v>214</v>
      </c>
      <c r="F1039">
        <f t="shared" si="97"/>
        <v>71</v>
      </c>
      <c r="G1039">
        <v>2</v>
      </c>
      <c r="H1039">
        <v>57</v>
      </c>
      <c r="I1039">
        <v>1</v>
      </c>
      <c r="K1039">
        <f t="shared" si="98"/>
        <v>0.33918128654970758</v>
      </c>
      <c r="L1039">
        <f t="shared" si="99"/>
        <v>0.56999999999999995</v>
      </c>
      <c r="M1039">
        <f t="shared" si="100"/>
        <v>0.02</v>
      </c>
      <c r="N1039">
        <f t="shared" si="101"/>
        <v>0.88918128654970752</v>
      </c>
    </row>
    <row r="1040" spans="1:14" x14ac:dyDescent="0.35">
      <c r="A1040" t="s">
        <v>198</v>
      </c>
      <c r="B1040">
        <v>36</v>
      </c>
      <c r="C1040" t="s">
        <v>201</v>
      </c>
      <c r="D1040">
        <f t="shared" si="96"/>
        <v>693</v>
      </c>
      <c r="E1040" t="s">
        <v>136</v>
      </c>
      <c r="F1040">
        <f t="shared" si="97"/>
        <v>278</v>
      </c>
      <c r="G1040">
        <v>34</v>
      </c>
      <c r="H1040">
        <v>431</v>
      </c>
      <c r="I1040">
        <v>1</v>
      </c>
      <c r="K1040">
        <f t="shared" si="98"/>
        <v>0.85478887744593202</v>
      </c>
      <c r="L1040">
        <f t="shared" si="99"/>
        <v>0.62193362193362189</v>
      </c>
      <c r="M1040">
        <f t="shared" si="100"/>
        <v>4.9062049062049064E-2</v>
      </c>
      <c r="N1040">
        <f t="shared" si="101"/>
        <v>1.4276604503175048</v>
      </c>
    </row>
    <row r="1041" spans="1:14" x14ac:dyDescent="0.35">
      <c r="A1041" t="s">
        <v>198</v>
      </c>
      <c r="B1041">
        <v>37</v>
      </c>
      <c r="C1041" t="s">
        <v>200</v>
      </c>
      <c r="D1041">
        <f t="shared" si="96"/>
        <v>1239</v>
      </c>
      <c r="E1041" t="s">
        <v>769</v>
      </c>
      <c r="F1041">
        <f t="shared" si="97"/>
        <v>279</v>
      </c>
      <c r="G1041">
        <v>39</v>
      </c>
      <c r="H1041">
        <v>960</v>
      </c>
      <c r="I1041">
        <v>1</v>
      </c>
      <c r="K1041">
        <f t="shared" si="98"/>
        <v>1.2648221343873518</v>
      </c>
      <c r="L1041">
        <f t="shared" si="99"/>
        <v>0.77481840193704599</v>
      </c>
      <c r="M1041">
        <f t="shared" si="100"/>
        <v>3.1476997578692496E-2</v>
      </c>
      <c r="N1041">
        <f t="shared" si="101"/>
        <v>2.0081635387457051</v>
      </c>
    </row>
    <row r="1042" spans="1:14" x14ac:dyDescent="0.35">
      <c r="A1042" t="s">
        <v>198</v>
      </c>
      <c r="B1042">
        <v>38</v>
      </c>
      <c r="C1042" t="s">
        <v>199</v>
      </c>
      <c r="D1042">
        <f t="shared" si="96"/>
        <v>430</v>
      </c>
      <c r="E1042" t="s">
        <v>766</v>
      </c>
      <c r="F1042">
        <f t="shared" si="97"/>
        <v>358</v>
      </c>
      <c r="G1042">
        <v>46</v>
      </c>
      <c r="H1042">
        <v>87</v>
      </c>
      <c r="I1042">
        <v>1</v>
      </c>
      <c r="K1042">
        <f t="shared" si="98"/>
        <v>0.18274111675126903</v>
      </c>
      <c r="L1042">
        <f t="shared" si="99"/>
        <v>0.20232558139534884</v>
      </c>
      <c r="M1042">
        <f t="shared" si="100"/>
        <v>0.10697674418604651</v>
      </c>
      <c r="N1042">
        <f t="shared" si="101"/>
        <v>0.27808995396057135</v>
      </c>
    </row>
    <row r="1043" spans="1:14" x14ac:dyDescent="0.35">
      <c r="A1043" t="s">
        <v>198</v>
      </c>
      <c r="B1043">
        <v>39</v>
      </c>
      <c r="C1043" t="s">
        <v>197</v>
      </c>
      <c r="D1043">
        <f t="shared" si="96"/>
        <v>229</v>
      </c>
      <c r="E1043" t="s">
        <v>173</v>
      </c>
      <c r="F1043">
        <f t="shared" si="97"/>
        <v>117</v>
      </c>
      <c r="G1043">
        <v>13</v>
      </c>
      <c r="H1043">
        <v>112</v>
      </c>
      <c r="I1043">
        <v>1</v>
      </c>
      <c r="K1043">
        <f t="shared" si="98"/>
        <v>0.64739884393063585</v>
      </c>
      <c r="L1043">
        <f t="shared" si="99"/>
        <v>0.48908296943231439</v>
      </c>
      <c r="M1043">
        <f t="shared" si="100"/>
        <v>5.6768558951965066E-2</v>
      </c>
      <c r="N1043">
        <f t="shared" si="101"/>
        <v>1.0797132544109851</v>
      </c>
    </row>
    <row r="1044" spans="1:14" x14ac:dyDescent="0.35">
      <c r="A1044" t="s">
        <v>196</v>
      </c>
      <c r="B1044">
        <v>1</v>
      </c>
      <c r="C1044" t="s">
        <v>644</v>
      </c>
      <c r="D1044">
        <f t="shared" si="96"/>
        <v>2</v>
      </c>
      <c r="F1044">
        <f t="shared" si="97"/>
        <v>0</v>
      </c>
      <c r="G1044">
        <v>0</v>
      </c>
      <c r="H1044">
        <v>2</v>
      </c>
      <c r="I1044">
        <v>1</v>
      </c>
      <c r="K1044">
        <f t="shared" si="98"/>
        <v>2</v>
      </c>
      <c r="L1044">
        <f t="shared" si="99"/>
        <v>1</v>
      </c>
      <c r="M1044">
        <f t="shared" si="100"/>
        <v>0</v>
      </c>
      <c r="N1044">
        <f t="shared" si="101"/>
        <v>3</v>
      </c>
    </row>
    <row r="1045" spans="1:14" x14ac:dyDescent="0.35">
      <c r="A1045" t="s">
        <v>196</v>
      </c>
      <c r="B1045">
        <v>2</v>
      </c>
      <c r="C1045" t="s">
        <v>189</v>
      </c>
      <c r="D1045">
        <f t="shared" si="96"/>
        <v>526</v>
      </c>
      <c r="E1045" t="s">
        <v>126</v>
      </c>
      <c r="F1045">
        <f t="shared" si="97"/>
        <v>177</v>
      </c>
      <c r="G1045">
        <v>9</v>
      </c>
      <c r="H1045">
        <v>358</v>
      </c>
      <c r="I1045">
        <v>1</v>
      </c>
      <c r="K1045">
        <f t="shared" si="98"/>
        <v>0.99288762446657186</v>
      </c>
      <c r="L1045">
        <f t="shared" si="99"/>
        <v>0.68060836501901145</v>
      </c>
      <c r="M1045">
        <f t="shared" si="100"/>
        <v>1.7110266159695818E-2</v>
      </c>
      <c r="N1045">
        <f t="shared" si="101"/>
        <v>1.6563857233258874</v>
      </c>
    </row>
    <row r="1046" spans="1:14" x14ac:dyDescent="0.35">
      <c r="A1046" t="s">
        <v>196</v>
      </c>
      <c r="B1046">
        <v>3</v>
      </c>
      <c r="C1046" t="s">
        <v>15</v>
      </c>
      <c r="D1046">
        <f t="shared" si="96"/>
        <v>144</v>
      </c>
      <c r="E1046" t="s">
        <v>15</v>
      </c>
      <c r="F1046">
        <f t="shared" si="97"/>
        <v>144</v>
      </c>
      <c r="G1046">
        <v>16</v>
      </c>
      <c r="H1046">
        <v>0</v>
      </c>
      <c r="I1046">
        <v>1</v>
      </c>
      <c r="K1046">
        <f t="shared" si="98"/>
        <v>0</v>
      </c>
      <c r="L1046">
        <f t="shared" si="99"/>
        <v>0</v>
      </c>
      <c r="M1046">
        <f t="shared" si="100"/>
        <v>0.1111111111111111</v>
      </c>
      <c r="N1046">
        <f t="shared" si="101"/>
        <v>-0.1111111111111111</v>
      </c>
    </row>
    <row r="1047" spans="1:14" x14ac:dyDescent="0.35">
      <c r="A1047" t="s">
        <v>196</v>
      </c>
      <c r="B1047">
        <v>4</v>
      </c>
      <c r="C1047" t="s">
        <v>185</v>
      </c>
      <c r="D1047">
        <f t="shared" si="96"/>
        <v>201</v>
      </c>
      <c r="E1047" t="s">
        <v>185</v>
      </c>
      <c r="F1047">
        <f t="shared" si="97"/>
        <v>201</v>
      </c>
      <c r="G1047">
        <v>24</v>
      </c>
      <c r="H1047">
        <v>0</v>
      </c>
      <c r="I1047">
        <v>1</v>
      </c>
      <c r="K1047">
        <f t="shared" si="98"/>
        <v>0</v>
      </c>
      <c r="L1047">
        <f t="shared" si="99"/>
        <v>0</v>
      </c>
      <c r="M1047">
        <f t="shared" si="100"/>
        <v>0.11940298507462686</v>
      </c>
      <c r="N1047">
        <f t="shared" si="101"/>
        <v>-0.11940298507462686</v>
      </c>
    </row>
    <row r="1048" spans="1:14" x14ac:dyDescent="0.35">
      <c r="A1048" t="s">
        <v>196</v>
      </c>
      <c r="B1048">
        <v>5</v>
      </c>
      <c r="C1048" t="s">
        <v>1250</v>
      </c>
      <c r="D1048">
        <f t="shared" si="96"/>
        <v>135</v>
      </c>
      <c r="F1048">
        <f t="shared" si="97"/>
        <v>0</v>
      </c>
      <c r="G1048">
        <v>0</v>
      </c>
      <c r="H1048">
        <v>135</v>
      </c>
      <c r="I1048">
        <v>1</v>
      </c>
      <c r="K1048">
        <f t="shared" si="98"/>
        <v>2</v>
      </c>
      <c r="L1048">
        <f t="shared" si="99"/>
        <v>1</v>
      </c>
      <c r="M1048">
        <f t="shared" si="100"/>
        <v>0</v>
      </c>
      <c r="N1048">
        <f t="shared" si="101"/>
        <v>3</v>
      </c>
    </row>
    <row r="1049" spans="1:14" x14ac:dyDescent="0.35">
      <c r="A1049" t="s">
        <v>196</v>
      </c>
      <c r="B1049">
        <v>6</v>
      </c>
      <c r="C1049" t="s">
        <v>191</v>
      </c>
      <c r="D1049">
        <f t="shared" si="96"/>
        <v>207</v>
      </c>
      <c r="E1049" t="s">
        <v>812</v>
      </c>
      <c r="F1049">
        <f t="shared" si="97"/>
        <v>128</v>
      </c>
      <c r="G1049">
        <v>3</v>
      </c>
      <c r="H1049">
        <v>165</v>
      </c>
      <c r="I1049">
        <v>1</v>
      </c>
      <c r="K1049">
        <f t="shared" si="98"/>
        <v>0.4716417910447761</v>
      </c>
      <c r="L1049">
        <f t="shared" si="99"/>
        <v>0.79710144927536231</v>
      </c>
      <c r="M1049">
        <f t="shared" si="100"/>
        <v>1.4492753623188406E-2</v>
      </c>
      <c r="N1049">
        <f t="shared" si="101"/>
        <v>1.2542504866969499</v>
      </c>
    </row>
    <row r="1050" spans="1:14" x14ac:dyDescent="0.35">
      <c r="A1050" t="s">
        <v>196</v>
      </c>
      <c r="B1050">
        <v>7</v>
      </c>
      <c r="C1050" t="s">
        <v>235</v>
      </c>
      <c r="D1050">
        <f t="shared" si="96"/>
        <v>2</v>
      </c>
      <c r="F1050">
        <f t="shared" si="97"/>
        <v>0</v>
      </c>
      <c r="G1050">
        <v>0</v>
      </c>
      <c r="H1050">
        <v>2</v>
      </c>
      <c r="I1050">
        <v>1</v>
      </c>
      <c r="K1050">
        <f t="shared" si="98"/>
        <v>2</v>
      </c>
      <c r="L1050">
        <f t="shared" si="99"/>
        <v>1</v>
      </c>
      <c r="M1050">
        <f t="shared" si="100"/>
        <v>0</v>
      </c>
      <c r="N1050">
        <f t="shared" si="101"/>
        <v>3</v>
      </c>
    </row>
    <row r="1051" spans="1:14" x14ac:dyDescent="0.35">
      <c r="A1051" t="s">
        <v>196</v>
      </c>
      <c r="B1051">
        <v>8</v>
      </c>
      <c r="C1051" t="s">
        <v>235</v>
      </c>
      <c r="D1051">
        <f t="shared" si="96"/>
        <v>2</v>
      </c>
      <c r="F1051">
        <f t="shared" si="97"/>
        <v>0</v>
      </c>
      <c r="G1051">
        <v>0</v>
      </c>
      <c r="H1051">
        <v>2</v>
      </c>
      <c r="I1051">
        <v>1</v>
      </c>
      <c r="K1051">
        <f t="shared" si="98"/>
        <v>2</v>
      </c>
      <c r="L1051">
        <f t="shared" si="99"/>
        <v>1</v>
      </c>
      <c r="M1051">
        <f t="shared" si="100"/>
        <v>0</v>
      </c>
      <c r="N1051">
        <f t="shared" si="101"/>
        <v>3</v>
      </c>
    </row>
    <row r="1052" spans="1:14" x14ac:dyDescent="0.35">
      <c r="A1052" t="s">
        <v>196</v>
      </c>
      <c r="B1052">
        <v>9</v>
      </c>
      <c r="C1052" t="s">
        <v>136</v>
      </c>
      <c r="D1052">
        <f t="shared" si="96"/>
        <v>278</v>
      </c>
      <c r="E1052" t="s">
        <v>136</v>
      </c>
      <c r="F1052">
        <f t="shared" si="97"/>
        <v>278</v>
      </c>
      <c r="G1052">
        <v>41</v>
      </c>
      <c r="H1052">
        <v>0</v>
      </c>
      <c r="I1052">
        <v>1</v>
      </c>
      <c r="K1052">
        <f t="shared" si="98"/>
        <v>0</v>
      </c>
      <c r="L1052">
        <f t="shared" si="99"/>
        <v>0</v>
      </c>
      <c r="M1052">
        <f t="shared" si="100"/>
        <v>0.14748201438848921</v>
      </c>
      <c r="N1052">
        <f t="shared" si="101"/>
        <v>-0.14748201438848921</v>
      </c>
    </row>
    <row r="1053" spans="1:14" x14ac:dyDescent="0.35">
      <c r="A1053" t="s">
        <v>196</v>
      </c>
      <c r="B1053">
        <v>10</v>
      </c>
      <c r="C1053" t="s">
        <v>754</v>
      </c>
      <c r="D1053">
        <f t="shared" si="96"/>
        <v>59</v>
      </c>
      <c r="E1053" t="s">
        <v>754</v>
      </c>
      <c r="F1053">
        <f t="shared" si="97"/>
        <v>59</v>
      </c>
      <c r="G1053">
        <v>6</v>
      </c>
      <c r="H1053">
        <v>0</v>
      </c>
      <c r="I1053">
        <v>1</v>
      </c>
      <c r="K1053">
        <f t="shared" si="98"/>
        <v>0</v>
      </c>
      <c r="L1053">
        <f t="shared" si="99"/>
        <v>0</v>
      </c>
      <c r="M1053">
        <f t="shared" si="100"/>
        <v>0.10169491525423729</v>
      </c>
      <c r="N1053">
        <f t="shared" si="101"/>
        <v>-0.10169491525423729</v>
      </c>
    </row>
    <row r="1054" spans="1:14" x14ac:dyDescent="0.35">
      <c r="A1054" t="s">
        <v>196</v>
      </c>
      <c r="B1054">
        <v>11</v>
      </c>
      <c r="C1054" t="s">
        <v>44</v>
      </c>
      <c r="D1054">
        <f t="shared" si="96"/>
        <v>493</v>
      </c>
      <c r="E1054" t="s">
        <v>44</v>
      </c>
      <c r="F1054">
        <f t="shared" si="97"/>
        <v>493</v>
      </c>
      <c r="G1054">
        <v>75</v>
      </c>
      <c r="H1054">
        <v>0</v>
      </c>
      <c r="I1054">
        <v>1</v>
      </c>
      <c r="K1054">
        <f t="shared" si="98"/>
        <v>0</v>
      </c>
      <c r="L1054">
        <f t="shared" si="99"/>
        <v>0</v>
      </c>
      <c r="M1054">
        <f t="shared" si="100"/>
        <v>0.15212981744421908</v>
      </c>
      <c r="N1054">
        <f t="shared" si="101"/>
        <v>-0.15212981744421908</v>
      </c>
    </row>
    <row r="1055" spans="1:14" x14ac:dyDescent="0.35">
      <c r="A1055" t="s">
        <v>196</v>
      </c>
      <c r="B1055">
        <v>12</v>
      </c>
      <c r="C1055" t="s">
        <v>769</v>
      </c>
      <c r="D1055">
        <f t="shared" si="96"/>
        <v>279</v>
      </c>
      <c r="E1055" t="s">
        <v>769</v>
      </c>
      <c r="F1055">
        <f t="shared" si="97"/>
        <v>279</v>
      </c>
      <c r="G1055">
        <v>40</v>
      </c>
      <c r="H1055">
        <v>0</v>
      </c>
      <c r="I1055">
        <v>1</v>
      </c>
      <c r="K1055">
        <f t="shared" si="98"/>
        <v>0</v>
      </c>
      <c r="L1055">
        <f t="shared" si="99"/>
        <v>0</v>
      </c>
      <c r="M1055">
        <f t="shared" si="100"/>
        <v>0.14336917562724014</v>
      </c>
      <c r="N1055">
        <f t="shared" si="101"/>
        <v>-0.14336917562724014</v>
      </c>
    </row>
    <row r="1056" spans="1:14" x14ac:dyDescent="0.35">
      <c r="A1056" t="s">
        <v>196</v>
      </c>
      <c r="B1056">
        <v>13</v>
      </c>
      <c r="C1056" t="s">
        <v>1251</v>
      </c>
      <c r="D1056">
        <f t="shared" si="96"/>
        <v>146</v>
      </c>
      <c r="F1056">
        <f t="shared" si="97"/>
        <v>0</v>
      </c>
      <c r="G1056">
        <v>0</v>
      </c>
      <c r="H1056">
        <v>146</v>
      </c>
      <c r="I1056">
        <v>1</v>
      </c>
      <c r="K1056">
        <f t="shared" si="98"/>
        <v>2</v>
      </c>
      <c r="L1056">
        <f t="shared" si="99"/>
        <v>1</v>
      </c>
      <c r="M1056">
        <f t="shared" si="100"/>
        <v>0</v>
      </c>
      <c r="N1056">
        <f t="shared" si="101"/>
        <v>3</v>
      </c>
    </row>
    <row r="1057" spans="1:14" x14ac:dyDescent="0.35">
      <c r="A1057" t="s">
        <v>196</v>
      </c>
      <c r="B1057">
        <v>14</v>
      </c>
      <c r="C1057" t="s">
        <v>1252</v>
      </c>
      <c r="D1057">
        <f t="shared" si="96"/>
        <v>152</v>
      </c>
      <c r="F1057">
        <f t="shared" si="97"/>
        <v>0</v>
      </c>
      <c r="G1057">
        <v>0</v>
      </c>
      <c r="H1057">
        <v>152</v>
      </c>
      <c r="I1057">
        <v>1</v>
      </c>
      <c r="K1057">
        <f t="shared" si="98"/>
        <v>2</v>
      </c>
      <c r="L1057">
        <f t="shared" si="99"/>
        <v>1</v>
      </c>
      <c r="M1057">
        <f t="shared" si="100"/>
        <v>0</v>
      </c>
      <c r="N1057">
        <f t="shared" si="101"/>
        <v>3</v>
      </c>
    </row>
    <row r="1058" spans="1:14" x14ac:dyDescent="0.35">
      <c r="A1058" t="s">
        <v>196</v>
      </c>
      <c r="B1058">
        <v>15</v>
      </c>
      <c r="C1058" t="s">
        <v>1253</v>
      </c>
      <c r="D1058">
        <f t="shared" si="96"/>
        <v>96</v>
      </c>
      <c r="F1058">
        <f t="shared" si="97"/>
        <v>0</v>
      </c>
      <c r="G1058">
        <v>0</v>
      </c>
      <c r="H1058">
        <v>96</v>
      </c>
      <c r="I1058">
        <v>1</v>
      </c>
      <c r="K1058">
        <f t="shared" si="98"/>
        <v>2</v>
      </c>
      <c r="L1058">
        <f t="shared" si="99"/>
        <v>1</v>
      </c>
      <c r="M1058">
        <f t="shared" si="100"/>
        <v>0</v>
      </c>
      <c r="N1058">
        <f t="shared" si="101"/>
        <v>3</v>
      </c>
    </row>
    <row r="1059" spans="1:14" x14ac:dyDescent="0.35">
      <c r="A1059" t="s">
        <v>196</v>
      </c>
      <c r="B1059">
        <v>16</v>
      </c>
      <c r="C1059" t="s">
        <v>1254</v>
      </c>
      <c r="D1059">
        <f t="shared" si="96"/>
        <v>294</v>
      </c>
      <c r="E1059" t="s">
        <v>791</v>
      </c>
      <c r="F1059">
        <f t="shared" si="97"/>
        <v>235</v>
      </c>
      <c r="G1059">
        <v>1</v>
      </c>
      <c r="H1059">
        <v>217</v>
      </c>
      <c r="I1059">
        <v>1</v>
      </c>
      <c r="K1059">
        <f t="shared" si="98"/>
        <v>0.22306238185255198</v>
      </c>
      <c r="L1059">
        <f t="shared" si="99"/>
        <v>0.73809523809523814</v>
      </c>
      <c r="M1059">
        <f t="shared" si="100"/>
        <v>3.4013605442176869E-3</v>
      </c>
      <c r="N1059">
        <f t="shared" si="101"/>
        <v>0.95775625940357245</v>
      </c>
    </row>
    <row r="1060" spans="1:14" x14ac:dyDescent="0.35">
      <c r="A1060" t="s">
        <v>196</v>
      </c>
      <c r="B1060">
        <v>17</v>
      </c>
      <c r="C1060" t="s">
        <v>1070</v>
      </c>
      <c r="D1060">
        <f t="shared" si="96"/>
        <v>191</v>
      </c>
      <c r="E1060" t="s">
        <v>75</v>
      </c>
      <c r="F1060">
        <f t="shared" si="97"/>
        <v>262</v>
      </c>
      <c r="G1060">
        <v>26</v>
      </c>
      <c r="H1060">
        <v>71</v>
      </c>
      <c r="I1060">
        <v>1</v>
      </c>
      <c r="K1060">
        <f t="shared" si="98"/>
        <v>0.31346578366445915</v>
      </c>
      <c r="L1060">
        <f t="shared" si="99"/>
        <v>0.37172774869109948</v>
      </c>
      <c r="M1060">
        <f t="shared" si="100"/>
        <v>0.13612565445026178</v>
      </c>
      <c r="N1060">
        <f t="shared" si="101"/>
        <v>0.54906787790529687</v>
      </c>
    </row>
    <row r="1061" spans="1:14" x14ac:dyDescent="0.35">
      <c r="A1061" t="s">
        <v>196</v>
      </c>
      <c r="B1061">
        <v>18</v>
      </c>
      <c r="C1061" t="s">
        <v>193</v>
      </c>
      <c r="D1061">
        <f t="shared" si="96"/>
        <v>314</v>
      </c>
      <c r="E1061" t="s">
        <v>492</v>
      </c>
      <c r="F1061">
        <f t="shared" si="97"/>
        <v>175</v>
      </c>
      <c r="G1061">
        <v>18</v>
      </c>
      <c r="H1061">
        <v>141</v>
      </c>
      <c r="I1061">
        <v>1</v>
      </c>
      <c r="K1061">
        <f t="shared" si="98"/>
        <v>0.56850715746421265</v>
      </c>
      <c r="L1061">
        <f t="shared" si="99"/>
        <v>0.44904458598726116</v>
      </c>
      <c r="M1061">
        <f t="shared" si="100"/>
        <v>5.7324840764331211E-2</v>
      </c>
      <c r="N1061">
        <f t="shared" si="101"/>
        <v>0.96022690268714261</v>
      </c>
    </row>
    <row r="1062" spans="1:14" x14ac:dyDescent="0.35">
      <c r="A1062" t="s">
        <v>196</v>
      </c>
      <c r="B1062">
        <v>19</v>
      </c>
      <c r="C1062" t="s">
        <v>91</v>
      </c>
      <c r="D1062">
        <f t="shared" si="96"/>
        <v>195</v>
      </c>
      <c r="E1062" t="s">
        <v>91</v>
      </c>
      <c r="F1062">
        <f t="shared" si="97"/>
        <v>195</v>
      </c>
      <c r="G1062">
        <v>25</v>
      </c>
      <c r="H1062">
        <v>0</v>
      </c>
      <c r="I1062">
        <v>1</v>
      </c>
      <c r="K1062">
        <f t="shared" si="98"/>
        <v>0</v>
      </c>
      <c r="L1062">
        <f t="shared" si="99"/>
        <v>0</v>
      </c>
      <c r="M1062">
        <f t="shared" si="100"/>
        <v>0.12820512820512819</v>
      </c>
      <c r="N1062">
        <f t="shared" si="101"/>
        <v>-0.12820512820512819</v>
      </c>
    </row>
    <row r="1063" spans="1:14" x14ac:dyDescent="0.35">
      <c r="A1063" t="s">
        <v>196</v>
      </c>
      <c r="B1063">
        <v>20</v>
      </c>
      <c r="C1063" t="s">
        <v>194</v>
      </c>
      <c r="D1063">
        <f t="shared" si="96"/>
        <v>385</v>
      </c>
      <c r="E1063" t="s">
        <v>94</v>
      </c>
      <c r="F1063">
        <f t="shared" si="97"/>
        <v>192</v>
      </c>
      <c r="G1063">
        <v>5</v>
      </c>
      <c r="H1063">
        <v>263</v>
      </c>
      <c r="I1063">
        <v>1</v>
      </c>
      <c r="K1063">
        <f t="shared" si="98"/>
        <v>0.66897746967071059</v>
      </c>
      <c r="L1063">
        <f t="shared" si="99"/>
        <v>0.68311688311688312</v>
      </c>
      <c r="M1063">
        <f t="shared" si="100"/>
        <v>1.2987012987012988E-2</v>
      </c>
      <c r="N1063">
        <f t="shared" si="101"/>
        <v>1.3391073398005808</v>
      </c>
    </row>
    <row r="1064" spans="1:14" x14ac:dyDescent="0.35">
      <c r="A1064" t="s">
        <v>196</v>
      </c>
      <c r="B1064">
        <v>21</v>
      </c>
      <c r="C1064" t="s">
        <v>1255</v>
      </c>
      <c r="D1064">
        <f t="shared" si="96"/>
        <v>123</v>
      </c>
      <c r="E1064" t="s">
        <v>163</v>
      </c>
      <c r="F1064">
        <f t="shared" si="97"/>
        <v>260</v>
      </c>
      <c r="G1064">
        <v>3</v>
      </c>
      <c r="H1064">
        <v>146</v>
      </c>
      <c r="I1064">
        <v>1</v>
      </c>
      <c r="K1064">
        <f t="shared" si="98"/>
        <v>0.71540469973890342</v>
      </c>
      <c r="L1064">
        <f t="shared" si="99"/>
        <v>1.1869918699186992</v>
      </c>
      <c r="M1064">
        <f t="shared" si="100"/>
        <v>2.4390243902439025E-2</v>
      </c>
      <c r="N1064">
        <f t="shared" si="101"/>
        <v>1.8780063257551636</v>
      </c>
    </row>
    <row r="1065" spans="1:14" x14ac:dyDescent="0.35">
      <c r="A1065" t="s">
        <v>196</v>
      </c>
      <c r="B1065">
        <v>22</v>
      </c>
      <c r="C1065" t="s">
        <v>181</v>
      </c>
      <c r="D1065">
        <f t="shared" si="96"/>
        <v>110</v>
      </c>
      <c r="E1065" t="s">
        <v>135</v>
      </c>
      <c r="F1065">
        <f t="shared" si="97"/>
        <v>181</v>
      </c>
      <c r="G1065">
        <v>12</v>
      </c>
      <c r="H1065">
        <v>71</v>
      </c>
      <c r="I1065">
        <v>1</v>
      </c>
      <c r="K1065">
        <f t="shared" si="98"/>
        <v>0.48797250859106528</v>
      </c>
      <c r="L1065">
        <f t="shared" si="99"/>
        <v>0.6454545454545455</v>
      </c>
      <c r="M1065">
        <f t="shared" si="100"/>
        <v>0.10909090909090909</v>
      </c>
      <c r="N1065">
        <f t="shared" si="101"/>
        <v>1.0243361449547017</v>
      </c>
    </row>
    <row r="1066" spans="1:14" x14ac:dyDescent="0.35">
      <c r="A1066" t="s">
        <v>196</v>
      </c>
      <c r="B1066">
        <v>23</v>
      </c>
      <c r="C1066" t="s">
        <v>749</v>
      </c>
      <c r="D1066">
        <f t="shared" si="96"/>
        <v>72</v>
      </c>
      <c r="E1066" t="s">
        <v>749</v>
      </c>
      <c r="F1066">
        <f t="shared" si="97"/>
        <v>72</v>
      </c>
      <c r="G1066">
        <v>8</v>
      </c>
      <c r="H1066">
        <v>0</v>
      </c>
      <c r="I1066">
        <v>1</v>
      </c>
      <c r="K1066">
        <f t="shared" si="98"/>
        <v>0</v>
      </c>
      <c r="L1066">
        <f t="shared" si="99"/>
        <v>0</v>
      </c>
      <c r="M1066">
        <f t="shared" si="100"/>
        <v>0.1111111111111111</v>
      </c>
      <c r="N1066">
        <f t="shared" si="101"/>
        <v>-0.1111111111111111</v>
      </c>
    </row>
    <row r="1067" spans="1:14" x14ac:dyDescent="0.35">
      <c r="A1067" t="s">
        <v>196</v>
      </c>
      <c r="B1067">
        <v>24</v>
      </c>
      <c r="C1067" t="s">
        <v>345</v>
      </c>
      <c r="D1067">
        <f t="shared" si="96"/>
        <v>27</v>
      </c>
      <c r="F1067">
        <f t="shared" si="97"/>
        <v>0</v>
      </c>
      <c r="G1067">
        <v>0</v>
      </c>
      <c r="H1067">
        <v>27</v>
      </c>
      <c r="I1067">
        <v>1</v>
      </c>
      <c r="K1067">
        <f t="shared" si="98"/>
        <v>2</v>
      </c>
      <c r="L1067">
        <f t="shared" si="99"/>
        <v>1</v>
      </c>
      <c r="M1067">
        <f t="shared" si="100"/>
        <v>0</v>
      </c>
      <c r="N1067">
        <f t="shared" si="101"/>
        <v>3</v>
      </c>
    </row>
    <row r="1068" spans="1:14" x14ac:dyDescent="0.35">
      <c r="A1068" t="s">
        <v>196</v>
      </c>
      <c r="B1068">
        <v>25</v>
      </c>
      <c r="C1068" t="s">
        <v>195</v>
      </c>
      <c r="D1068">
        <f t="shared" si="96"/>
        <v>448</v>
      </c>
      <c r="E1068" t="s">
        <v>164</v>
      </c>
      <c r="F1068">
        <f t="shared" si="97"/>
        <v>517</v>
      </c>
      <c r="G1068">
        <v>16</v>
      </c>
      <c r="H1068">
        <v>402</v>
      </c>
      <c r="I1068">
        <v>1</v>
      </c>
      <c r="K1068">
        <f t="shared" si="98"/>
        <v>0.14300518134715026</v>
      </c>
      <c r="L1068">
        <f t="shared" si="99"/>
        <v>0.8973214285714286</v>
      </c>
      <c r="M1068">
        <f t="shared" si="100"/>
        <v>3.5714285714285712E-2</v>
      </c>
      <c r="N1068">
        <f t="shared" si="101"/>
        <v>1.004612324204293</v>
      </c>
    </row>
    <row r="1069" spans="1:14" x14ac:dyDescent="0.35">
      <c r="A1069" t="s">
        <v>196</v>
      </c>
      <c r="B1069">
        <v>26</v>
      </c>
      <c r="C1069" t="s">
        <v>1256</v>
      </c>
      <c r="D1069">
        <f t="shared" si="96"/>
        <v>73</v>
      </c>
      <c r="F1069">
        <f t="shared" si="97"/>
        <v>0</v>
      </c>
      <c r="G1069">
        <v>0</v>
      </c>
      <c r="H1069">
        <v>73</v>
      </c>
      <c r="I1069">
        <v>1</v>
      </c>
      <c r="K1069">
        <f t="shared" si="98"/>
        <v>2</v>
      </c>
      <c r="L1069">
        <f t="shared" si="99"/>
        <v>1</v>
      </c>
      <c r="M1069">
        <f t="shared" si="100"/>
        <v>0</v>
      </c>
      <c r="N1069">
        <f t="shared" si="101"/>
        <v>3</v>
      </c>
    </row>
    <row r="1070" spans="1:14" x14ac:dyDescent="0.35">
      <c r="A1070" t="s">
        <v>196</v>
      </c>
      <c r="B1070">
        <v>27</v>
      </c>
      <c r="C1070" t="s">
        <v>184</v>
      </c>
      <c r="D1070">
        <f t="shared" si="96"/>
        <v>178</v>
      </c>
      <c r="E1070" t="s">
        <v>184</v>
      </c>
      <c r="F1070">
        <f t="shared" si="97"/>
        <v>178</v>
      </c>
      <c r="G1070">
        <v>23</v>
      </c>
      <c r="H1070">
        <v>0</v>
      </c>
      <c r="I1070">
        <v>1</v>
      </c>
      <c r="K1070">
        <f t="shared" si="98"/>
        <v>0</v>
      </c>
      <c r="L1070">
        <f t="shared" si="99"/>
        <v>0</v>
      </c>
      <c r="M1070">
        <f t="shared" si="100"/>
        <v>0.12921348314606743</v>
      </c>
      <c r="N1070">
        <f t="shared" si="101"/>
        <v>-0.12921348314606743</v>
      </c>
    </row>
    <row r="1071" spans="1:14" x14ac:dyDescent="0.35">
      <c r="A1071" t="s">
        <v>196</v>
      </c>
      <c r="B1071">
        <v>28</v>
      </c>
      <c r="C1071" t="s">
        <v>1257</v>
      </c>
      <c r="D1071">
        <f t="shared" si="96"/>
        <v>146</v>
      </c>
      <c r="F1071">
        <f t="shared" si="97"/>
        <v>0</v>
      </c>
      <c r="G1071">
        <v>0</v>
      </c>
      <c r="H1071">
        <v>146</v>
      </c>
      <c r="I1071">
        <v>1</v>
      </c>
      <c r="K1071">
        <f t="shared" si="98"/>
        <v>2</v>
      </c>
      <c r="L1071">
        <f t="shared" si="99"/>
        <v>1</v>
      </c>
      <c r="M1071">
        <f t="shared" si="100"/>
        <v>0</v>
      </c>
      <c r="N1071">
        <f t="shared" si="101"/>
        <v>3</v>
      </c>
    </row>
    <row r="1072" spans="1:14" x14ac:dyDescent="0.35">
      <c r="A1072" t="s">
        <v>196</v>
      </c>
      <c r="B1072">
        <v>29</v>
      </c>
      <c r="C1072" t="s">
        <v>235</v>
      </c>
      <c r="D1072">
        <f t="shared" si="96"/>
        <v>2</v>
      </c>
      <c r="F1072">
        <f t="shared" si="97"/>
        <v>0</v>
      </c>
      <c r="G1072">
        <v>0</v>
      </c>
      <c r="H1072">
        <v>2</v>
      </c>
      <c r="I1072">
        <v>1</v>
      </c>
      <c r="K1072">
        <f t="shared" si="98"/>
        <v>2</v>
      </c>
      <c r="L1072">
        <f t="shared" si="99"/>
        <v>1</v>
      </c>
      <c r="M1072">
        <f t="shared" si="100"/>
        <v>0</v>
      </c>
      <c r="N1072">
        <f t="shared" si="101"/>
        <v>3</v>
      </c>
    </row>
    <row r="1073" spans="1:14" x14ac:dyDescent="0.35">
      <c r="A1073" t="s">
        <v>196</v>
      </c>
      <c r="B1073">
        <v>30</v>
      </c>
      <c r="C1073" t="s">
        <v>758</v>
      </c>
      <c r="D1073">
        <f t="shared" si="96"/>
        <v>193</v>
      </c>
      <c r="E1073" t="s">
        <v>758</v>
      </c>
      <c r="F1073">
        <f t="shared" si="97"/>
        <v>193</v>
      </c>
      <c r="G1073">
        <v>32</v>
      </c>
      <c r="H1073">
        <v>0</v>
      </c>
      <c r="I1073">
        <v>1</v>
      </c>
      <c r="K1073">
        <f t="shared" si="98"/>
        <v>0</v>
      </c>
      <c r="L1073">
        <f t="shared" si="99"/>
        <v>0</v>
      </c>
      <c r="M1073">
        <f t="shared" si="100"/>
        <v>0.16580310880829016</v>
      </c>
      <c r="N1073">
        <f t="shared" si="101"/>
        <v>-0.16580310880829016</v>
      </c>
    </row>
    <row r="1074" spans="1:14" x14ac:dyDescent="0.35">
      <c r="A1074" t="s">
        <v>196</v>
      </c>
      <c r="B1074">
        <v>31</v>
      </c>
      <c r="C1074" t="s">
        <v>119</v>
      </c>
      <c r="D1074">
        <f t="shared" si="96"/>
        <v>107</v>
      </c>
      <c r="E1074" t="s">
        <v>119</v>
      </c>
      <c r="F1074">
        <f t="shared" si="97"/>
        <v>107</v>
      </c>
      <c r="G1074">
        <v>13</v>
      </c>
      <c r="H1074">
        <v>0</v>
      </c>
      <c r="I1074">
        <v>1</v>
      </c>
      <c r="K1074">
        <f t="shared" si="98"/>
        <v>0</v>
      </c>
      <c r="L1074">
        <f t="shared" si="99"/>
        <v>0</v>
      </c>
      <c r="M1074">
        <f t="shared" si="100"/>
        <v>0.12149532710280374</v>
      </c>
      <c r="N1074">
        <f t="shared" si="101"/>
        <v>-0.12149532710280374</v>
      </c>
    </row>
    <row r="1075" spans="1:14" x14ac:dyDescent="0.35">
      <c r="A1075" t="s">
        <v>196</v>
      </c>
      <c r="B1075">
        <v>32</v>
      </c>
      <c r="C1075" t="s">
        <v>1258</v>
      </c>
      <c r="D1075">
        <f t="shared" si="96"/>
        <v>137</v>
      </c>
      <c r="F1075">
        <f t="shared" si="97"/>
        <v>0</v>
      </c>
      <c r="G1075">
        <v>0</v>
      </c>
      <c r="H1075">
        <v>137</v>
      </c>
      <c r="I1075">
        <v>1</v>
      </c>
      <c r="K1075">
        <f t="shared" si="98"/>
        <v>2</v>
      </c>
      <c r="L1075">
        <f t="shared" si="99"/>
        <v>1</v>
      </c>
      <c r="M1075">
        <f t="shared" si="100"/>
        <v>0</v>
      </c>
      <c r="N1075">
        <f t="shared" si="101"/>
        <v>3</v>
      </c>
    </row>
    <row r="1076" spans="1:14" x14ac:dyDescent="0.35">
      <c r="A1076" t="s">
        <v>196</v>
      </c>
      <c r="B1076">
        <v>33</v>
      </c>
      <c r="C1076" t="s">
        <v>183</v>
      </c>
      <c r="D1076">
        <f t="shared" si="96"/>
        <v>101</v>
      </c>
      <c r="E1076" t="s">
        <v>100</v>
      </c>
      <c r="F1076">
        <f t="shared" si="97"/>
        <v>137</v>
      </c>
      <c r="G1076">
        <v>8</v>
      </c>
      <c r="H1076">
        <v>36</v>
      </c>
      <c r="I1076">
        <v>1</v>
      </c>
      <c r="K1076">
        <f t="shared" si="98"/>
        <v>0.30252100840336132</v>
      </c>
      <c r="L1076">
        <f t="shared" si="99"/>
        <v>0.35643564356435642</v>
      </c>
      <c r="M1076">
        <f t="shared" si="100"/>
        <v>7.9207920792079209E-2</v>
      </c>
      <c r="N1076">
        <f t="shared" si="101"/>
        <v>0.57974873117563852</v>
      </c>
    </row>
    <row r="1077" spans="1:14" x14ac:dyDescent="0.35">
      <c r="A1077" t="s">
        <v>196</v>
      </c>
      <c r="B1077">
        <v>34</v>
      </c>
      <c r="C1077" t="s">
        <v>894</v>
      </c>
      <c r="D1077">
        <f t="shared" si="96"/>
        <v>50</v>
      </c>
      <c r="E1077" t="s">
        <v>86</v>
      </c>
      <c r="F1077">
        <f t="shared" si="97"/>
        <v>150</v>
      </c>
      <c r="G1077">
        <v>1</v>
      </c>
      <c r="H1077">
        <v>107</v>
      </c>
      <c r="I1077">
        <v>1</v>
      </c>
      <c r="K1077">
        <f t="shared" si="98"/>
        <v>1</v>
      </c>
      <c r="L1077">
        <f t="shared" si="99"/>
        <v>2.14</v>
      </c>
      <c r="M1077">
        <f t="shared" si="100"/>
        <v>0.02</v>
      </c>
      <c r="N1077">
        <f t="shared" si="101"/>
        <v>3.12</v>
      </c>
    </row>
    <row r="1078" spans="1:14" x14ac:dyDescent="0.35">
      <c r="A1078" t="s">
        <v>196</v>
      </c>
      <c r="B1078">
        <v>35</v>
      </c>
      <c r="C1078" t="s">
        <v>1259</v>
      </c>
      <c r="D1078">
        <f t="shared" si="96"/>
        <v>577</v>
      </c>
      <c r="E1078" t="s">
        <v>205</v>
      </c>
      <c r="F1078">
        <f t="shared" si="97"/>
        <v>125</v>
      </c>
      <c r="G1078">
        <v>16</v>
      </c>
      <c r="H1078">
        <v>452</v>
      </c>
      <c r="I1078">
        <v>1</v>
      </c>
      <c r="K1078">
        <f t="shared" si="98"/>
        <v>1.2877492877492878</v>
      </c>
      <c r="L1078">
        <f t="shared" si="99"/>
        <v>0.78336221837088393</v>
      </c>
      <c r="M1078">
        <f t="shared" si="100"/>
        <v>2.7729636048526862E-2</v>
      </c>
      <c r="N1078">
        <f t="shared" si="101"/>
        <v>2.0433818700716446</v>
      </c>
    </row>
    <row r="1079" spans="1:14" x14ac:dyDescent="0.35">
      <c r="A1079" t="s">
        <v>196</v>
      </c>
      <c r="B1079">
        <v>36</v>
      </c>
      <c r="C1079" t="s">
        <v>1260</v>
      </c>
      <c r="D1079">
        <f t="shared" si="96"/>
        <v>16</v>
      </c>
      <c r="F1079">
        <f t="shared" si="97"/>
        <v>0</v>
      </c>
      <c r="G1079">
        <v>0</v>
      </c>
      <c r="H1079">
        <v>16</v>
      </c>
      <c r="I1079">
        <v>1</v>
      </c>
      <c r="K1079">
        <f t="shared" si="98"/>
        <v>2</v>
      </c>
      <c r="L1079">
        <f t="shared" si="99"/>
        <v>1</v>
      </c>
      <c r="M1079">
        <f t="shared" si="100"/>
        <v>0</v>
      </c>
      <c r="N1079">
        <f t="shared" si="101"/>
        <v>3</v>
      </c>
    </row>
    <row r="1080" spans="1:14" x14ac:dyDescent="0.35">
      <c r="A1080" t="s">
        <v>196</v>
      </c>
      <c r="B1080">
        <v>37</v>
      </c>
      <c r="C1080" t="s">
        <v>372</v>
      </c>
      <c r="D1080">
        <f t="shared" si="96"/>
        <v>340</v>
      </c>
      <c r="E1080" t="s">
        <v>270</v>
      </c>
      <c r="F1080">
        <f t="shared" si="97"/>
        <v>339</v>
      </c>
      <c r="G1080">
        <v>41</v>
      </c>
      <c r="H1080">
        <v>1</v>
      </c>
      <c r="I1080">
        <v>1</v>
      </c>
      <c r="K1080">
        <f t="shared" si="98"/>
        <v>2.9455081001472753E-3</v>
      </c>
      <c r="L1080">
        <f t="shared" si="99"/>
        <v>2.9411764705882353E-3</v>
      </c>
      <c r="M1080">
        <f t="shared" si="100"/>
        <v>0.12058823529411765</v>
      </c>
      <c r="N1080">
        <f t="shared" si="101"/>
        <v>-0.11470155072338215</v>
      </c>
    </row>
    <row r="1081" spans="1:14" x14ac:dyDescent="0.35">
      <c r="A1081" t="s">
        <v>196</v>
      </c>
      <c r="B1081">
        <v>38</v>
      </c>
      <c r="C1081" t="s">
        <v>190</v>
      </c>
      <c r="D1081">
        <f t="shared" si="96"/>
        <v>21</v>
      </c>
      <c r="F1081">
        <f t="shared" si="97"/>
        <v>0</v>
      </c>
      <c r="G1081">
        <v>0</v>
      </c>
      <c r="H1081">
        <v>21</v>
      </c>
      <c r="I1081">
        <v>1</v>
      </c>
      <c r="K1081">
        <f t="shared" si="98"/>
        <v>2</v>
      </c>
      <c r="L1081">
        <f t="shared" si="99"/>
        <v>1</v>
      </c>
      <c r="M1081">
        <f t="shared" si="100"/>
        <v>0</v>
      </c>
      <c r="N1081">
        <f t="shared" si="101"/>
        <v>3</v>
      </c>
    </row>
    <row r="1082" spans="1:14" x14ac:dyDescent="0.35">
      <c r="A1082" t="s">
        <v>196</v>
      </c>
      <c r="B1082">
        <v>39</v>
      </c>
      <c r="C1082" t="s">
        <v>186</v>
      </c>
      <c r="D1082">
        <f t="shared" si="96"/>
        <v>99</v>
      </c>
      <c r="E1082" t="s">
        <v>214</v>
      </c>
      <c r="F1082">
        <f t="shared" si="97"/>
        <v>71</v>
      </c>
      <c r="G1082">
        <v>9</v>
      </c>
      <c r="H1082">
        <v>28</v>
      </c>
      <c r="I1082">
        <v>1</v>
      </c>
      <c r="K1082">
        <f t="shared" si="98"/>
        <v>0.32941176470588235</v>
      </c>
      <c r="L1082">
        <f t="shared" si="99"/>
        <v>0.28282828282828282</v>
      </c>
      <c r="M1082">
        <f t="shared" si="100"/>
        <v>9.0909090909090912E-2</v>
      </c>
      <c r="N1082">
        <f t="shared" si="101"/>
        <v>0.52133095662507423</v>
      </c>
    </row>
    <row r="1083" spans="1:14" x14ac:dyDescent="0.35">
      <c r="A1083" t="s">
        <v>196</v>
      </c>
      <c r="B1083">
        <v>40</v>
      </c>
      <c r="C1083" t="s">
        <v>1261</v>
      </c>
      <c r="D1083">
        <f t="shared" si="96"/>
        <v>139</v>
      </c>
      <c r="F1083">
        <f t="shared" si="97"/>
        <v>0</v>
      </c>
      <c r="G1083">
        <v>0</v>
      </c>
      <c r="H1083">
        <v>139</v>
      </c>
      <c r="I1083">
        <v>1</v>
      </c>
      <c r="K1083">
        <f t="shared" si="98"/>
        <v>2</v>
      </c>
      <c r="L1083">
        <f t="shared" si="99"/>
        <v>1</v>
      </c>
      <c r="M1083">
        <f t="shared" si="100"/>
        <v>0</v>
      </c>
      <c r="N1083">
        <f t="shared" si="101"/>
        <v>3</v>
      </c>
    </row>
    <row r="1084" spans="1:14" x14ac:dyDescent="0.35">
      <c r="A1084" t="s">
        <v>196</v>
      </c>
      <c r="B1084">
        <v>41</v>
      </c>
      <c r="C1084" t="s">
        <v>146</v>
      </c>
      <c r="D1084">
        <f t="shared" si="96"/>
        <v>325</v>
      </c>
      <c r="E1084" t="s">
        <v>146</v>
      </c>
      <c r="F1084">
        <f t="shared" si="97"/>
        <v>325</v>
      </c>
      <c r="G1084">
        <v>49</v>
      </c>
      <c r="H1084">
        <v>0</v>
      </c>
      <c r="I1084">
        <v>1</v>
      </c>
      <c r="K1084">
        <f t="shared" si="98"/>
        <v>0</v>
      </c>
      <c r="L1084">
        <f t="shared" si="99"/>
        <v>0</v>
      </c>
      <c r="M1084">
        <f t="shared" si="100"/>
        <v>0.15076923076923077</v>
      </c>
      <c r="N1084">
        <f t="shared" si="101"/>
        <v>-0.15076923076923077</v>
      </c>
    </row>
    <row r="1085" spans="1:14" x14ac:dyDescent="0.35">
      <c r="A1085" t="s">
        <v>196</v>
      </c>
      <c r="B1085">
        <v>42</v>
      </c>
      <c r="C1085" t="s">
        <v>1262</v>
      </c>
      <c r="D1085">
        <f t="shared" si="96"/>
        <v>130</v>
      </c>
      <c r="F1085">
        <f t="shared" si="97"/>
        <v>0</v>
      </c>
      <c r="G1085">
        <v>0</v>
      </c>
      <c r="H1085">
        <v>130</v>
      </c>
      <c r="I1085">
        <v>1</v>
      </c>
      <c r="K1085">
        <f t="shared" si="98"/>
        <v>2</v>
      </c>
      <c r="L1085">
        <f t="shared" si="99"/>
        <v>1</v>
      </c>
      <c r="M1085">
        <f t="shared" si="100"/>
        <v>0</v>
      </c>
      <c r="N1085">
        <f t="shared" si="101"/>
        <v>3</v>
      </c>
    </row>
    <row r="1086" spans="1:14" x14ac:dyDescent="0.35">
      <c r="A1086" t="s">
        <v>196</v>
      </c>
      <c r="B1086">
        <v>43</v>
      </c>
      <c r="C1086" t="s">
        <v>187</v>
      </c>
      <c r="D1086">
        <f t="shared" si="96"/>
        <v>29</v>
      </c>
      <c r="F1086">
        <f t="shared" si="97"/>
        <v>0</v>
      </c>
      <c r="G1086">
        <v>0</v>
      </c>
      <c r="H1086">
        <v>29</v>
      </c>
      <c r="I1086">
        <v>1</v>
      </c>
      <c r="K1086">
        <f t="shared" si="98"/>
        <v>2</v>
      </c>
      <c r="L1086">
        <f t="shared" si="99"/>
        <v>1</v>
      </c>
      <c r="M1086">
        <f t="shared" si="100"/>
        <v>0</v>
      </c>
      <c r="N1086">
        <f t="shared" si="101"/>
        <v>3</v>
      </c>
    </row>
    <row r="1087" spans="1:14" x14ac:dyDescent="0.35">
      <c r="A1087" t="s">
        <v>196</v>
      </c>
      <c r="B1087">
        <v>44</v>
      </c>
      <c r="C1087" t="s">
        <v>728</v>
      </c>
      <c r="D1087">
        <f t="shared" si="96"/>
        <v>117</v>
      </c>
      <c r="E1087" t="s">
        <v>728</v>
      </c>
      <c r="F1087">
        <f t="shared" si="97"/>
        <v>117</v>
      </c>
      <c r="G1087">
        <v>13</v>
      </c>
      <c r="H1087">
        <v>0</v>
      </c>
      <c r="I1087">
        <v>1</v>
      </c>
      <c r="K1087">
        <f t="shared" si="98"/>
        <v>0</v>
      </c>
      <c r="L1087">
        <f t="shared" si="99"/>
        <v>0</v>
      </c>
      <c r="M1087">
        <f t="shared" si="100"/>
        <v>0.1111111111111111</v>
      </c>
      <c r="N1087">
        <f t="shared" si="101"/>
        <v>-0.1111111111111111</v>
      </c>
    </row>
    <row r="1088" spans="1:14" x14ac:dyDescent="0.35">
      <c r="A1088" t="s">
        <v>196</v>
      </c>
      <c r="B1088">
        <v>45</v>
      </c>
      <c r="C1088" t="s">
        <v>825</v>
      </c>
      <c r="D1088">
        <f t="shared" si="96"/>
        <v>56</v>
      </c>
      <c r="E1088" t="s">
        <v>825</v>
      </c>
      <c r="F1088">
        <f t="shared" si="97"/>
        <v>56</v>
      </c>
      <c r="G1088">
        <v>5</v>
      </c>
      <c r="H1088">
        <v>0</v>
      </c>
      <c r="I1088">
        <v>1</v>
      </c>
      <c r="K1088">
        <f t="shared" si="98"/>
        <v>0</v>
      </c>
      <c r="L1088">
        <f t="shared" si="99"/>
        <v>0</v>
      </c>
      <c r="M1088">
        <f t="shared" si="100"/>
        <v>8.9285714285714288E-2</v>
      </c>
      <c r="N1088">
        <f t="shared" si="101"/>
        <v>-8.9285714285714288E-2</v>
      </c>
    </row>
    <row r="1089" spans="1:14" x14ac:dyDescent="0.35">
      <c r="A1089" t="s">
        <v>196</v>
      </c>
      <c r="B1089">
        <v>46</v>
      </c>
      <c r="C1089" t="s">
        <v>192</v>
      </c>
      <c r="D1089">
        <f t="shared" si="96"/>
        <v>140</v>
      </c>
      <c r="E1089" t="s">
        <v>214</v>
      </c>
      <c r="F1089">
        <f t="shared" si="97"/>
        <v>71</v>
      </c>
      <c r="G1089">
        <v>1</v>
      </c>
      <c r="H1089">
        <v>96</v>
      </c>
      <c r="I1089">
        <v>1</v>
      </c>
      <c r="K1089">
        <f t="shared" si="98"/>
        <v>0.65402843601895733</v>
      </c>
      <c r="L1089">
        <f t="shared" si="99"/>
        <v>0.68571428571428572</v>
      </c>
      <c r="M1089">
        <f t="shared" si="100"/>
        <v>7.1428571428571426E-3</v>
      </c>
      <c r="N1089">
        <f t="shared" si="101"/>
        <v>1.332599864590386</v>
      </c>
    </row>
    <row r="1090" spans="1:14" x14ac:dyDescent="0.35">
      <c r="A1090" t="s">
        <v>196</v>
      </c>
      <c r="B1090">
        <v>47</v>
      </c>
      <c r="C1090" t="s">
        <v>182</v>
      </c>
      <c r="D1090">
        <f t="shared" si="96"/>
        <v>197</v>
      </c>
      <c r="E1090" t="s">
        <v>182</v>
      </c>
      <c r="F1090">
        <f t="shared" si="97"/>
        <v>197</v>
      </c>
      <c r="G1090">
        <v>20</v>
      </c>
      <c r="H1090">
        <v>0</v>
      </c>
      <c r="I1090">
        <v>1</v>
      </c>
      <c r="K1090">
        <f t="shared" si="98"/>
        <v>0</v>
      </c>
      <c r="L1090">
        <f t="shared" si="99"/>
        <v>0</v>
      </c>
      <c r="M1090">
        <f t="shared" si="100"/>
        <v>0.10152284263959391</v>
      </c>
      <c r="N1090">
        <f t="shared" si="101"/>
        <v>-0.10152284263959391</v>
      </c>
    </row>
    <row r="1091" spans="1:14" x14ac:dyDescent="0.35">
      <c r="A1091" t="s">
        <v>196</v>
      </c>
      <c r="B1091">
        <v>48</v>
      </c>
      <c r="C1091" t="s">
        <v>1263</v>
      </c>
      <c r="D1091">
        <f t="shared" ref="D1091:D1093" si="102">LEN(C1091)</f>
        <v>85</v>
      </c>
      <c r="F1091">
        <f t="shared" ref="F1091:F1093" si="103">LEN(E1091)</f>
        <v>0</v>
      </c>
      <c r="G1091">
        <v>0</v>
      </c>
      <c r="H1091">
        <v>85</v>
      </c>
      <c r="I1091">
        <v>1</v>
      </c>
      <c r="K1091">
        <f t="shared" ref="K1091:K1093" si="104">ABS((D1091-F1091)/((D1091+F1091)/2))</f>
        <v>2</v>
      </c>
      <c r="L1091">
        <f t="shared" ref="L1091:L1093" si="105">H1091/D1091</f>
        <v>1</v>
      </c>
      <c r="M1091">
        <f t="shared" ref="M1091:M1093" si="106">G1091/D1091</f>
        <v>0</v>
      </c>
      <c r="N1091">
        <f t="shared" ref="N1091:N1093" si="107">K1091+L1091-M1091</f>
        <v>3</v>
      </c>
    </row>
    <row r="1092" spans="1:14" x14ac:dyDescent="0.35">
      <c r="A1092" t="s">
        <v>196</v>
      </c>
      <c r="B1092">
        <v>49</v>
      </c>
      <c r="C1092" t="s">
        <v>188</v>
      </c>
      <c r="D1092">
        <f t="shared" si="102"/>
        <v>326</v>
      </c>
      <c r="E1092" t="s">
        <v>630</v>
      </c>
      <c r="F1092">
        <f t="shared" si="103"/>
        <v>186</v>
      </c>
      <c r="G1092">
        <v>8</v>
      </c>
      <c r="H1092">
        <v>194</v>
      </c>
      <c r="I1092">
        <v>1</v>
      </c>
      <c r="K1092">
        <f t="shared" si="104"/>
        <v>0.546875</v>
      </c>
      <c r="L1092">
        <f t="shared" si="105"/>
        <v>0.59509202453987731</v>
      </c>
      <c r="M1092">
        <f t="shared" si="106"/>
        <v>2.4539877300613498E-2</v>
      </c>
      <c r="N1092">
        <f t="shared" si="107"/>
        <v>1.1174271472392638</v>
      </c>
    </row>
    <row r="1093" spans="1:14" x14ac:dyDescent="0.35">
      <c r="A1093" t="s">
        <v>196</v>
      </c>
      <c r="B1093">
        <v>50</v>
      </c>
      <c r="C1093" t="s">
        <v>10</v>
      </c>
      <c r="D1093">
        <f t="shared" si="102"/>
        <v>12</v>
      </c>
      <c r="F1093">
        <f t="shared" si="103"/>
        <v>0</v>
      </c>
      <c r="G1093">
        <v>0</v>
      </c>
      <c r="H1093">
        <v>12</v>
      </c>
      <c r="I1093">
        <v>1</v>
      </c>
      <c r="K1093">
        <f t="shared" si="104"/>
        <v>2</v>
      </c>
      <c r="L1093">
        <f t="shared" si="105"/>
        <v>1</v>
      </c>
      <c r="M1093">
        <f t="shared" si="106"/>
        <v>0</v>
      </c>
      <c r="N1093">
        <f t="shared" si="107"/>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C57D-54A8-4753-8CA7-B94941B9E95E}">
  <dimension ref="A1:N821"/>
  <sheetViews>
    <sheetView topLeftCell="A775" workbookViewId="0">
      <selection activeCell="N3" sqref="N3"/>
    </sheetView>
  </sheetViews>
  <sheetFormatPr defaultRowHeight="14.5" x14ac:dyDescent="0.35"/>
  <sheetData>
    <row r="1" spans="1:14" ht="101.5" x14ac:dyDescent="0.35">
      <c r="A1" s="1" t="s">
        <v>0</v>
      </c>
      <c r="B1" s="1" t="s">
        <v>1</v>
      </c>
      <c r="C1" s="1" t="s">
        <v>2</v>
      </c>
      <c r="D1" s="1" t="s">
        <v>1401</v>
      </c>
      <c r="E1" s="1" t="s">
        <v>702</v>
      </c>
      <c r="F1" s="1" t="s">
        <v>1406</v>
      </c>
      <c r="G1" s="1" t="s">
        <v>703</v>
      </c>
      <c r="H1" s="1" t="s">
        <v>704</v>
      </c>
      <c r="I1" s="1" t="s">
        <v>3</v>
      </c>
      <c r="K1" s="5" t="s">
        <v>1402</v>
      </c>
      <c r="L1" s="5" t="s">
        <v>1403</v>
      </c>
      <c r="M1" s="5" t="s">
        <v>1404</v>
      </c>
      <c r="N1" s="5" t="s">
        <v>1405</v>
      </c>
    </row>
    <row r="2" spans="1:14" x14ac:dyDescent="0.35">
      <c r="A2" t="s">
        <v>425</v>
      </c>
      <c r="B2">
        <v>1</v>
      </c>
      <c r="C2" t="s">
        <v>825</v>
      </c>
      <c r="D2" cm="1">
        <f t="array" ref="D2:D821">LEN(C2:C821)</f>
        <v>56</v>
      </c>
      <c r="E2" t="s">
        <v>825</v>
      </c>
      <c r="F2">
        <f>LEN(E2)</f>
        <v>56</v>
      </c>
      <c r="G2">
        <v>5</v>
      </c>
      <c r="H2">
        <v>0</v>
      </c>
      <c r="I2">
        <v>1</v>
      </c>
      <c r="K2">
        <f>ABS((D2-F2)/((D2+F2)/2))</f>
        <v>0</v>
      </c>
      <c r="L2">
        <f>H2/D2</f>
        <v>0</v>
      </c>
      <c r="M2">
        <f>G2/D2</f>
        <v>8.9285714285714288E-2</v>
      </c>
      <c r="N2">
        <f>K2+L2-M2</f>
        <v>-8.9285714285714288E-2</v>
      </c>
    </row>
    <row r="3" spans="1:14" x14ac:dyDescent="0.35">
      <c r="A3" t="s">
        <v>425</v>
      </c>
      <c r="B3">
        <v>2</v>
      </c>
      <c r="C3" t="s">
        <v>749</v>
      </c>
      <c r="D3">
        <v>72</v>
      </c>
      <c r="E3" t="s">
        <v>749</v>
      </c>
      <c r="F3">
        <f t="shared" ref="F3:F66" si="0">LEN(E3)</f>
        <v>72</v>
      </c>
      <c r="G3">
        <v>8</v>
      </c>
      <c r="H3">
        <v>0</v>
      </c>
      <c r="I3">
        <v>1</v>
      </c>
      <c r="K3">
        <f t="shared" ref="K3:K66" si="1">ABS((D3-F3)/((D3+F3)/2))</f>
        <v>0</v>
      </c>
      <c r="L3">
        <f t="shared" ref="L3:L66" si="2">H3/D3</f>
        <v>0</v>
      </c>
      <c r="M3">
        <f t="shared" ref="M3:M66" si="3">G3/D3</f>
        <v>0.1111111111111111</v>
      </c>
      <c r="N3">
        <f t="shared" ref="N3:N66" si="4">K3+L3-M3</f>
        <v>-0.1111111111111111</v>
      </c>
    </row>
    <row r="4" spans="1:14" x14ac:dyDescent="0.35">
      <c r="A4" t="s">
        <v>425</v>
      </c>
      <c r="B4">
        <v>3</v>
      </c>
      <c r="C4" t="s">
        <v>1264</v>
      </c>
      <c r="D4">
        <v>512</v>
      </c>
      <c r="E4" t="s">
        <v>735</v>
      </c>
      <c r="F4">
        <f t="shared" si="0"/>
        <v>355</v>
      </c>
      <c r="G4">
        <v>36</v>
      </c>
      <c r="H4">
        <v>303</v>
      </c>
      <c r="I4">
        <v>1</v>
      </c>
      <c r="K4">
        <f t="shared" si="1"/>
        <v>0.36216839677047291</v>
      </c>
      <c r="L4">
        <f t="shared" si="2"/>
        <v>0.591796875</v>
      </c>
      <c r="M4">
        <f t="shared" si="3"/>
        <v>7.03125E-2</v>
      </c>
      <c r="N4">
        <f t="shared" si="4"/>
        <v>0.88365277177047297</v>
      </c>
    </row>
    <row r="5" spans="1:14" x14ac:dyDescent="0.35">
      <c r="A5" t="s">
        <v>425</v>
      </c>
      <c r="B5">
        <v>4</v>
      </c>
      <c r="C5" t="s">
        <v>758</v>
      </c>
      <c r="D5">
        <v>193</v>
      </c>
      <c r="E5" t="s">
        <v>758</v>
      </c>
      <c r="F5">
        <f t="shared" si="0"/>
        <v>193</v>
      </c>
      <c r="G5">
        <v>32</v>
      </c>
      <c r="H5">
        <v>0</v>
      </c>
      <c r="I5">
        <v>1</v>
      </c>
      <c r="K5">
        <f t="shared" si="1"/>
        <v>0</v>
      </c>
      <c r="L5">
        <f t="shared" si="2"/>
        <v>0</v>
      </c>
      <c r="M5">
        <f t="shared" si="3"/>
        <v>0.16580310880829016</v>
      </c>
      <c r="N5">
        <f t="shared" si="4"/>
        <v>-0.16580310880829016</v>
      </c>
    </row>
    <row r="6" spans="1:14" x14ac:dyDescent="0.35">
      <c r="A6" t="s">
        <v>425</v>
      </c>
      <c r="B6">
        <v>5</v>
      </c>
      <c r="C6" t="s">
        <v>303</v>
      </c>
      <c r="D6">
        <v>17</v>
      </c>
      <c r="F6">
        <f t="shared" si="0"/>
        <v>0</v>
      </c>
      <c r="G6">
        <v>0</v>
      </c>
      <c r="H6">
        <v>17</v>
      </c>
      <c r="I6">
        <v>1</v>
      </c>
      <c r="K6">
        <f t="shared" si="1"/>
        <v>2</v>
      </c>
      <c r="L6">
        <f t="shared" si="2"/>
        <v>1</v>
      </c>
      <c r="M6">
        <f t="shared" si="3"/>
        <v>0</v>
      </c>
      <c r="N6">
        <f t="shared" si="4"/>
        <v>3</v>
      </c>
    </row>
    <row r="7" spans="1:14" x14ac:dyDescent="0.35">
      <c r="A7" t="s">
        <v>425</v>
      </c>
      <c r="B7">
        <v>6</v>
      </c>
      <c r="C7" t="s">
        <v>486</v>
      </c>
      <c r="D7">
        <v>295</v>
      </c>
      <c r="E7" t="s">
        <v>774</v>
      </c>
      <c r="F7">
        <f t="shared" si="0"/>
        <v>250</v>
      </c>
      <c r="G7">
        <v>31</v>
      </c>
      <c r="H7">
        <v>49</v>
      </c>
      <c r="I7">
        <v>1</v>
      </c>
      <c r="K7">
        <f t="shared" si="1"/>
        <v>0.16513761467889909</v>
      </c>
      <c r="L7">
        <f t="shared" si="2"/>
        <v>0.16610169491525423</v>
      </c>
      <c r="M7">
        <f t="shared" si="3"/>
        <v>0.10508474576271186</v>
      </c>
      <c r="N7">
        <f t="shared" si="4"/>
        <v>0.22615456383144145</v>
      </c>
    </row>
    <row r="8" spans="1:14" x14ac:dyDescent="0.35">
      <c r="A8" t="s">
        <v>425</v>
      </c>
      <c r="B8">
        <v>7</v>
      </c>
      <c r="C8" t="s">
        <v>391</v>
      </c>
      <c r="D8">
        <v>363</v>
      </c>
      <c r="E8" t="s">
        <v>509</v>
      </c>
      <c r="F8">
        <f t="shared" si="0"/>
        <v>193</v>
      </c>
      <c r="G8">
        <v>24</v>
      </c>
      <c r="H8">
        <v>170</v>
      </c>
      <c r="I8">
        <v>1</v>
      </c>
      <c r="K8">
        <f t="shared" si="1"/>
        <v>0.61151079136690645</v>
      </c>
      <c r="L8">
        <f t="shared" si="2"/>
        <v>0.46831955922865015</v>
      </c>
      <c r="M8">
        <f t="shared" si="3"/>
        <v>6.6115702479338845E-2</v>
      </c>
      <c r="N8">
        <f t="shared" si="4"/>
        <v>1.0137146481162178</v>
      </c>
    </row>
    <row r="9" spans="1:14" x14ac:dyDescent="0.35">
      <c r="A9" t="s">
        <v>425</v>
      </c>
      <c r="B9">
        <v>8</v>
      </c>
      <c r="C9" t="s">
        <v>272</v>
      </c>
      <c r="D9">
        <v>189</v>
      </c>
      <c r="E9" t="s">
        <v>272</v>
      </c>
      <c r="F9">
        <f t="shared" si="0"/>
        <v>189</v>
      </c>
      <c r="G9">
        <v>24</v>
      </c>
      <c r="H9">
        <v>0</v>
      </c>
      <c r="I9">
        <v>1</v>
      </c>
      <c r="K9">
        <f t="shared" si="1"/>
        <v>0</v>
      </c>
      <c r="L9">
        <f t="shared" si="2"/>
        <v>0</v>
      </c>
      <c r="M9">
        <f t="shared" si="3"/>
        <v>0.12698412698412698</v>
      </c>
      <c r="N9">
        <f t="shared" si="4"/>
        <v>-0.12698412698412698</v>
      </c>
    </row>
    <row r="10" spans="1:14" x14ac:dyDescent="0.35">
      <c r="A10" t="s">
        <v>425</v>
      </c>
      <c r="B10">
        <v>9</v>
      </c>
      <c r="C10" t="s">
        <v>483</v>
      </c>
      <c r="D10">
        <v>282</v>
      </c>
      <c r="E10" t="s">
        <v>78</v>
      </c>
      <c r="F10">
        <f t="shared" si="0"/>
        <v>165</v>
      </c>
      <c r="G10">
        <v>17</v>
      </c>
      <c r="H10">
        <v>123</v>
      </c>
      <c r="I10">
        <v>1</v>
      </c>
      <c r="K10">
        <f t="shared" si="1"/>
        <v>0.52348993288590606</v>
      </c>
      <c r="L10">
        <f t="shared" si="2"/>
        <v>0.43617021276595747</v>
      </c>
      <c r="M10">
        <f t="shared" si="3"/>
        <v>6.0283687943262408E-2</v>
      </c>
      <c r="N10">
        <f t="shared" si="4"/>
        <v>0.89937645770860108</v>
      </c>
    </row>
    <row r="11" spans="1:14" x14ac:dyDescent="0.35">
      <c r="A11" t="s">
        <v>425</v>
      </c>
      <c r="B11">
        <v>10</v>
      </c>
      <c r="C11" t="s">
        <v>93</v>
      </c>
      <c r="D11">
        <v>95</v>
      </c>
      <c r="E11" t="s">
        <v>93</v>
      </c>
      <c r="F11">
        <f t="shared" si="0"/>
        <v>95</v>
      </c>
      <c r="G11">
        <v>13</v>
      </c>
      <c r="H11">
        <v>0</v>
      </c>
      <c r="I11">
        <v>1</v>
      </c>
      <c r="K11">
        <f t="shared" si="1"/>
        <v>0</v>
      </c>
      <c r="L11">
        <f t="shared" si="2"/>
        <v>0</v>
      </c>
      <c r="M11">
        <f t="shared" si="3"/>
        <v>0.1368421052631579</v>
      </c>
      <c r="N11">
        <f t="shared" si="4"/>
        <v>-0.1368421052631579</v>
      </c>
    </row>
    <row r="12" spans="1:14" x14ac:dyDescent="0.35">
      <c r="A12" t="s">
        <v>425</v>
      </c>
      <c r="B12">
        <v>11</v>
      </c>
      <c r="C12" t="s">
        <v>269</v>
      </c>
      <c r="D12">
        <v>101</v>
      </c>
      <c r="E12" t="s">
        <v>269</v>
      </c>
      <c r="F12">
        <f t="shared" si="0"/>
        <v>101</v>
      </c>
      <c r="G12">
        <v>12</v>
      </c>
      <c r="H12">
        <v>0</v>
      </c>
      <c r="I12">
        <v>1</v>
      </c>
      <c r="K12">
        <f t="shared" si="1"/>
        <v>0</v>
      </c>
      <c r="L12">
        <f t="shared" si="2"/>
        <v>0</v>
      </c>
      <c r="M12">
        <f t="shared" si="3"/>
        <v>0.11881188118811881</v>
      </c>
      <c r="N12">
        <f t="shared" si="4"/>
        <v>-0.11881188118811881</v>
      </c>
    </row>
    <row r="13" spans="1:14" x14ac:dyDescent="0.35">
      <c r="A13" t="s">
        <v>425</v>
      </c>
      <c r="B13">
        <v>12</v>
      </c>
      <c r="C13" t="s">
        <v>143</v>
      </c>
      <c r="D13">
        <v>101</v>
      </c>
      <c r="E13" t="s">
        <v>143</v>
      </c>
      <c r="F13">
        <f t="shared" si="0"/>
        <v>101</v>
      </c>
      <c r="G13">
        <v>14</v>
      </c>
      <c r="H13">
        <v>0</v>
      </c>
      <c r="I13">
        <v>1</v>
      </c>
      <c r="K13">
        <f t="shared" si="1"/>
        <v>0</v>
      </c>
      <c r="L13">
        <f t="shared" si="2"/>
        <v>0</v>
      </c>
      <c r="M13">
        <f t="shared" si="3"/>
        <v>0.13861386138613863</v>
      </c>
      <c r="N13">
        <f t="shared" si="4"/>
        <v>-0.13861386138613863</v>
      </c>
    </row>
    <row r="14" spans="1:14" x14ac:dyDescent="0.35">
      <c r="A14" t="s">
        <v>425</v>
      </c>
      <c r="B14">
        <v>13</v>
      </c>
      <c r="C14" t="s">
        <v>818</v>
      </c>
      <c r="D14">
        <v>201</v>
      </c>
      <c r="E14" t="s">
        <v>818</v>
      </c>
      <c r="F14">
        <f t="shared" si="0"/>
        <v>201</v>
      </c>
      <c r="G14">
        <v>23</v>
      </c>
      <c r="H14">
        <v>0</v>
      </c>
      <c r="I14">
        <v>1</v>
      </c>
      <c r="K14">
        <f t="shared" si="1"/>
        <v>0</v>
      </c>
      <c r="L14">
        <f t="shared" si="2"/>
        <v>0</v>
      </c>
      <c r="M14">
        <f t="shared" si="3"/>
        <v>0.11442786069651742</v>
      </c>
      <c r="N14">
        <f t="shared" si="4"/>
        <v>-0.11442786069651742</v>
      </c>
    </row>
    <row r="15" spans="1:14" x14ac:dyDescent="0.35">
      <c r="A15" t="s">
        <v>425</v>
      </c>
      <c r="B15">
        <v>14</v>
      </c>
      <c r="C15" t="s">
        <v>564</v>
      </c>
      <c r="D15">
        <v>594</v>
      </c>
      <c r="E15" t="s">
        <v>146</v>
      </c>
      <c r="F15">
        <f t="shared" si="0"/>
        <v>325</v>
      </c>
      <c r="G15">
        <v>49</v>
      </c>
      <c r="H15">
        <v>269</v>
      </c>
      <c r="I15">
        <v>1</v>
      </c>
      <c r="K15">
        <f t="shared" si="1"/>
        <v>0.58541893362350383</v>
      </c>
      <c r="L15">
        <f t="shared" si="2"/>
        <v>0.45286195286195285</v>
      </c>
      <c r="M15">
        <f t="shared" si="3"/>
        <v>8.2491582491582491E-2</v>
      </c>
      <c r="N15">
        <f t="shared" si="4"/>
        <v>0.95578930399387418</v>
      </c>
    </row>
    <row r="16" spans="1:14" x14ac:dyDescent="0.35">
      <c r="A16" t="s">
        <v>425</v>
      </c>
      <c r="B16">
        <v>15</v>
      </c>
      <c r="C16" t="s">
        <v>563</v>
      </c>
      <c r="D16">
        <v>686</v>
      </c>
      <c r="E16" t="s">
        <v>136</v>
      </c>
      <c r="F16">
        <f t="shared" si="0"/>
        <v>278</v>
      </c>
      <c r="G16">
        <v>41</v>
      </c>
      <c r="H16">
        <v>408</v>
      </c>
      <c r="I16">
        <v>1</v>
      </c>
      <c r="K16">
        <f t="shared" si="1"/>
        <v>0.84647302904564314</v>
      </c>
      <c r="L16">
        <f t="shared" si="2"/>
        <v>0.59475218658892126</v>
      </c>
      <c r="M16">
        <f t="shared" si="3"/>
        <v>5.9766763848396499E-2</v>
      </c>
      <c r="N16">
        <f t="shared" si="4"/>
        <v>1.3814584517861679</v>
      </c>
    </row>
    <row r="17" spans="1:14" x14ac:dyDescent="0.35">
      <c r="A17" t="s">
        <v>425</v>
      </c>
      <c r="B17">
        <v>16</v>
      </c>
      <c r="C17" t="s">
        <v>561</v>
      </c>
      <c r="D17">
        <v>51</v>
      </c>
      <c r="F17">
        <f t="shared" si="0"/>
        <v>0</v>
      </c>
      <c r="G17">
        <v>0</v>
      </c>
      <c r="H17">
        <v>51</v>
      </c>
      <c r="I17">
        <v>1</v>
      </c>
      <c r="K17">
        <f t="shared" si="1"/>
        <v>2</v>
      </c>
      <c r="L17">
        <f t="shared" si="2"/>
        <v>1</v>
      </c>
      <c r="M17">
        <f t="shared" si="3"/>
        <v>0</v>
      </c>
      <c r="N17">
        <f t="shared" si="4"/>
        <v>3</v>
      </c>
    </row>
    <row r="18" spans="1:14" x14ac:dyDescent="0.35">
      <c r="A18" t="s">
        <v>425</v>
      </c>
      <c r="B18">
        <v>17</v>
      </c>
      <c r="C18" t="s">
        <v>565</v>
      </c>
      <c r="D18">
        <v>330</v>
      </c>
      <c r="E18" t="s">
        <v>214</v>
      </c>
      <c r="F18">
        <f t="shared" si="0"/>
        <v>71</v>
      </c>
      <c r="G18">
        <v>9</v>
      </c>
      <c r="H18">
        <v>259</v>
      </c>
      <c r="I18">
        <v>1</v>
      </c>
      <c r="K18">
        <f t="shared" si="1"/>
        <v>1.2917705735660847</v>
      </c>
      <c r="L18">
        <f t="shared" si="2"/>
        <v>0.7848484848484848</v>
      </c>
      <c r="M18">
        <f t="shared" si="3"/>
        <v>2.7272727272727271E-2</v>
      </c>
      <c r="N18">
        <f t="shared" si="4"/>
        <v>2.0493463311418423</v>
      </c>
    </row>
    <row r="19" spans="1:14" x14ac:dyDescent="0.35">
      <c r="A19" t="s">
        <v>425</v>
      </c>
      <c r="B19">
        <v>18</v>
      </c>
      <c r="C19" t="s">
        <v>1265</v>
      </c>
      <c r="D19">
        <v>500</v>
      </c>
      <c r="E19" t="s">
        <v>6</v>
      </c>
      <c r="F19">
        <f t="shared" si="0"/>
        <v>260</v>
      </c>
      <c r="G19">
        <v>35</v>
      </c>
      <c r="H19">
        <v>240</v>
      </c>
      <c r="I19">
        <v>1</v>
      </c>
      <c r="K19">
        <f t="shared" si="1"/>
        <v>0.63157894736842102</v>
      </c>
      <c r="L19">
        <f t="shared" si="2"/>
        <v>0.48</v>
      </c>
      <c r="M19">
        <f t="shared" si="3"/>
        <v>7.0000000000000007E-2</v>
      </c>
      <c r="N19">
        <f t="shared" si="4"/>
        <v>1.0415789473684209</v>
      </c>
    </row>
    <row r="20" spans="1:14" x14ac:dyDescent="0.35">
      <c r="A20" t="s">
        <v>425</v>
      </c>
      <c r="B20">
        <v>19</v>
      </c>
      <c r="C20" t="s">
        <v>1266</v>
      </c>
      <c r="D20">
        <v>408</v>
      </c>
      <c r="E20" t="s">
        <v>164</v>
      </c>
      <c r="F20">
        <f t="shared" si="0"/>
        <v>517</v>
      </c>
      <c r="G20">
        <v>47</v>
      </c>
      <c r="H20">
        <v>129</v>
      </c>
      <c r="I20">
        <v>1</v>
      </c>
      <c r="K20">
        <f t="shared" si="1"/>
        <v>0.23567567567567568</v>
      </c>
      <c r="L20">
        <f t="shared" si="2"/>
        <v>0.31617647058823528</v>
      </c>
      <c r="M20">
        <f t="shared" si="3"/>
        <v>0.11519607843137254</v>
      </c>
      <c r="N20">
        <f t="shared" si="4"/>
        <v>0.43665606783253846</v>
      </c>
    </row>
    <row r="21" spans="1:14" x14ac:dyDescent="0.35">
      <c r="A21" t="s">
        <v>425</v>
      </c>
      <c r="B21">
        <v>20</v>
      </c>
      <c r="C21" t="s">
        <v>922</v>
      </c>
      <c r="D21">
        <v>47</v>
      </c>
      <c r="F21">
        <f t="shared" si="0"/>
        <v>0</v>
      </c>
      <c r="G21">
        <v>0</v>
      </c>
      <c r="H21">
        <v>47</v>
      </c>
      <c r="I21">
        <v>1</v>
      </c>
      <c r="K21">
        <f t="shared" si="1"/>
        <v>2</v>
      </c>
      <c r="L21">
        <f t="shared" si="2"/>
        <v>1</v>
      </c>
      <c r="M21">
        <f t="shared" si="3"/>
        <v>0</v>
      </c>
      <c r="N21">
        <f t="shared" si="4"/>
        <v>3</v>
      </c>
    </row>
    <row r="22" spans="1:14" x14ac:dyDescent="0.35">
      <c r="A22" t="s">
        <v>425</v>
      </c>
      <c r="B22">
        <v>21</v>
      </c>
      <c r="C22" t="s">
        <v>94</v>
      </c>
      <c r="D22">
        <v>192</v>
      </c>
      <c r="E22" t="s">
        <v>94</v>
      </c>
      <c r="F22">
        <f t="shared" si="0"/>
        <v>192</v>
      </c>
      <c r="G22">
        <v>27</v>
      </c>
      <c r="H22">
        <v>0</v>
      </c>
      <c r="I22">
        <v>1</v>
      </c>
      <c r="K22">
        <f t="shared" si="1"/>
        <v>0</v>
      </c>
      <c r="L22">
        <f t="shared" si="2"/>
        <v>0</v>
      </c>
      <c r="M22">
        <f t="shared" si="3"/>
        <v>0.140625</v>
      </c>
      <c r="N22">
        <f t="shared" si="4"/>
        <v>-0.140625</v>
      </c>
    </row>
    <row r="23" spans="1:14" x14ac:dyDescent="0.35">
      <c r="A23" t="s">
        <v>425</v>
      </c>
      <c r="B23">
        <v>22</v>
      </c>
      <c r="C23" t="s">
        <v>77</v>
      </c>
      <c r="D23">
        <v>220</v>
      </c>
      <c r="E23" t="s">
        <v>77</v>
      </c>
      <c r="F23">
        <f t="shared" si="0"/>
        <v>220</v>
      </c>
      <c r="G23">
        <v>20</v>
      </c>
      <c r="H23">
        <v>0</v>
      </c>
      <c r="I23">
        <v>1</v>
      </c>
      <c r="K23">
        <f t="shared" si="1"/>
        <v>0</v>
      </c>
      <c r="L23">
        <f t="shared" si="2"/>
        <v>0</v>
      </c>
      <c r="M23">
        <f t="shared" si="3"/>
        <v>9.0909090909090912E-2</v>
      </c>
      <c r="N23">
        <f t="shared" si="4"/>
        <v>-9.0909090909090912E-2</v>
      </c>
    </row>
    <row r="24" spans="1:14" x14ac:dyDescent="0.35">
      <c r="A24" t="s">
        <v>425</v>
      </c>
      <c r="B24">
        <v>23</v>
      </c>
      <c r="C24" t="s">
        <v>375</v>
      </c>
      <c r="D24">
        <v>432</v>
      </c>
      <c r="E24" t="s">
        <v>83</v>
      </c>
      <c r="F24">
        <f t="shared" si="0"/>
        <v>287</v>
      </c>
      <c r="G24">
        <v>37</v>
      </c>
      <c r="H24">
        <v>145</v>
      </c>
      <c r="I24">
        <v>1</v>
      </c>
      <c r="K24">
        <f t="shared" si="1"/>
        <v>0.40333796940194716</v>
      </c>
      <c r="L24">
        <f t="shared" si="2"/>
        <v>0.33564814814814814</v>
      </c>
      <c r="M24">
        <f t="shared" si="3"/>
        <v>8.5648148148148154E-2</v>
      </c>
      <c r="N24">
        <f t="shared" si="4"/>
        <v>0.65333796940194722</v>
      </c>
    </row>
    <row r="25" spans="1:14" x14ac:dyDescent="0.35">
      <c r="A25" t="s">
        <v>425</v>
      </c>
      <c r="B25">
        <v>24</v>
      </c>
      <c r="C25" t="s">
        <v>86</v>
      </c>
      <c r="D25">
        <v>150</v>
      </c>
      <c r="E25" t="s">
        <v>86</v>
      </c>
      <c r="F25">
        <f t="shared" si="0"/>
        <v>150</v>
      </c>
      <c r="G25">
        <v>13</v>
      </c>
      <c r="H25">
        <v>0</v>
      </c>
      <c r="I25">
        <v>1</v>
      </c>
      <c r="K25">
        <f t="shared" si="1"/>
        <v>0</v>
      </c>
      <c r="L25">
        <f t="shared" si="2"/>
        <v>0</v>
      </c>
      <c r="M25">
        <f t="shared" si="3"/>
        <v>8.666666666666667E-2</v>
      </c>
      <c r="N25">
        <f t="shared" si="4"/>
        <v>-8.666666666666667E-2</v>
      </c>
    </row>
    <row r="26" spans="1:14" x14ac:dyDescent="0.35">
      <c r="A26" t="s">
        <v>425</v>
      </c>
      <c r="B26">
        <v>25</v>
      </c>
      <c r="C26" t="s">
        <v>44</v>
      </c>
      <c r="D26">
        <v>493</v>
      </c>
      <c r="E26" t="s">
        <v>44</v>
      </c>
      <c r="F26">
        <f t="shared" si="0"/>
        <v>493</v>
      </c>
      <c r="G26">
        <v>75</v>
      </c>
      <c r="H26">
        <v>0</v>
      </c>
      <c r="I26">
        <v>1</v>
      </c>
      <c r="K26">
        <f t="shared" si="1"/>
        <v>0</v>
      </c>
      <c r="L26">
        <f t="shared" si="2"/>
        <v>0</v>
      </c>
      <c r="M26">
        <f t="shared" si="3"/>
        <v>0.15212981744421908</v>
      </c>
      <c r="N26">
        <f t="shared" si="4"/>
        <v>-0.15212981744421908</v>
      </c>
    </row>
    <row r="27" spans="1:14" x14ac:dyDescent="0.35">
      <c r="A27" t="s">
        <v>425</v>
      </c>
      <c r="B27">
        <v>26</v>
      </c>
      <c r="C27" t="s">
        <v>312</v>
      </c>
      <c r="D27">
        <v>133</v>
      </c>
      <c r="E27" t="s">
        <v>214</v>
      </c>
      <c r="F27">
        <f t="shared" si="0"/>
        <v>71</v>
      </c>
      <c r="G27">
        <v>9</v>
      </c>
      <c r="H27">
        <v>62</v>
      </c>
      <c r="I27">
        <v>1</v>
      </c>
      <c r="K27">
        <f t="shared" si="1"/>
        <v>0.60784313725490191</v>
      </c>
      <c r="L27">
        <f t="shared" si="2"/>
        <v>0.46616541353383456</v>
      </c>
      <c r="M27">
        <f t="shared" si="3"/>
        <v>6.7669172932330823E-2</v>
      </c>
      <c r="N27">
        <f t="shared" si="4"/>
        <v>1.0063393778564056</v>
      </c>
    </row>
    <row r="28" spans="1:14" x14ac:dyDescent="0.35">
      <c r="A28" t="s">
        <v>425</v>
      </c>
      <c r="B28">
        <v>27</v>
      </c>
      <c r="C28" t="s">
        <v>1267</v>
      </c>
      <c r="D28">
        <v>256</v>
      </c>
      <c r="E28" t="s">
        <v>492</v>
      </c>
      <c r="F28">
        <f t="shared" si="0"/>
        <v>175</v>
      </c>
      <c r="G28">
        <v>19</v>
      </c>
      <c r="H28">
        <v>81</v>
      </c>
      <c r="I28">
        <v>1</v>
      </c>
      <c r="K28">
        <f t="shared" si="1"/>
        <v>0.37587006960556846</v>
      </c>
      <c r="L28">
        <f t="shared" si="2"/>
        <v>0.31640625</v>
      </c>
      <c r="M28">
        <f t="shared" si="3"/>
        <v>7.421875E-2</v>
      </c>
      <c r="N28">
        <f t="shared" si="4"/>
        <v>0.61805756960556846</v>
      </c>
    </row>
    <row r="29" spans="1:14" x14ac:dyDescent="0.35">
      <c r="A29" t="s">
        <v>425</v>
      </c>
      <c r="B29">
        <v>28</v>
      </c>
      <c r="C29" t="s">
        <v>91</v>
      </c>
      <c r="D29">
        <v>195</v>
      </c>
      <c r="E29" t="s">
        <v>91</v>
      </c>
      <c r="F29">
        <f t="shared" si="0"/>
        <v>195</v>
      </c>
      <c r="G29">
        <v>25</v>
      </c>
      <c r="H29">
        <v>0</v>
      </c>
      <c r="I29">
        <v>1</v>
      </c>
      <c r="K29">
        <f t="shared" si="1"/>
        <v>0</v>
      </c>
      <c r="L29">
        <f t="shared" si="2"/>
        <v>0</v>
      </c>
      <c r="M29">
        <f t="shared" si="3"/>
        <v>0.12820512820512819</v>
      </c>
      <c r="N29">
        <f t="shared" si="4"/>
        <v>-0.12820512820512819</v>
      </c>
    </row>
    <row r="30" spans="1:14" x14ac:dyDescent="0.35">
      <c r="A30" t="s">
        <v>425</v>
      </c>
      <c r="B30">
        <v>29</v>
      </c>
      <c r="C30" t="s">
        <v>383</v>
      </c>
      <c r="D30">
        <v>327</v>
      </c>
      <c r="E30" t="s">
        <v>204</v>
      </c>
      <c r="F30">
        <f t="shared" si="0"/>
        <v>201</v>
      </c>
      <c r="G30">
        <v>32</v>
      </c>
      <c r="H30">
        <v>126</v>
      </c>
      <c r="I30">
        <v>1</v>
      </c>
      <c r="K30">
        <f t="shared" si="1"/>
        <v>0.47727272727272729</v>
      </c>
      <c r="L30">
        <f t="shared" si="2"/>
        <v>0.38532110091743121</v>
      </c>
      <c r="M30">
        <f t="shared" si="3"/>
        <v>9.7859327217125383E-2</v>
      </c>
      <c r="N30">
        <f t="shared" si="4"/>
        <v>0.76473450097303308</v>
      </c>
    </row>
    <row r="31" spans="1:14" x14ac:dyDescent="0.35">
      <c r="A31" t="s">
        <v>425</v>
      </c>
      <c r="B31">
        <v>30</v>
      </c>
      <c r="C31" t="s">
        <v>184</v>
      </c>
      <c r="D31">
        <v>178</v>
      </c>
      <c r="E31" t="s">
        <v>184</v>
      </c>
      <c r="F31">
        <f t="shared" si="0"/>
        <v>178</v>
      </c>
      <c r="G31">
        <v>23</v>
      </c>
      <c r="H31">
        <v>0</v>
      </c>
      <c r="I31">
        <v>1</v>
      </c>
      <c r="K31">
        <f t="shared" si="1"/>
        <v>0</v>
      </c>
      <c r="L31">
        <f t="shared" si="2"/>
        <v>0</v>
      </c>
      <c r="M31">
        <f t="shared" si="3"/>
        <v>0.12921348314606743</v>
      </c>
      <c r="N31">
        <f t="shared" si="4"/>
        <v>-0.12921348314606743</v>
      </c>
    </row>
    <row r="32" spans="1:14" x14ac:dyDescent="0.35">
      <c r="A32" t="s">
        <v>425</v>
      </c>
      <c r="B32">
        <v>31</v>
      </c>
      <c r="C32" t="s">
        <v>344</v>
      </c>
      <c r="D32">
        <v>105</v>
      </c>
      <c r="E32" t="s">
        <v>344</v>
      </c>
      <c r="F32">
        <f t="shared" si="0"/>
        <v>105</v>
      </c>
      <c r="G32">
        <v>11</v>
      </c>
      <c r="H32">
        <v>0</v>
      </c>
      <c r="I32">
        <v>1</v>
      </c>
      <c r="K32">
        <f t="shared" si="1"/>
        <v>0</v>
      </c>
      <c r="L32">
        <f t="shared" si="2"/>
        <v>0</v>
      </c>
      <c r="M32">
        <f t="shared" si="3"/>
        <v>0.10476190476190476</v>
      </c>
      <c r="N32">
        <f t="shared" si="4"/>
        <v>-0.10476190476190476</v>
      </c>
    </row>
    <row r="33" spans="1:14" x14ac:dyDescent="0.35">
      <c r="A33" t="s">
        <v>425</v>
      </c>
      <c r="B33">
        <v>32</v>
      </c>
      <c r="C33" t="s">
        <v>1268</v>
      </c>
      <c r="D33">
        <v>73</v>
      </c>
      <c r="E33" t="s">
        <v>86</v>
      </c>
      <c r="F33">
        <f t="shared" si="0"/>
        <v>150</v>
      </c>
      <c r="G33">
        <v>2</v>
      </c>
      <c r="H33">
        <v>99</v>
      </c>
      <c r="I33">
        <v>1</v>
      </c>
      <c r="K33">
        <f t="shared" si="1"/>
        <v>0.6905829596412556</v>
      </c>
      <c r="L33">
        <f t="shared" si="2"/>
        <v>1.3561643835616439</v>
      </c>
      <c r="M33">
        <f t="shared" si="3"/>
        <v>2.7397260273972601E-2</v>
      </c>
      <c r="N33">
        <f t="shared" si="4"/>
        <v>2.019350082928927</v>
      </c>
    </row>
    <row r="34" spans="1:14" x14ac:dyDescent="0.35">
      <c r="A34" t="s">
        <v>425</v>
      </c>
      <c r="B34">
        <v>33</v>
      </c>
      <c r="C34" t="s">
        <v>1046</v>
      </c>
      <c r="D34">
        <v>122</v>
      </c>
      <c r="E34" t="s">
        <v>214</v>
      </c>
      <c r="F34">
        <f t="shared" si="0"/>
        <v>71</v>
      </c>
      <c r="G34">
        <v>9</v>
      </c>
      <c r="H34">
        <v>51</v>
      </c>
      <c r="I34">
        <v>1</v>
      </c>
      <c r="K34">
        <f t="shared" si="1"/>
        <v>0.52849740932642486</v>
      </c>
      <c r="L34">
        <f t="shared" si="2"/>
        <v>0.41803278688524592</v>
      </c>
      <c r="M34">
        <f t="shared" si="3"/>
        <v>7.3770491803278687E-2</v>
      </c>
      <c r="N34">
        <f t="shared" si="4"/>
        <v>0.87275970440839212</v>
      </c>
    </row>
    <row r="35" spans="1:14" x14ac:dyDescent="0.35">
      <c r="A35" t="s">
        <v>425</v>
      </c>
      <c r="B35">
        <v>34</v>
      </c>
      <c r="C35" t="s">
        <v>100</v>
      </c>
      <c r="D35">
        <v>137</v>
      </c>
      <c r="E35" t="s">
        <v>100</v>
      </c>
      <c r="F35">
        <f t="shared" si="0"/>
        <v>137</v>
      </c>
      <c r="G35">
        <v>17</v>
      </c>
      <c r="H35">
        <v>0</v>
      </c>
      <c r="I35">
        <v>1</v>
      </c>
      <c r="K35">
        <f t="shared" si="1"/>
        <v>0</v>
      </c>
      <c r="L35">
        <f t="shared" si="2"/>
        <v>0</v>
      </c>
      <c r="M35">
        <f t="shared" si="3"/>
        <v>0.12408759124087591</v>
      </c>
      <c r="N35">
        <f t="shared" si="4"/>
        <v>-0.12408759124087591</v>
      </c>
    </row>
    <row r="36" spans="1:14" x14ac:dyDescent="0.35">
      <c r="A36" t="s">
        <v>425</v>
      </c>
      <c r="B36">
        <v>35</v>
      </c>
      <c r="C36" t="s">
        <v>484</v>
      </c>
      <c r="D36">
        <v>1130</v>
      </c>
      <c r="E36" t="s">
        <v>652</v>
      </c>
      <c r="F36">
        <f t="shared" si="0"/>
        <v>405</v>
      </c>
      <c r="G36">
        <v>46</v>
      </c>
      <c r="H36">
        <v>778</v>
      </c>
      <c r="I36">
        <v>1</v>
      </c>
      <c r="K36">
        <f t="shared" si="1"/>
        <v>0.94462540716612375</v>
      </c>
      <c r="L36">
        <f t="shared" si="2"/>
        <v>0.68849557522123894</v>
      </c>
      <c r="M36">
        <f t="shared" si="3"/>
        <v>4.0707964601769911E-2</v>
      </c>
      <c r="N36">
        <f t="shared" si="4"/>
        <v>1.5924130177855929</v>
      </c>
    </row>
    <row r="37" spans="1:14" x14ac:dyDescent="0.35">
      <c r="A37" t="s">
        <v>425</v>
      </c>
      <c r="B37">
        <v>36</v>
      </c>
      <c r="C37" t="s">
        <v>82</v>
      </c>
      <c r="D37">
        <v>41</v>
      </c>
      <c r="F37">
        <f t="shared" si="0"/>
        <v>0</v>
      </c>
      <c r="G37">
        <v>0</v>
      </c>
      <c r="H37">
        <v>41</v>
      </c>
      <c r="I37">
        <v>1</v>
      </c>
      <c r="K37">
        <f t="shared" si="1"/>
        <v>2</v>
      </c>
      <c r="L37">
        <f t="shared" si="2"/>
        <v>1</v>
      </c>
      <c r="M37">
        <f t="shared" si="3"/>
        <v>0</v>
      </c>
      <c r="N37">
        <f t="shared" si="4"/>
        <v>3</v>
      </c>
    </row>
    <row r="38" spans="1:14" x14ac:dyDescent="0.35">
      <c r="A38" t="s">
        <v>425</v>
      </c>
      <c r="B38">
        <v>37</v>
      </c>
      <c r="C38" t="s">
        <v>820</v>
      </c>
      <c r="D38">
        <v>37</v>
      </c>
      <c r="E38" t="s">
        <v>820</v>
      </c>
      <c r="F38">
        <f t="shared" si="0"/>
        <v>37</v>
      </c>
      <c r="G38">
        <v>2</v>
      </c>
      <c r="H38">
        <v>0</v>
      </c>
      <c r="I38">
        <v>1</v>
      </c>
      <c r="K38">
        <f t="shared" si="1"/>
        <v>0</v>
      </c>
      <c r="L38">
        <f t="shared" si="2"/>
        <v>0</v>
      </c>
      <c r="M38">
        <f t="shared" si="3"/>
        <v>5.4054054054054057E-2</v>
      </c>
      <c r="N38">
        <f t="shared" si="4"/>
        <v>-5.4054054054054057E-2</v>
      </c>
    </row>
    <row r="39" spans="1:14" x14ac:dyDescent="0.35">
      <c r="A39" t="s">
        <v>425</v>
      </c>
      <c r="B39">
        <v>38</v>
      </c>
      <c r="C39" t="s">
        <v>754</v>
      </c>
      <c r="D39">
        <v>59</v>
      </c>
      <c r="E39" t="s">
        <v>754</v>
      </c>
      <c r="F39">
        <f t="shared" si="0"/>
        <v>59</v>
      </c>
      <c r="G39">
        <v>6</v>
      </c>
      <c r="H39">
        <v>0</v>
      </c>
      <c r="I39">
        <v>1</v>
      </c>
      <c r="K39">
        <f t="shared" si="1"/>
        <v>0</v>
      </c>
      <c r="L39">
        <f t="shared" si="2"/>
        <v>0</v>
      </c>
      <c r="M39">
        <f t="shared" si="3"/>
        <v>0.10169491525423729</v>
      </c>
      <c r="N39">
        <f t="shared" si="4"/>
        <v>-0.10169491525423729</v>
      </c>
    </row>
    <row r="40" spans="1:14" x14ac:dyDescent="0.35">
      <c r="A40" t="s">
        <v>425</v>
      </c>
      <c r="B40">
        <v>39</v>
      </c>
      <c r="C40" t="s">
        <v>29</v>
      </c>
      <c r="D40">
        <v>151</v>
      </c>
      <c r="E40" t="s">
        <v>29</v>
      </c>
      <c r="F40">
        <f t="shared" si="0"/>
        <v>151</v>
      </c>
      <c r="G40">
        <v>21</v>
      </c>
      <c r="H40">
        <v>0</v>
      </c>
      <c r="I40">
        <v>1</v>
      </c>
      <c r="K40">
        <f t="shared" si="1"/>
        <v>0</v>
      </c>
      <c r="L40">
        <f t="shared" si="2"/>
        <v>0</v>
      </c>
      <c r="M40">
        <f t="shared" si="3"/>
        <v>0.13907284768211919</v>
      </c>
      <c r="N40">
        <f t="shared" si="4"/>
        <v>-0.13907284768211919</v>
      </c>
    </row>
    <row r="41" spans="1:14" x14ac:dyDescent="0.35">
      <c r="A41" t="s">
        <v>425</v>
      </c>
      <c r="B41">
        <v>40</v>
      </c>
      <c r="C41" t="s">
        <v>1269</v>
      </c>
      <c r="D41">
        <v>120</v>
      </c>
      <c r="E41" t="s">
        <v>214</v>
      </c>
      <c r="F41">
        <f t="shared" si="0"/>
        <v>71</v>
      </c>
      <c r="G41">
        <v>9</v>
      </c>
      <c r="H41">
        <v>49</v>
      </c>
      <c r="I41">
        <v>1</v>
      </c>
      <c r="K41">
        <f t="shared" si="1"/>
        <v>0.51308900523560208</v>
      </c>
      <c r="L41">
        <f t="shared" si="2"/>
        <v>0.40833333333333333</v>
      </c>
      <c r="M41">
        <f t="shared" si="3"/>
        <v>7.4999999999999997E-2</v>
      </c>
      <c r="N41">
        <f t="shared" si="4"/>
        <v>0.84642233856893545</v>
      </c>
    </row>
    <row r="42" spans="1:14" x14ac:dyDescent="0.35">
      <c r="A42" t="s">
        <v>425</v>
      </c>
      <c r="B42">
        <v>41</v>
      </c>
      <c r="C42" t="s">
        <v>163</v>
      </c>
      <c r="D42">
        <v>260</v>
      </c>
      <c r="E42" t="s">
        <v>163</v>
      </c>
      <c r="F42">
        <f t="shared" si="0"/>
        <v>260</v>
      </c>
      <c r="G42">
        <v>37</v>
      </c>
      <c r="H42">
        <v>0</v>
      </c>
      <c r="I42">
        <v>1</v>
      </c>
      <c r="K42">
        <f t="shared" si="1"/>
        <v>0</v>
      </c>
      <c r="L42">
        <f t="shared" si="2"/>
        <v>0</v>
      </c>
      <c r="M42">
        <f t="shared" si="3"/>
        <v>0.1423076923076923</v>
      </c>
      <c r="N42">
        <f t="shared" si="4"/>
        <v>-0.1423076923076923</v>
      </c>
    </row>
    <row r="43" spans="1:14" x14ac:dyDescent="0.35">
      <c r="A43" t="s">
        <v>425</v>
      </c>
      <c r="B43">
        <v>42</v>
      </c>
      <c r="C43" t="s">
        <v>343</v>
      </c>
      <c r="D43">
        <v>102</v>
      </c>
      <c r="E43" t="s">
        <v>846</v>
      </c>
      <c r="F43">
        <f t="shared" si="0"/>
        <v>172</v>
      </c>
      <c r="G43">
        <v>7</v>
      </c>
      <c r="H43">
        <v>70</v>
      </c>
      <c r="I43">
        <v>1</v>
      </c>
      <c r="K43">
        <f t="shared" si="1"/>
        <v>0.51094890510948909</v>
      </c>
      <c r="L43">
        <f t="shared" si="2"/>
        <v>0.68627450980392157</v>
      </c>
      <c r="M43">
        <f t="shared" si="3"/>
        <v>6.8627450980392163E-2</v>
      </c>
      <c r="N43">
        <f t="shared" si="4"/>
        <v>1.1285959639330185</v>
      </c>
    </row>
    <row r="44" spans="1:14" x14ac:dyDescent="0.35">
      <c r="A44" t="s">
        <v>425</v>
      </c>
      <c r="B44">
        <v>43</v>
      </c>
      <c r="C44" t="s">
        <v>377</v>
      </c>
      <c r="D44">
        <v>375</v>
      </c>
      <c r="E44" t="s">
        <v>130</v>
      </c>
      <c r="F44">
        <f t="shared" si="0"/>
        <v>197</v>
      </c>
      <c r="G44">
        <v>26</v>
      </c>
      <c r="H44">
        <v>178</v>
      </c>
      <c r="I44">
        <v>1</v>
      </c>
      <c r="K44">
        <f t="shared" si="1"/>
        <v>0.6223776223776224</v>
      </c>
      <c r="L44">
        <f t="shared" si="2"/>
        <v>0.47466666666666668</v>
      </c>
      <c r="M44">
        <f t="shared" si="3"/>
        <v>6.933333333333333E-2</v>
      </c>
      <c r="N44">
        <f t="shared" si="4"/>
        <v>1.0277109557109558</v>
      </c>
    </row>
    <row r="45" spans="1:14" x14ac:dyDescent="0.35">
      <c r="A45" t="s">
        <v>425</v>
      </c>
      <c r="B45">
        <v>44</v>
      </c>
      <c r="C45" t="s">
        <v>1270</v>
      </c>
      <c r="D45">
        <v>193</v>
      </c>
      <c r="F45">
        <f t="shared" si="0"/>
        <v>0</v>
      </c>
      <c r="G45">
        <v>0</v>
      </c>
      <c r="H45">
        <v>193</v>
      </c>
      <c r="I45">
        <v>1</v>
      </c>
      <c r="K45">
        <f t="shared" si="1"/>
        <v>2</v>
      </c>
      <c r="L45">
        <f t="shared" si="2"/>
        <v>1</v>
      </c>
      <c r="M45">
        <f t="shared" si="3"/>
        <v>0</v>
      </c>
      <c r="N45">
        <f t="shared" si="4"/>
        <v>3</v>
      </c>
    </row>
    <row r="46" spans="1:14" x14ac:dyDescent="0.35">
      <c r="A46" t="s">
        <v>425</v>
      </c>
      <c r="B46">
        <v>45</v>
      </c>
      <c r="C46" t="s">
        <v>166</v>
      </c>
      <c r="D46">
        <v>207</v>
      </c>
      <c r="E46" t="s">
        <v>166</v>
      </c>
      <c r="F46">
        <f t="shared" si="0"/>
        <v>207</v>
      </c>
      <c r="G46">
        <v>25</v>
      </c>
      <c r="H46">
        <v>0</v>
      </c>
      <c r="I46">
        <v>1</v>
      </c>
      <c r="K46">
        <f t="shared" si="1"/>
        <v>0</v>
      </c>
      <c r="L46">
        <f t="shared" si="2"/>
        <v>0</v>
      </c>
      <c r="M46">
        <f t="shared" si="3"/>
        <v>0.12077294685990338</v>
      </c>
      <c r="N46">
        <f t="shared" si="4"/>
        <v>-0.12077294685990338</v>
      </c>
    </row>
    <row r="47" spans="1:14" x14ac:dyDescent="0.35">
      <c r="A47" t="s">
        <v>425</v>
      </c>
      <c r="B47">
        <v>46</v>
      </c>
      <c r="C47" t="s">
        <v>382</v>
      </c>
      <c r="D47">
        <v>182</v>
      </c>
      <c r="E47" t="s">
        <v>230</v>
      </c>
      <c r="F47">
        <f t="shared" si="0"/>
        <v>67</v>
      </c>
      <c r="G47">
        <v>9</v>
      </c>
      <c r="H47">
        <v>115</v>
      </c>
      <c r="I47">
        <v>1</v>
      </c>
      <c r="K47">
        <f t="shared" si="1"/>
        <v>0.92369477911646591</v>
      </c>
      <c r="L47">
        <f t="shared" si="2"/>
        <v>0.63186813186813184</v>
      </c>
      <c r="M47">
        <f t="shared" si="3"/>
        <v>4.9450549450549448E-2</v>
      </c>
      <c r="N47">
        <f t="shared" si="4"/>
        <v>1.5061123615340481</v>
      </c>
    </row>
    <row r="48" spans="1:14" x14ac:dyDescent="0.35">
      <c r="A48" t="s">
        <v>425</v>
      </c>
      <c r="B48">
        <v>47</v>
      </c>
      <c r="C48" t="s">
        <v>270</v>
      </c>
      <c r="D48">
        <v>339</v>
      </c>
      <c r="E48" t="s">
        <v>270</v>
      </c>
      <c r="F48">
        <f t="shared" si="0"/>
        <v>339</v>
      </c>
      <c r="G48">
        <v>46</v>
      </c>
      <c r="H48">
        <v>0</v>
      </c>
      <c r="I48">
        <v>1</v>
      </c>
      <c r="K48">
        <f t="shared" si="1"/>
        <v>0</v>
      </c>
      <c r="L48">
        <f t="shared" si="2"/>
        <v>0</v>
      </c>
      <c r="M48">
        <f t="shared" si="3"/>
        <v>0.13569321533923304</v>
      </c>
      <c r="N48">
        <f t="shared" si="4"/>
        <v>-0.13569321533923304</v>
      </c>
    </row>
    <row r="49" spans="1:14" x14ac:dyDescent="0.35">
      <c r="A49" t="s">
        <v>425</v>
      </c>
      <c r="B49">
        <v>48</v>
      </c>
      <c r="C49" t="s">
        <v>562</v>
      </c>
      <c r="D49">
        <v>300</v>
      </c>
      <c r="E49" t="s">
        <v>182</v>
      </c>
      <c r="F49">
        <f t="shared" si="0"/>
        <v>197</v>
      </c>
      <c r="G49">
        <v>14</v>
      </c>
      <c r="H49">
        <v>126</v>
      </c>
      <c r="I49">
        <v>1</v>
      </c>
      <c r="K49">
        <f t="shared" si="1"/>
        <v>0.41448692152917505</v>
      </c>
      <c r="L49">
        <f t="shared" si="2"/>
        <v>0.42</v>
      </c>
      <c r="M49">
        <f t="shared" si="3"/>
        <v>4.6666666666666669E-2</v>
      </c>
      <c r="N49">
        <f t="shared" si="4"/>
        <v>0.7878202548625084</v>
      </c>
    </row>
    <row r="50" spans="1:14" x14ac:dyDescent="0.35">
      <c r="A50" t="s">
        <v>425</v>
      </c>
      <c r="B50">
        <v>49</v>
      </c>
      <c r="C50" t="s">
        <v>178</v>
      </c>
      <c r="D50">
        <v>363</v>
      </c>
      <c r="E50" t="s">
        <v>639</v>
      </c>
      <c r="F50">
        <f t="shared" si="0"/>
        <v>244</v>
      </c>
      <c r="G50">
        <v>37</v>
      </c>
      <c r="H50">
        <v>119</v>
      </c>
      <c r="I50">
        <v>1</v>
      </c>
      <c r="K50">
        <f t="shared" si="1"/>
        <v>0.39209225700164746</v>
      </c>
      <c r="L50">
        <f t="shared" si="2"/>
        <v>0.32782369146005508</v>
      </c>
      <c r="M50">
        <f t="shared" si="3"/>
        <v>0.10192837465564739</v>
      </c>
      <c r="N50">
        <f t="shared" si="4"/>
        <v>0.61798757380605518</v>
      </c>
    </row>
    <row r="51" spans="1:14" x14ac:dyDescent="0.35">
      <c r="A51" t="s">
        <v>425</v>
      </c>
      <c r="B51">
        <v>50</v>
      </c>
      <c r="C51" t="s">
        <v>5</v>
      </c>
      <c r="D51">
        <v>86</v>
      </c>
      <c r="E51" t="s">
        <v>5</v>
      </c>
      <c r="F51">
        <f t="shared" si="0"/>
        <v>86</v>
      </c>
      <c r="G51">
        <v>9</v>
      </c>
      <c r="H51">
        <v>0</v>
      </c>
      <c r="I51">
        <v>1</v>
      </c>
      <c r="K51">
        <f t="shared" si="1"/>
        <v>0</v>
      </c>
      <c r="L51">
        <f t="shared" si="2"/>
        <v>0</v>
      </c>
      <c r="M51">
        <f t="shared" si="3"/>
        <v>0.10465116279069768</v>
      </c>
      <c r="N51">
        <f t="shared" si="4"/>
        <v>-0.10465116279069768</v>
      </c>
    </row>
    <row r="52" spans="1:14" x14ac:dyDescent="0.35">
      <c r="A52" t="s">
        <v>416</v>
      </c>
      <c r="B52">
        <v>1</v>
      </c>
      <c r="C52" t="s">
        <v>460</v>
      </c>
      <c r="D52">
        <v>113</v>
      </c>
      <c r="E52" t="s">
        <v>214</v>
      </c>
      <c r="F52">
        <f t="shared" si="0"/>
        <v>71</v>
      </c>
      <c r="G52">
        <v>9</v>
      </c>
      <c r="H52">
        <v>42</v>
      </c>
      <c r="I52">
        <v>1</v>
      </c>
      <c r="K52">
        <f t="shared" si="1"/>
        <v>0.45652173913043476</v>
      </c>
      <c r="L52">
        <f t="shared" si="2"/>
        <v>0.37168141592920356</v>
      </c>
      <c r="M52">
        <f t="shared" si="3"/>
        <v>7.9646017699115043E-2</v>
      </c>
      <c r="N52">
        <f t="shared" si="4"/>
        <v>0.74855713736052321</v>
      </c>
    </row>
    <row r="53" spans="1:14" x14ac:dyDescent="0.35">
      <c r="A53" t="s">
        <v>416</v>
      </c>
      <c r="B53">
        <v>2</v>
      </c>
      <c r="C53" t="s">
        <v>1268</v>
      </c>
      <c r="D53">
        <v>73</v>
      </c>
      <c r="E53" t="s">
        <v>86</v>
      </c>
      <c r="F53">
        <f t="shared" si="0"/>
        <v>150</v>
      </c>
      <c r="G53">
        <v>2</v>
      </c>
      <c r="H53">
        <v>99</v>
      </c>
      <c r="I53">
        <v>1</v>
      </c>
      <c r="K53">
        <f t="shared" si="1"/>
        <v>0.6905829596412556</v>
      </c>
      <c r="L53">
        <f t="shared" si="2"/>
        <v>1.3561643835616439</v>
      </c>
      <c r="M53">
        <f t="shared" si="3"/>
        <v>2.7397260273972601E-2</v>
      </c>
      <c r="N53">
        <f t="shared" si="4"/>
        <v>2.019350082928927</v>
      </c>
    </row>
    <row r="54" spans="1:14" x14ac:dyDescent="0.35">
      <c r="A54" t="s">
        <v>416</v>
      </c>
      <c r="B54">
        <v>3</v>
      </c>
      <c r="C54" t="s">
        <v>383</v>
      </c>
      <c r="D54">
        <v>327</v>
      </c>
      <c r="E54" t="s">
        <v>204</v>
      </c>
      <c r="F54">
        <f t="shared" si="0"/>
        <v>201</v>
      </c>
      <c r="G54">
        <v>32</v>
      </c>
      <c r="H54">
        <v>126</v>
      </c>
      <c r="I54">
        <v>1</v>
      </c>
      <c r="K54">
        <f t="shared" si="1"/>
        <v>0.47727272727272729</v>
      </c>
      <c r="L54">
        <f t="shared" si="2"/>
        <v>0.38532110091743121</v>
      </c>
      <c r="M54">
        <f t="shared" si="3"/>
        <v>9.7859327217125383E-2</v>
      </c>
      <c r="N54">
        <f t="shared" si="4"/>
        <v>0.76473450097303308</v>
      </c>
    </row>
    <row r="55" spans="1:14" x14ac:dyDescent="0.35">
      <c r="A55" t="s">
        <v>416</v>
      </c>
      <c r="B55">
        <v>4</v>
      </c>
      <c r="C55" t="s">
        <v>5</v>
      </c>
      <c r="D55">
        <v>86</v>
      </c>
      <c r="E55" t="s">
        <v>5</v>
      </c>
      <c r="F55">
        <f t="shared" si="0"/>
        <v>86</v>
      </c>
      <c r="G55">
        <v>9</v>
      </c>
      <c r="H55">
        <v>0</v>
      </c>
      <c r="I55">
        <v>1</v>
      </c>
      <c r="K55">
        <f t="shared" si="1"/>
        <v>0</v>
      </c>
      <c r="L55">
        <f t="shared" si="2"/>
        <v>0</v>
      </c>
      <c r="M55">
        <f t="shared" si="3"/>
        <v>0.10465116279069768</v>
      </c>
      <c r="N55">
        <f t="shared" si="4"/>
        <v>-0.10465116279069768</v>
      </c>
    </row>
    <row r="56" spans="1:14" x14ac:dyDescent="0.35">
      <c r="A56" t="s">
        <v>416</v>
      </c>
      <c r="B56">
        <v>5</v>
      </c>
      <c r="C56" t="s">
        <v>6</v>
      </c>
      <c r="D56">
        <v>260</v>
      </c>
      <c r="E56" t="s">
        <v>6</v>
      </c>
      <c r="F56">
        <f t="shared" si="0"/>
        <v>260</v>
      </c>
      <c r="G56">
        <v>35</v>
      </c>
      <c r="H56">
        <v>0</v>
      </c>
      <c r="I56">
        <v>1</v>
      </c>
      <c r="K56">
        <f t="shared" si="1"/>
        <v>0</v>
      </c>
      <c r="L56">
        <f t="shared" si="2"/>
        <v>0</v>
      </c>
      <c r="M56">
        <f t="shared" si="3"/>
        <v>0.13461538461538461</v>
      </c>
      <c r="N56">
        <f t="shared" si="4"/>
        <v>-0.13461538461538461</v>
      </c>
    </row>
    <row r="57" spans="1:14" x14ac:dyDescent="0.35">
      <c r="A57" t="s">
        <v>416</v>
      </c>
      <c r="B57">
        <v>6</v>
      </c>
      <c r="C57" t="s">
        <v>856</v>
      </c>
      <c r="D57">
        <v>200</v>
      </c>
      <c r="E57" t="s">
        <v>224</v>
      </c>
      <c r="F57">
        <f t="shared" si="0"/>
        <v>270</v>
      </c>
      <c r="G57">
        <v>27</v>
      </c>
      <c r="H57">
        <v>70</v>
      </c>
      <c r="I57">
        <v>1</v>
      </c>
      <c r="K57">
        <f t="shared" si="1"/>
        <v>0.2978723404255319</v>
      </c>
      <c r="L57">
        <f t="shared" si="2"/>
        <v>0.35</v>
      </c>
      <c r="M57">
        <f t="shared" si="3"/>
        <v>0.13500000000000001</v>
      </c>
      <c r="N57">
        <f t="shared" si="4"/>
        <v>0.51287234042553187</v>
      </c>
    </row>
    <row r="58" spans="1:14" x14ac:dyDescent="0.35">
      <c r="A58" t="s">
        <v>416</v>
      </c>
      <c r="B58">
        <v>7</v>
      </c>
      <c r="C58" t="s">
        <v>143</v>
      </c>
      <c r="D58">
        <v>101</v>
      </c>
      <c r="E58" t="s">
        <v>143</v>
      </c>
      <c r="F58">
        <f t="shared" si="0"/>
        <v>101</v>
      </c>
      <c r="G58">
        <v>14</v>
      </c>
      <c r="H58">
        <v>0</v>
      </c>
      <c r="I58">
        <v>1</v>
      </c>
      <c r="K58">
        <f t="shared" si="1"/>
        <v>0</v>
      </c>
      <c r="L58">
        <f t="shared" si="2"/>
        <v>0</v>
      </c>
      <c r="M58">
        <f t="shared" si="3"/>
        <v>0.13861386138613863</v>
      </c>
      <c r="N58">
        <f t="shared" si="4"/>
        <v>-0.13861386138613863</v>
      </c>
    </row>
    <row r="59" spans="1:14" x14ac:dyDescent="0.35">
      <c r="A59" t="s">
        <v>416</v>
      </c>
      <c r="B59">
        <v>8</v>
      </c>
      <c r="C59" t="s">
        <v>382</v>
      </c>
      <c r="D59">
        <v>182</v>
      </c>
      <c r="E59" t="s">
        <v>230</v>
      </c>
      <c r="F59">
        <f t="shared" si="0"/>
        <v>67</v>
      </c>
      <c r="G59">
        <v>9</v>
      </c>
      <c r="H59">
        <v>115</v>
      </c>
      <c r="I59">
        <v>1</v>
      </c>
      <c r="K59">
        <f t="shared" si="1"/>
        <v>0.92369477911646591</v>
      </c>
      <c r="L59">
        <f t="shared" si="2"/>
        <v>0.63186813186813184</v>
      </c>
      <c r="M59">
        <f t="shared" si="3"/>
        <v>4.9450549450549448E-2</v>
      </c>
      <c r="N59">
        <f t="shared" si="4"/>
        <v>1.5061123615340481</v>
      </c>
    </row>
    <row r="60" spans="1:14" x14ac:dyDescent="0.35">
      <c r="A60" t="s">
        <v>416</v>
      </c>
      <c r="B60">
        <v>9</v>
      </c>
      <c r="C60" t="s">
        <v>541</v>
      </c>
      <c r="D60">
        <v>288</v>
      </c>
      <c r="E60" t="s">
        <v>422</v>
      </c>
      <c r="F60">
        <f t="shared" si="0"/>
        <v>214</v>
      </c>
      <c r="G60">
        <v>10</v>
      </c>
      <c r="H60">
        <v>163</v>
      </c>
      <c r="I60">
        <v>1</v>
      </c>
      <c r="K60">
        <f t="shared" si="1"/>
        <v>0.29482071713147412</v>
      </c>
      <c r="L60">
        <f t="shared" si="2"/>
        <v>0.56597222222222221</v>
      </c>
      <c r="M60">
        <f t="shared" si="3"/>
        <v>3.4722222222222224E-2</v>
      </c>
      <c r="N60">
        <f t="shared" si="4"/>
        <v>0.82607071713147417</v>
      </c>
    </row>
    <row r="61" spans="1:14" x14ac:dyDescent="0.35">
      <c r="A61" t="s">
        <v>416</v>
      </c>
      <c r="B61">
        <v>10</v>
      </c>
      <c r="C61" t="s">
        <v>546</v>
      </c>
      <c r="D61">
        <v>81</v>
      </c>
      <c r="E61" t="s">
        <v>744</v>
      </c>
      <c r="F61">
        <f t="shared" si="0"/>
        <v>72</v>
      </c>
      <c r="G61">
        <v>4</v>
      </c>
      <c r="H61">
        <v>30</v>
      </c>
      <c r="I61">
        <v>1</v>
      </c>
      <c r="K61">
        <f t="shared" si="1"/>
        <v>0.11764705882352941</v>
      </c>
      <c r="L61">
        <f t="shared" si="2"/>
        <v>0.37037037037037035</v>
      </c>
      <c r="M61">
        <f t="shared" si="3"/>
        <v>4.9382716049382713E-2</v>
      </c>
      <c r="N61">
        <f t="shared" si="4"/>
        <v>0.43863471314451707</v>
      </c>
    </row>
    <row r="62" spans="1:14" x14ac:dyDescent="0.35">
      <c r="A62" t="s">
        <v>416</v>
      </c>
      <c r="B62">
        <v>11</v>
      </c>
      <c r="C62" t="s">
        <v>1271</v>
      </c>
      <c r="D62">
        <v>463</v>
      </c>
      <c r="E62" t="s">
        <v>164</v>
      </c>
      <c r="F62">
        <f t="shared" si="0"/>
        <v>517</v>
      </c>
      <c r="G62">
        <v>42</v>
      </c>
      <c r="H62">
        <v>141</v>
      </c>
      <c r="I62">
        <v>1</v>
      </c>
      <c r="K62">
        <f t="shared" si="1"/>
        <v>0.11020408163265306</v>
      </c>
      <c r="L62">
        <f t="shared" si="2"/>
        <v>0.30453563714902809</v>
      </c>
      <c r="M62">
        <f t="shared" si="3"/>
        <v>9.0712742980561561E-2</v>
      </c>
      <c r="N62">
        <f t="shared" si="4"/>
        <v>0.32402697580111961</v>
      </c>
    </row>
    <row r="63" spans="1:14" x14ac:dyDescent="0.35">
      <c r="A63" t="s">
        <v>416</v>
      </c>
      <c r="B63">
        <v>12</v>
      </c>
      <c r="C63" t="s">
        <v>272</v>
      </c>
      <c r="D63">
        <v>189</v>
      </c>
      <c r="E63" t="s">
        <v>272</v>
      </c>
      <c r="F63">
        <f t="shared" si="0"/>
        <v>189</v>
      </c>
      <c r="G63">
        <v>24</v>
      </c>
      <c r="H63">
        <v>0</v>
      </c>
      <c r="I63">
        <v>1</v>
      </c>
      <c r="K63">
        <f t="shared" si="1"/>
        <v>0</v>
      </c>
      <c r="L63">
        <f t="shared" si="2"/>
        <v>0</v>
      </c>
      <c r="M63">
        <f t="shared" si="3"/>
        <v>0.12698412698412698</v>
      </c>
      <c r="N63">
        <f t="shared" si="4"/>
        <v>-0.12698412698412698</v>
      </c>
    </row>
    <row r="64" spans="1:14" x14ac:dyDescent="0.35">
      <c r="A64" t="s">
        <v>416</v>
      </c>
      <c r="B64">
        <v>13</v>
      </c>
      <c r="C64" t="s">
        <v>93</v>
      </c>
      <c r="D64">
        <v>95</v>
      </c>
      <c r="E64" t="s">
        <v>93</v>
      </c>
      <c r="F64">
        <f t="shared" si="0"/>
        <v>95</v>
      </c>
      <c r="G64">
        <v>13</v>
      </c>
      <c r="H64">
        <v>0</v>
      </c>
      <c r="I64">
        <v>1</v>
      </c>
      <c r="K64">
        <f t="shared" si="1"/>
        <v>0</v>
      </c>
      <c r="L64">
        <f t="shared" si="2"/>
        <v>0</v>
      </c>
      <c r="M64">
        <f t="shared" si="3"/>
        <v>0.1368421052631579</v>
      </c>
      <c r="N64">
        <f t="shared" si="4"/>
        <v>-0.1368421052631579</v>
      </c>
    </row>
    <row r="65" spans="1:14" x14ac:dyDescent="0.35">
      <c r="A65" t="s">
        <v>416</v>
      </c>
      <c r="B65">
        <v>14</v>
      </c>
      <c r="C65" t="s">
        <v>29</v>
      </c>
      <c r="D65">
        <v>151</v>
      </c>
      <c r="E65" t="s">
        <v>29</v>
      </c>
      <c r="F65">
        <f t="shared" si="0"/>
        <v>151</v>
      </c>
      <c r="G65">
        <v>21</v>
      </c>
      <c r="H65">
        <v>0</v>
      </c>
      <c r="I65">
        <v>1</v>
      </c>
      <c r="K65">
        <f t="shared" si="1"/>
        <v>0</v>
      </c>
      <c r="L65">
        <f t="shared" si="2"/>
        <v>0</v>
      </c>
      <c r="M65">
        <f t="shared" si="3"/>
        <v>0.13907284768211919</v>
      </c>
      <c r="N65">
        <f t="shared" si="4"/>
        <v>-0.13907284768211919</v>
      </c>
    </row>
    <row r="66" spans="1:14" x14ac:dyDescent="0.35">
      <c r="A66" t="s">
        <v>416</v>
      </c>
      <c r="B66">
        <v>15</v>
      </c>
      <c r="C66" t="s">
        <v>94</v>
      </c>
      <c r="D66">
        <v>192</v>
      </c>
      <c r="E66" t="s">
        <v>94</v>
      </c>
      <c r="F66">
        <f t="shared" si="0"/>
        <v>192</v>
      </c>
      <c r="G66">
        <v>27</v>
      </c>
      <c r="H66">
        <v>0</v>
      </c>
      <c r="I66">
        <v>1</v>
      </c>
      <c r="K66">
        <f t="shared" si="1"/>
        <v>0</v>
      </c>
      <c r="L66">
        <f t="shared" si="2"/>
        <v>0</v>
      </c>
      <c r="M66">
        <f t="shared" si="3"/>
        <v>0.140625</v>
      </c>
      <c r="N66">
        <f t="shared" si="4"/>
        <v>-0.140625</v>
      </c>
    </row>
    <row r="67" spans="1:14" x14ac:dyDescent="0.35">
      <c r="A67" t="s">
        <v>416</v>
      </c>
      <c r="B67">
        <v>16</v>
      </c>
      <c r="C67" t="s">
        <v>344</v>
      </c>
      <c r="D67">
        <v>105</v>
      </c>
      <c r="E67" t="s">
        <v>344</v>
      </c>
      <c r="F67">
        <f t="shared" ref="F67:F130" si="5">LEN(E67)</f>
        <v>105</v>
      </c>
      <c r="G67">
        <v>11</v>
      </c>
      <c r="H67">
        <v>0</v>
      </c>
      <c r="I67">
        <v>1</v>
      </c>
      <c r="K67">
        <f t="shared" ref="K67:K130" si="6">ABS((D67-F67)/((D67+F67)/2))</f>
        <v>0</v>
      </c>
      <c r="L67">
        <f t="shared" ref="L67:L130" si="7">H67/D67</f>
        <v>0</v>
      </c>
      <c r="M67">
        <f t="shared" ref="M67:M130" si="8">G67/D67</f>
        <v>0.10476190476190476</v>
      </c>
      <c r="N67">
        <f t="shared" ref="N67:N130" si="9">K67+L67-M67</f>
        <v>-0.10476190476190476</v>
      </c>
    </row>
    <row r="68" spans="1:14" x14ac:dyDescent="0.35">
      <c r="A68" t="s">
        <v>416</v>
      </c>
      <c r="B68">
        <v>17</v>
      </c>
      <c r="C68" t="s">
        <v>538</v>
      </c>
      <c r="D68">
        <v>479</v>
      </c>
      <c r="E68" t="s">
        <v>166</v>
      </c>
      <c r="F68">
        <f t="shared" si="5"/>
        <v>207</v>
      </c>
      <c r="G68">
        <v>25</v>
      </c>
      <c r="H68">
        <v>272</v>
      </c>
      <c r="I68">
        <v>1</v>
      </c>
      <c r="K68">
        <f t="shared" si="6"/>
        <v>0.79300291545189505</v>
      </c>
      <c r="L68">
        <f t="shared" si="7"/>
        <v>0.56784968684759918</v>
      </c>
      <c r="M68">
        <f t="shared" si="8"/>
        <v>5.2192066805845511E-2</v>
      </c>
      <c r="N68">
        <f t="shared" si="9"/>
        <v>1.3086605354936487</v>
      </c>
    </row>
    <row r="69" spans="1:14" x14ac:dyDescent="0.35">
      <c r="A69" t="s">
        <v>416</v>
      </c>
      <c r="B69">
        <v>18</v>
      </c>
      <c r="C69" t="s">
        <v>86</v>
      </c>
      <c r="D69">
        <v>150</v>
      </c>
      <c r="E69" t="s">
        <v>86</v>
      </c>
      <c r="F69">
        <f t="shared" si="5"/>
        <v>150</v>
      </c>
      <c r="G69">
        <v>13</v>
      </c>
      <c r="H69">
        <v>0</v>
      </c>
      <c r="I69">
        <v>1</v>
      </c>
      <c r="K69">
        <f t="shared" si="6"/>
        <v>0</v>
      </c>
      <c r="L69">
        <f t="shared" si="7"/>
        <v>0</v>
      </c>
      <c r="M69">
        <f t="shared" si="8"/>
        <v>8.666666666666667E-2</v>
      </c>
      <c r="N69">
        <f t="shared" si="9"/>
        <v>-8.666666666666667E-2</v>
      </c>
    </row>
    <row r="70" spans="1:14" x14ac:dyDescent="0.35">
      <c r="A70" t="s">
        <v>416</v>
      </c>
      <c r="B70">
        <v>19</v>
      </c>
      <c r="C70" t="s">
        <v>303</v>
      </c>
      <c r="D70">
        <v>17</v>
      </c>
      <c r="F70">
        <f t="shared" si="5"/>
        <v>0</v>
      </c>
      <c r="G70">
        <v>0</v>
      </c>
      <c r="H70">
        <v>17</v>
      </c>
      <c r="I70">
        <v>1</v>
      </c>
      <c r="K70">
        <f t="shared" si="6"/>
        <v>2</v>
      </c>
      <c r="L70">
        <f t="shared" si="7"/>
        <v>1</v>
      </c>
      <c r="M70">
        <f t="shared" si="8"/>
        <v>0</v>
      </c>
      <c r="N70">
        <f t="shared" si="9"/>
        <v>3</v>
      </c>
    </row>
    <row r="71" spans="1:14" x14ac:dyDescent="0.35">
      <c r="A71" t="s">
        <v>416</v>
      </c>
      <c r="B71">
        <v>20</v>
      </c>
      <c r="C71" t="s">
        <v>1272</v>
      </c>
      <c r="D71">
        <v>475</v>
      </c>
      <c r="E71" t="s">
        <v>164</v>
      </c>
      <c r="F71">
        <f t="shared" si="5"/>
        <v>517</v>
      </c>
      <c r="G71">
        <v>56</v>
      </c>
      <c r="H71">
        <v>98</v>
      </c>
      <c r="I71">
        <v>1</v>
      </c>
      <c r="K71">
        <f t="shared" si="6"/>
        <v>8.4677419354838704E-2</v>
      </c>
      <c r="L71">
        <f t="shared" si="7"/>
        <v>0.2063157894736842</v>
      </c>
      <c r="M71">
        <f t="shared" si="8"/>
        <v>0.11789473684210526</v>
      </c>
      <c r="N71">
        <f t="shared" si="9"/>
        <v>0.17309847198641765</v>
      </c>
    </row>
    <row r="72" spans="1:14" x14ac:dyDescent="0.35">
      <c r="A72" t="s">
        <v>416</v>
      </c>
      <c r="B72">
        <v>21</v>
      </c>
      <c r="C72" t="s">
        <v>272</v>
      </c>
      <c r="D72">
        <v>189</v>
      </c>
      <c r="E72" t="s">
        <v>272</v>
      </c>
      <c r="F72">
        <f t="shared" si="5"/>
        <v>189</v>
      </c>
      <c r="G72">
        <v>24</v>
      </c>
      <c r="H72">
        <v>0</v>
      </c>
      <c r="I72">
        <v>1</v>
      </c>
      <c r="K72">
        <f t="shared" si="6"/>
        <v>0</v>
      </c>
      <c r="L72">
        <f t="shared" si="7"/>
        <v>0</v>
      </c>
      <c r="M72">
        <f t="shared" si="8"/>
        <v>0.12698412698412698</v>
      </c>
      <c r="N72">
        <f t="shared" si="9"/>
        <v>-0.12698412698412698</v>
      </c>
    </row>
    <row r="73" spans="1:14" x14ac:dyDescent="0.35">
      <c r="A73" t="s">
        <v>416</v>
      </c>
      <c r="B73">
        <v>22</v>
      </c>
      <c r="C73" t="s">
        <v>93</v>
      </c>
      <c r="D73">
        <v>95</v>
      </c>
      <c r="E73" t="s">
        <v>93</v>
      </c>
      <c r="F73">
        <f t="shared" si="5"/>
        <v>95</v>
      </c>
      <c r="G73">
        <v>13</v>
      </c>
      <c r="H73">
        <v>0</v>
      </c>
      <c r="I73">
        <v>1</v>
      </c>
      <c r="K73">
        <f t="shared" si="6"/>
        <v>0</v>
      </c>
      <c r="L73">
        <f t="shared" si="7"/>
        <v>0</v>
      </c>
      <c r="M73">
        <f t="shared" si="8"/>
        <v>0.1368421052631579</v>
      </c>
      <c r="N73">
        <f t="shared" si="9"/>
        <v>-0.1368421052631579</v>
      </c>
    </row>
    <row r="74" spans="1:14" x14ac:dyDescent="0.35">
      <c r="A74" t="s">
        <v>416</v>
      </c>
      <c r="B74">
        <v>23</v>
      </c>
      <c r="C74" t="s">
        <v>29</v>
      </c>
      <c r="D74">
        <v>151</v>
      </c>
      <c r="E74" t="s">
        <v>29</v>
      </c>
      <c r="F74">
        <f t="shared" si="5"/>
        <v>151</v>
      </c>
      <c r="G74">
        <v>21</v>
      </c>
      <c r="H74">
        <v>0</v>
      </c>
      <c r="I74">
        <v>1</v>
      </c>
      <c r="K74">
        <f t="shared" si="6"/>
        <v>0</v>
      </c>
      <c r="L74">
        <f t="shared" si="7"/>
        <v>0</v>
      </c>
      <c r="M74">
        <f t="shared" si="8"/>
        <v>0.13907284768211919</v>
      </c>
      <c r="N74">
        <f t="shared" si="9"/>
        <v>-0.13907284768211919</v>
      </c>
    </row>
    <row r="75" spans="1:14" x14ac:dyDescent="0.35">
      <c r="A75" t="s">
        <v>416</v>
      </c>
      <c r="B75">
        <v>24</v>
      </c>
      <c r="C75" t="s">
        <v>94</v>
      </c>
      <c r="D75">
        <v>192</v>
      </c>
      <c r="E75" t="s">
        <v>94</v>
      </c>
      <c r="F75">
        <f t="shared" si="5"/>
        <v>192</v>
      </c>
      <c r="G75">
        <v>27</v>
      </c>
      <c r="H75">
        <v>0</v>
      </c>
      <c r="I75">
        <v>1</v>
      </c>
      <c r="K75">
        <f t="shared" si="6"/>
        <v>0</v>
      </c>
      <c r="L75">
        <f t="shared" si="7"/>
        <v>0</v>
      </c>
      <c r="M75">
        <f t="shared" si="8"/>
        <v>0.140625</v>
      </c>
      <c r="N75">
        <f t="shared" si="9"/>
        <v>-0.140625</v>
      </c>
    </row>
    <row r="76" spans="1:14" x14ac:dyDescent="0.35">
      <c r="A76" t="s">
        <v>416</v>
      </c>
      <c r="B76">
        <v>25</v>
      </c>
      <c r="C76" t="s">
        <v>344</v>
      </c>
      <c r="D76">
        <v>105</v>
      </c>
      <c r="E76" t="s">
        <v>344</v>
      </c>
      <c r="F76">
        <f t="shared" si="5"/>
        <v>105</v>
      </c>
      <c r="G76">
        <v>11</v>
      </c>
      <c r="H76">
        <v>0</v>
      </c>
      <c r="I76">
        <v>1</v>
      </c>
      <c r="K76">
        <f t="shared" si="6"/>
        <v>0</v>
      </c>
      <c r="L76">
        <f t="shared" si="7"/>
        <v>0</v>
      </c>
      <c r="M76">
        <f t="shared" si="8"/>
        <v>0.10476190476190476</v>
      </c>
      <c r="N76">
        <f t="shared" si="9"/>
        <v>-0.10476190476190476</v>
      </c>
    </row>
    <row r="77" spans="1:14" x14ac:dyDescent="0.35">
      <c r="A77" t="s">
        <v>416</v>
      </c>
      <c r="B77">
        <v>26</v>
      </c>
      <c r="C77" t="s">
        <v>166</v>
      </c>
      <c r="D77">
        <v>207</v>
      </c>
      <c r="E77" t="s">
        <v>166</v>
      </c>
      <c r="F77">
        <f t="shared" si="5"/>
        <v>207</v>
      </c>
      <c r="G77">
        <v>25</v>
      </c>
      <c r="H77">
        <v>0</v>
      </c>
      <c r="I77">
        <v>1</v>
      </c>
      <c r="K77">
        <f t="shared" si="6"/>
        <v>0</v>
      </c>
      <c r="L77">
        <f t="shared" si="7"/>
        <v>0</v>
      </c>
      <c r="M77">
        <f t="shared" si="8"/>
        <v>0.12077294685990338</v>
      </c>
      <c r="N77">
        <f t="shared" si="9"/>
        <v>-0.12077294685990338</v>
      </c>
    </row>
    <row r="78" spans="1:14" x14ac:dyDescent="0.35">
      <c r="A78" t="s">
        <v>416</v>
      </c>
      <c r="B78">
        <v>27</v>
      </c>
      <c r="C78" t="s">
        <v>343</v>
      </c>
      <c r="D78">
        <v>102</v>
      </c>
      <c r="E78" t="s">
        <v>846</v>
      </c>
      <c r="F78">
        <f t="shared" si="5"/>
        <v>172</v>
      </c>
      <c r="G78">
        <v>7</v>
      </c>
      <c r="H78">
        <v>70</v>
      </c>
      <c r="I78">
        <v>1</v>
      </c>
      <c r="K78">
        <f t="shared" si="6"/>
        <v>0.51094890510948909</v>
      </c>
      <c r="L78">
        <f t="shared" si="7"/>
        <v>0.68627450980392157</v>
      </c>
      <c r="M78">
        <f t="shared" si="8"/>
        <v>6.8627450980392163E-2</v>
      </c>
      <c r="N78">
        <f t="shared" si="9"/>
        <v>1.1285959639330185</v>
      </c>
    </row>
    <row r="79" spans="1:14" x14ac:dyDescent="0.35">
      <c r="A79" t="s">
        <v>416</v>
      </c>
      <c r="B79">
        <v>28</v>
      </c>
      <c r="C79" t="s">
        <v>82</v>
      </c>
      <c r="D79">
        <v>41</v>
      </c>
      <c r="F79">
        <f t="shared" si="5"/>
        <v>0</v>
      </c>
      <c r="G79">
        <v>0</v>
      </c>
      <c r="H79">
        <v>41</v>
      </c>
      <c r="I79">
        <v>1</v>
      </c>
      <c r="K79">
        <f t="shared" si="6"/>
        <v>2</v>
      </c>
      <c r="L79">
        <f t="shared" si="7"/>
        <v>1</v>
      </c>
      <c r="M79">
        <f t="shared" si="8"/>
        <v>0</v>
      </c>
      <c r="N79">
        <f t="shared" si="9"/>
        <v>3</v>
      </c>
    </row>
    <row r="80" spans="1:14" x14ac:dyDescent="0.35">
      <c r="A80" t="s">
        <v>416</v>
      </c>
      <c r="B80">
        <v>29</v>
      </c>
      <c r="C80" t="s">
        <v>1273</v>
      </c>
      <c r="D80">
        <v>344</v>
      </c>
      <c r="E80" t="s">
        <v>492</v>
      </c>
      <c r="F80">
        <f t="shared" si="5"/>
        <v>175</v>
      </c>
      <c r="G80">
        <v>19</v>
      </c>
      <c r="H80">
        <v>169</v>
      </c>
      <c r="I80">
        <v>1</v>
      </c>
      <c r="K80">
        <f t="shared" si="6"/>
        <v>0.65125240847784205</v>
      </c>
      <c r="L80">
        <f t="shared" si="7"/>
        <v>0.49127906976744184</v>
      </c>
      <c r="M80">
        <f t="shared" si="8"/>
        <v>5.5232558139534885E-2</v>
      </c>
      <c r="N80">
        <f t="shared" si="9"/>
        <v>1.0872989201057488</v>
      </c>
    </row>
    <row r="81" spans="1:14" x14ac:dyDescent="0.35">
      <c r="A81" t="s">
        <v>416</v>
      </c>
      <c r="B81">
        <v>30</v>
      </c>
      <c r="C81" t="s">
        <v>534</v>
      </c>
      <c r="D81">
        <v>2032</v>
      </c>
      <c r="E81" t="s">
        <v>163</v>
      </c>
      <c r="F81">
        <f t="shared" si="5"/>
        <v>260</v>
      </c>
      <c r="G81">
        <v>37</v>
      </c>
      <c r="H81">
        <v>1772</v>
      </c>
      <c r="I81">
        <v>1</v>
      </c>
      <c r="K81">
        <f t="shared" si="6"/>
        <v>1.5462478184991273</v>
      </c>
      <c r="L81">
        <f t="shared" si="7"/>
        <v>0.87204724409448819</v>
      </c>
      <c r="M81">
        <f t="shared" si="8"/>
        <v>1.8208661417322834E-2</v>
      </c>
      <c r="N81">
        <f t="shared" si="9"/>
        <v>2.4000864011762926</v>
      </c>
    </row>
    <row r="82" spans="1:14" x14ac:dyDescent="0.35">
      <c r="A82" t="s">
        <v>416</v>
      </c>
      <c r="B82">
        <v>31</v>
      </c>
      <c r="C82" t="s">
        <v>560</v>
      </c>
      <c r="D82">
        <v>2538</v>
      </c>
      <c r="E82" t="s">
        <v>627</v>
      </c>
      <c r="F82">
        <f t="shared" si="5"/>
        <v>279</v>
      </c>
      <c r="G82">
        <v>43</v>
      </c>
      <c r="H82">
        <v>2259</v>
      </c>
      <c r="I82">
        <v>1</v>
      </c>
      <c r="K82">
        <f t="shared" si="6"/>
        <v>1.6038338658146964</v>
      </c>
      <c r="L82">
        <f t="shared" si="7"/>
        <v>0.89007092198581561</v>
      </c>
      <c r="M82">
        <f t="shared" si="8"/>
        <v>1.69424743892829E-2</v>
      </c>
      <c r="N82">
        <f t="shared" si="9"/>
        <v>2.4769623134112293</v>
      </c>
    </row>
    <row r="83" spans="1:14" x14ac:dyDescent="0.35">
      <c r="A83" t="s">
        <v>416</v>
      </c>
      <c r="B83">
        <v>32</v>
      </c>
      <c r="C83" t="s">
        <v>441</v>
      </c>
      <c r="D83">
        <v>66</v>
      </c>
      <c r="E83" t="s">
        <v>86</v>
      </c>
      <c r="F83">
        <f t="shared" si="5"/>
        <v>150</v>
      </c>
      <c r="G83">
        <v>2</v>
      </c>
      <c r="H83">
        <v>99</v>
      </c>
      <c r="I83">
        <v>1</v>
      </c>
      <c r="K83">
        <f t="shared" si="6"/>
        <v>0.77777777777777779</v>
      </c>
      <c r="L83">
        <f t="shared" si="7"/>
        <v>1.5</v>
      </c>
      <c r="M83">
        <f t="shared" si="8"/>
        <v>3.0303030303030304E-2</v>
      </c>
      <c r="N83">
        <f t="shared" si="9"/>
        <v>2.2474747474747474</v>
      </c>
    </row>
    <row r="84" spans="1:14" x14ac:dyDescent="0.35">
      <c r="A84" t="s">
        <v>416</v>
      </c>
      <c r="B84">
        <v>33</v>
      </c>
      <c r="C84" t="s">
        <v>288</v>
      </c>
      <c r="D84">
        <v>527</v>
      </c>
      <c r="E84" t="s">
        <v>146</v>
      </c>
      <c r="F84">
        <f t="shared" si="5"/>
        <v>325</v>
      </c>
      <c r="G84">
        <v>49</v>
      </c>
      <c r="H84">
        <v>202</v>
      </c>
      <c r="I84">
        <v>1</v>
      </c>
      <c r="K84">
        <f t="shared" si="6"/>
        <v>0.47417840375586856</v>
      </c>
      <c r="L84">
        <f t="shared" si="7"/>
        <v>0.38330170777988615</v>
      </c>
      <c r="M84">
        <f t="shared" si="8"/>
        <v>9.2979127134724851E-2</v>
      </c>
      <c r="N84">
        <f t="shared" si="9"/>
        <v>0.76450098440102976</v>
      </c>
    </row>
    <row r="85" spans="1:14" x14ac:dyDescent="0.35">
      <c r="A85" t="s">
        <v>416</v>
      </c>
      <c r="B85">
        <v>34</v>
      </c>
      <c r="C85" t="s">
        <v>220</v>
      </c>
      <c r="D85">
        <v>1316</v>
      </c>
      <c r="E85" t="s">
        <v>44</v>
      </c>
      <c r="F85">
        <f t="shared" si="5"/>
        <v>493</v>
      </c>
      <c r="G85">
        <v>75</v>
      </c>
      <c r="H85">
        <v>823</v>
      </c>
      <c r="I85">
        <v>1</v>
      </c>
      <c r="K85">
        <f t="shared" si="6"/>
        <v>0.9098949695964621</v>
      </c>
      <c r="L85">
        <f t="shared" si="7"/>
        <v>0.62537993920972645</v>
      </c>
      <c r="M85">
        <f t="shared" si="8"/>
        <v>5.6990881458966566E-2</v>
      </c>
      <c r="N85">
        <f t="shared" si="9"/>
        <v>1.478284027347222</v>
      </c>
    </row>
    <row r="86" spans="1:14" x14ac:dyDescent="0.35">
      <c r="A86" t="s">
        <v>416</v>
      </c>
      <c r="B86">
        <v>35</v>
      </c>
      <c r="C86" t="s">
        <v>749</v>
      </c>
      <c r="D86">
        <v>72</v>
      </c>
      <c r="E86" t="s">
        <v>749</v>
      </c>
      <c r="F86">
        <f t="shared" si="5"/>
        <v>72</v>
      </c>
      <c r="G86">
        <v>8</v>
      </c>
      <c r="H86">
        <v>0</v>
      </c>
      <c r="I86">
        <v>1</v>
      </c>
      <c r="K86">
        <f t="shared" si="6"/>
        <v>0</v>
      </c>
      <c r="L86">
        <f t="shared" si="7"/>
        <v>0</v>
      </c>
      <c r="M86">
        <f t="shared" si="8"/>
        <v>0.1111111111111111</v>
      </c>
      <c r="N86">
        <f t="shared" si="9"/>
        <v>-0.1111111111111111</v>
      </c>
    </row>
    <row r="87" spans="1:14" x14ac:dyDescent="0.35">
      <c r="A87" t="s">
        <v>416</v>
      </c>
      <c r="B87">
        <v>36</v>
      </c>
      <c r="C87" t="s">
        <v>902</v>
      </c>
      <c r="D87">
        <v>293</v>
      </c>
      <c r="E87" t="s">
        <v>100</v>
      </c>
      <c r="F87">
        <f t="shared" si="5"/>
        <v>137</v>
      </c>
      <c r="G87">
        <v>17</v>
      </c>
      <c r="H87">
        <v>156</v>
      </c>
      <c r="I87">
        <v>1</v>
      </c>
      <c r="K87">
        <f t="shared" si="6"/>
        <v>0.72558139534883725</v>
      </c>
      <c r="L87">
        <f t="shared" si="7"/>
        <v>0.53242320819112632</v>
      </c>
      <c r="M87">
        <f t="shared" si="8"/>
        <v>5.8020477815699661E-2</v>
      </c>
      <c r="N87">
        <f t="shared" si="9"/>
        <v>1.1999841257242638</v>
      </c>
    </row>
    <row r="88" spans="1:14" x14ac:dyDescent="0.35">
      <c r="A88" t="s">
        <v>416</v>
      </c>
      <c r="B88">
        <v>37</v>
      </c>
      <c r="C88" t="s">
        <v>757</v>
      </c>
      <c r="D88">
        <v>250</v>
      </c>
      <c r="E88" t="s">
        <v>758</v>
      </c>
      <c r="F88">
        <f t="shared" si="5"/>
        <v>193</v>
      </c>
      <c r="G88">
        <v>32</v>
      </c>
      <c r="H88">
        <v>57</v>
      </c>
      <c r="I88">
        <v>1</v>
      </c>
      <c r="K88">
        <f t="shared" si="6"/>
        <v>0.25733634311512416</v>
      </c>
      <c r="L88">
        <f t="shared" si="7"/>
        <v>0.22800000000000001</v>
      </c>
      <c r="M88">
        <f t="shared" si="8"/>
        <v>0.128</v>
      </c>
      <c r="N88">
        <f t="shared" si="9"/>
        <v>0.35733634311512419</v>
      </c>
    </row>
    <row r="89" spans="1:14" x14ac:dyDescent="0.35">
      <c r="A89" t="s">
        <v>416</v>
      </c>
      <c r="B89">
        <v>38</v>
      </c>
      <c r="C89" t="s">
        <v>1274</v>
      </c>
      <c r="D89">
        <v>1128</v>
      </c>
      <c r="E89" t="s">
        <v>136</v>
      </c>
      <c r="F89">
        <f t="shared" si="5"/>
        <v>278</v>
      </c>
      <c r="G89">
        <v>41</v>
      </c>
      <c r="H89">
        <v>850</v>
      </c>
      <c r="I89">
        <v>1</v>
      </c>
      <c r="K89">
        <f t="shared" si="6"/>
        <v>1.2091038406827881</v>
      </c>
      <c r="L89">
        <f t="shared" si="7"/>
        <v>0.75354609929078009</v>
      </c>
      <c r="M89">
        <f t="shared" si="8"/>
        <v>3.6347517730496451E-2</v>
      </c>
      <c r="N89">
        <f t="shared" si="9"/>
        <v>1.9263024222430718</v>
      </c>
    </row>
    <row r="90" spans="1:14" x14ac:dyDescent="0.35">
      <c r="A90" t="s">
        <v>407</v>
      </c>
      <c r="B90">
        <v>1</v>
      </c>
      <c r="C90" t="s">
        <v>460</v>
      </c>
      <c r="D90">
        <v>113</v>
      </c>
      <c r="E90" t="s">
        <v>214</v>
      </c>
      <c r="F90">
        <f t="shared" si="5"/>
        <v>71</v>
      </c>
      <c r="G90">
        <v>9</v>
      </c>
      <c r="H90">
        <v>42</v>
      </c>
      <c r="I90">
        <v>1</v>
      </c>
      <c r="K90">
        <f t="shared" si="6"/>
        <v>0.45652173913043476</v>
      </c>
      <c r="L90">
        <f t="shared" si="7"/>
        <v>0.37168141592920356</v>
      </c>
      <c r="M90">
        <f t="shared" si="8"/>
        <v>7.9646017699115043E-2</v>
      </c>
      <c r="N90">
        <f t="shared" si="9"/>
        <v>0.74855713736052321</v>
      </c>
    </row>
    <row r="91" spans="1:14" x14ac:dyDescent="0.35">
      <c r="A91" t="s">
        <v>407</v>
      </c>
      <c r="B91">
        <v>2</v>
      </c>
      <c r="C91" t="s">
        <v>1268</v>
      </c>
      <c r="D91">
        <v>73</v>
      </c>
      <c r="E91" t="s">
        <v>86</v>
      </c>
      <c r="F91">
        <f t="shared" si="5"/>
        <v>150</v>
      </c>
      <c r="G91">
        <v>2</v>
      </c>
      <c r="H91">
        <v>99</v>
      </c>
      <c r="I91">
        <v>1</v>
      </c>
      <c r="K91">
        <f t="shared" si="6"/>
        <v>0.6905829596412556</v>
      </c>
      <c r="L91">
        <f t="shared" si="7"/>
        <v>1.3561643835616439</v>
      </c>
      <c r="M91">
        <f t="shared" si="8"/>
        <v>2.7397260273972601E-2</v>
      </c>
      <c r="N91">
        <f t="shared" si="9"/>
        <v>2.019350082928927</v>
      </c>
    </row>
    <row r="92" spans="1:14" x14ac:dyDescent="0.35">
      <c r="A92" t="s">
        <v>407</v>
      </c>
      <c r="B92">
        <v>3</v>
      </c>
      <c r="C92" t="s">
        <v>383</v>
      </c>
      <c r="D92">
        <v>327</v>
      </c>
      <c r="E92" t="s">
        <v>204</v>
      </c>
      <c r="F92">
        <f t="shared" si="5"/>
        <v>201</v>
      </c>
      <c r="G92">
        <v>32</v>
      </c>
      <c r="H92">
        <v>126</v>
      </c>
      <c r="I92">
        <v>1</v>
      </c>
      <c r="K92">
        <f t="shared" si="6"/>
        <v>0.47727272727272729</v>
      </c>
      <c r="L92">
        <f t="shared" si="7"/>
        <v>0.38532110091743121</v>
      </c>
      <c r="M92">
        <f t="shared" si="8"/>
        <v>9.7859327217125383E-2</v>
      </c>
      <c r="N92">
        <f t="shared" si="9"/>
        <v>0.76473450097303308</v>
      </c>
    </row>
    <row r="93" spans="1:14" x14ac:dyDescent="0.35">
      <c r="A93" t="s">
        <v>407</v>
      </c>
      <c r="B93">
        <v>4</v>
      </c>
      <c r="C93" t="s">
        <v>5</v>
      </c>
      <c r="D93">
        <v>86</v>
      </c>
      <c r="E93" t="s">
        <v>5</v>
      </c>
      <c r="F93">
        <f t="shared" si="5"/>
        <v>86</v>
      </c>
      <c r="G93">
        <v>9</v>
      </c>
      <c r="H93">
        <v>0</v>
      </c>
      <c r="I93">
        <v>1</v>
      </c>
      <c r="K93">
        <f t="shared" si="6"/>
        <v>0</v>
      </c>
      <c r="L93">
        <f t="shared" si="7"/>
        <v>0</v>
      </c>
      <c r="M93">
        <f t="shared" si="8"/>
        <v>0.10465116279069768</v>
      </c>
      <c r="N93">
        <f t="shared" si="9"/>
        <v>-0.10465116279069768</v>
      </c>
    </row>
    <row r="94" spans="1:14" x14ac:dyDescent="0.35">
      <c r="A94" t="s">
        <v>407</v>
      </c>
      <c r="B94">
        <v>5</v>
      </c>
      <c r="C94" t="s">
        <v>6</v>
      </c>
      <c r="D94">
        <v>260</v>
      </c>
      <c r="E94" t="s">
        <v>6</v>
      </c>
      <c r="F94">
        <f t="shared" si="5"/>
        <v>260</v>
      </c>
      <c r="G94">
        <v>35</v>
      </c>
      <c r="H94">
        <v>0</v>
      </c>
      <c r="I94">
        <v>1</v>
      </c>
      <c r="K94">
        <f t="shared" si="6"/>
        <v>0</v>
      </c>
      <c r="L94">
        <f t="shared" si="7"/>
        <v>0</v>
      </c>
      <c r="M94">
        <f t="shared" si="8"/>
        <v>0.13461538461538461</v>
      </c>
      <c r="N94">
        <f t="shared" si="9"/>
        <v>-0.13461538461538461</v>
      </c>
    </row>
    <row r="95" spans="1:14" x14ac:dyDescent="0.35">
      <c r="A95" t="s">
        <v>407</v>
      </c>
      <c r="B95">
        <v>6</v>
      </c>
      <c r="C95" t="s">
        <v>856</v>
      </c>
      <c r="D95">
        <v>200</v>
      </c>
      <c r="E95" t="s">
        <v>224</v>
      </c>
      <c r="F95">
        <f t="shared" si="5"/>
        <v>270</v>
      </c>
      <c r="G95">
        <v>27</v>
      </c>
      <c r="H95">
        <v>70</v>
      </c>
      <c r="I95">
        <v>1</v>
      </c>
      <c r="K95">
        <f t="shared" si="6"/>
        <v>0.2978723404255319</v>
      </c>
      <c r="L95">
        <f t="shared" si="7"/>
        <v>0.35</v>
      </c>
      <c r="M95">
        <f t="shared" si="8"/>
        <v>0.13500000000000001</v>
      </c>
      <c r="N95">
        <f t="shared" si="9"/>
        <v>0.51287234042553187</v>
      </c>
    </row>
    <row r="96" spans="1:14" x14ac:dyDescent="0.35">
      <c r="A96" t="s">
        <v>407</v>
      </c>
      <c r="B96">
        <v>7</v>
      </c>
      <c r="C96" t="s">
        <v>143</v>
      </c>
      <c r="D96">
        <v>101</v>
      </c>
      <c r="E96" t="s">
        <v>143</v>
      </c>
      <c r="F96">
        <f t="shared" si="5"/>
        <v>101</v>
      </c>
      <c r="G96">
        <v>14</v>
      </c>
      <c r="H96">
        <v>0</v>
      </c>
      <c r="I96">
        <v>1</v>
      </c>
      <c r="K96">
        <f t="shared" si="6"/>
        <v>0</v>
      </c>
      <c r="L96">
        <f t="shared" si="7"/>
        <v>0</v>
      </c>
      <c r="M96">
        <f t="shared" si="8"/>
        <v>0.13861386138613863</v>
      </c>
      <c r="N96">
        <f t="shared" si="9"/>
        <v>-0.13861386138613863</v>
      </c>
    </row>
    <row r="97" spans="1:14" x14ac:dyDescent="0.35">
      <c r="A97" t="s">
        <v>407</v>
      </c>
      <c r="B97">
        <v>8</v>
      </c>
      <c r="C97" t="s">
        <v>382</v>
      </c>
      <c r="D97">
        <v>182</v>
      </c>
      <c r="E97" t="s">
        <v>230</v>
      </c>
      <c r="F97">
        <f t="shared" si="5"/>
        <v>67</v>
      </c>
      <c r="G97">
        <v>9</v>
      </c>
      <c r="H97">
        <v>115</v>
      </c>
      <c r="I97">
        <v>1</v>
      </c>
      <c r="K97">
        <f t="shared" si="6"/>
        <v>0.92369477911646591</v>
      </c>
      <c r="L97">
        <f t="shared" si="7"/>
        <v>0.63186813186813184</v>
      </c>
      <c r="M97">
        <f t="shared" si="8"/>
        <v>4.9450549450549448E-2</v>
      </c>
      <c r="N97">
        <f t="shared" si="9"/>
        <v>1.5061123615340481</v>
      </c>
    </row>
    <row r="98" spans="1:14" x14ac:dyDescent="0.35">
      <c r="A98" t="s">
        <v>407</v>
      </c>
      <c r="B98">
        <v>9</v>
      </c>
      <c r="C98" t="s">
        <v>541</v>
      </c>
      <c r="D98">
        <v>288</v>
      </c>
      <c r="E98" t="s">
        <v>422</v>
      </c>
      <c r="F98">
        <f t="shared" si="5"/>
        <v>214</v>
      </c>
      <c r="G98">
        <v>10</v>
      </c>
      <c r="H98">
        <v>163</v>
      </c>
      <c r="I98">
        <v>1</v>
      </c>
      <c r="K98">
        <f t="shared" si="6"/>
        <v>0.29482071713147412</v>
      </c>
      <c r="L98">
        <f t="shared" si="7"/>
        <v>0.56597222222222221</v>
      </c>
      <c r="M98">
        <f t="shared" si="8"/>
        <v>3.4722222222222224E-2</v>
      </c>
      <c r="N98">
        <f t="shared" si="9"/>
        <v>0.82607071713147417</v>
      </c>
    </row>
    <row r="99" spans="1:14" x14ac:dyDescent="0.35">
      <c r="A99" t="s">
        <v>407</v>
      </c>
      <c r="B99">
        <v>10</v>
      </c>
      <c r="C99" t="s">
        <v>546</v>
      </c>
      <c r="D99">
        <v>81</v>
      </c>
      <c r="E99" t="s">
        <v>744</v>
      </c>
      <c r="F99">
        <f t="shared" si="5"/>
        <v>72</v>
      </c>
      <c r="G99">
        <v>4</v>
      </c>
      <c r="H99">
        <v>30</v>
      </c>
      <c r="I99">
        <v>1</v>
      </c>
      <c r="K99">
        <f t="shared" si="6"/>
        <v>0.11764705882352941</v>
      </c>
      <c r="L99">
        <f t="shared" si="7"/>
        <v>0.37037037037037035</v>
      </c>
      <c r="M99">
        <f t="shared" si="8"/>
        <v>4.9382716049382713E-2</v>
      </c>
      <c r="N99">
        <f t="shared" si="9"/>
        <v>0.43863471314451707</v>
      </c>
    </row>
    <row r="100" spans="1:14" x14ac:dyDescent="0.35">
      <c r="A100" t="s">
        <v>407</v>
      </c>
      <c r="B100">
        <v>11</v>
      </c>
      <c r="C100" t="s">
        <v>1271</v>
      </c>
      <c r="D100">
        <v>463</v>
      </c>
      <c r="E100" t="s">
        <v>164</v>
      </c>
      <c r="F100">
        <f t="shared" si="5"/>
        <v>517</v>
      </c>
      <c r="G100">
        <v>42</v>
      </c>
      <c r="H100">
        <v>141</v>
      </c>
      <c r="I100">
        <v>1</v>
      </c>
      <c r="K100">
        <f t="shared" si="6"/>
        <v>0.11020408163265306</v>
      </c>
      <c r="L100">
        <f t="shared" si="7"/>
        <v>0.30453563714902809</v>
      </c>
      <c r="M100">
        <f t="shared" si="8"/>
        <v>9.0712742980561561E-2</v>
      </c>
      <c r="N100">
        <f t="shared" si="9"/>
        <v>0.32402697580111961</v>
      </c>
    </row>
    <row r="101" spans="1:14" x14ac:dyDescent="0.35">
      <c r="A101" t="s">
        <v>407</v>
      </c>
      <c r="B101">
        <v>12</v>
      </c>
      <c r="C101" t="s">
        <v>272</v>
      </c>
      <c r="D101">
        <v>189</v>
      </c>
      <c r="E101" t="s">
        <v>272</v>
      </c>
      <c r="F101">
        <f t="shared" si="5"/>
        <v>189</v>
      </c>
      <c r="G101">
        <v>24</v>
      </c>
      <c r="H101">
        <v>0</v>
      </c>
      <c r="I101">
        <v>1</v>
      </c>
      <c r="K101">
        <f t="shared" si="6"/>
        <v>0</v>
      </c>
      <c r="L101">
        <f t="shared" si="7"/>
        <v>0</v>
      </c>
      <c r="M101">
        <f t="shared" si="8"/>
        <v>0.12698412698412698</v>
      </c>
      <c r="N101">
        <f t="shared" si="9"/>
        <v>-0.12698412698412698</v>
      </c>
    </row>
    <row r="102" spans="1:14" x14ac:dyDescent="0.35">
      <c r="A102" t="s">
        <v>407</v>
      </c>
      <c r="B102">
        <v>13</v>
      </c>
      <c r="C102" t="s">
        <v>93</v>
      </c>
      <c r="D102">
        <v>95</v>
      </c>
      <c r="E102" t="s">
        <v>93</v>
      </c>
      <c r="F102">
        <f t="shared" si="5"/>
        <v>95</v>
      </c>
      <c r="G102">
        <v>13</v>
      </c>
      <c r="H102">
        <v>0</v>
      </c>
      <c r="I102">
        <v>1</v>
      </c>
      <c r="K102">
        <f t="shared" si="6"/>
        <v>0</v>
      </c>
      <c r="L102">
        <f t="shared" si="7"/>
        <v>0</v>
      </c>
      <c r="M102">
        <f t="shared" si="8"/>
        <v>0.1368421052631579</v>
      </c>
      <c r="N102">
        <f t="shared" si="9"/>
        <v>-0.1368421052631579</v>
      </c>
    </row>
    <row r="103" spans="1:14" x14ac:dyDescent="0.35">
      <c r="A103" t="s">
        <v>407</v>
      </c>
      <c r="B103">
        <v>14</v>
      </c>
      <c r="C103" t="s">
        <v>29</v>
      </c>
      <c r="D103">
        <v>151</v>
      </c>
      <c r="E103" t="s">
        <v>29</v>
      </c>
      <c r="F103">
        <f t="shared" si="5"/>
        <v>151</v>
      </c>
      <c r="G103">
        <v>21</v>
      </c>
      <c r="H103">
        <v>0</v>
      </c>
      <c r="I103">
        <v>1</v>
      </c>
      <c r="K103">
        <f t="shared" si="6"/>
        <v>0</v>
      </c>
      <c r="L103">
        <f t="shared" si="7"/>
        <v>0</v>
      </c>
      <c r="M103">
        <f t="shared" si="8"/>
        <v>0.13907284768211919</v>
      </c>
      <c r="N103">
        <f t="shared" si="9"/>
        <v>-0.13907284768211919</v>
      </c>
    </row>
    <row r="104" spans="1:14" x14ac:dyDescent="0.35">
      <c r="A104" t="s">
        <v>407</v>
      </c>
      <c r="B104">
        <v>15</v>
      </c>
      <c r="C104" t="s">
        <v>94</v>
      </c>
      <c r="D104">
        <v>192</v>
      </c>
      <c r="E104" t="s">
        <v>94</v>
      </c>
      <c r="F104">
        <f t="shared" si="5"/>
        <v>192</v>
      </c>
      <c r="G104">
        <v>27</v>
      </c>
      <c r="H104">
        <v>0</v>
      </c>
      <c r="I104">
        <v>1</v>
      </c>
      <c r="K104">
        <f t="shared" si="6"/>
        <v>0</v>
      </c>
      <c r="L104">
        <f t="shared" si="7"/>
        <v>0</v>
      </c>
      <c r="M104">
        <f t="shared" si="8"/>
        <v>0.140625</v>
      </c>
      <c r="N104">
        <f t="shared" si="9"/>
        <v>-0.140625</v>
      </c>
    </row>
    <row r="105" spans="1:14" x14ac:dyDescent="0.35">
      <c r="A105" t="s">
        <v>407</v>
      </c>
      <c r="B105">
        <v>16</v>
      </c>
      <c r="C105" t="s">
        <v>344</v>
      </c>
      <c r="D105">
        <v>105</v>
      </c>
      <c r="E105" t="s">
        <v>344</v>
      </c>
      <c r="F105">
        <f t="shared" si="5"/>
        <v>105</v>
      </c>
      <c r="G105">
        <v>11</v>
      </c>
      <c r="H105">
        <v>0</v>
      </c>
      <c r="I105">
        <v>1</v>
      </c>
      <c r="K105">
        <f t="shared" si="6"/>
        <v>0</v>
      </c>
      <c r="L105">
        <f t="shared" si="7"/>
        <v>0</v>
      </c>
      <c r="M105">
        <f t="shared" si="8"/>
        <v>0.10476190476190476</v>
      </c>
      <c r="N105">
        <f t="shared" si="9"/>
        <v>-0.10476190476190476</v>
      </c>
    </row>
    <row r="106" spans="1:14" x14ac:dyDescent="0.35">
      <c r="A106" t="s">
        <v>407</v>
      </c>
      <c r="B106">
        <v>17</v>
      </c>
      <c r="C106" t="s">
        <v>538</v>
      </c>
      <c r="D106">
        <v>479</v>
      </c>
      <c r="E106" t="s">
        <v>166</v>
      </c>
      <c r="F106">
        <f t="shared" si="5"/>
        <v>207</v>
      </c>
      <c r="G106">
        <v>25</v>
      </c>
      <c r="H106">
        <v>272</v>
      </c>
      <c r="I106">
        <v>1</v>
      </c>
      <c r="K106">
        <f t="shared" si="6"/>
        <v>0.79300291545189505</v>
      </c>
      <c r="L106">
        <f t="shared" si="7"/>
        <v>0.56784968684759918</v>
      </c>
      <c r="M106">
        <f t="shared" si="8"/>
        <v>5.2192066805845511E-2</v>
      </c>
      <c r="N106">
        <f t="shared" si="9"/>
        <v>1.3086605354936487</v>
      </c>
    </row>
    <row r="107" spans="1:14" x14ac:dyDescent="0.35">
      <c r="A107" t="s">
        <v>407</v>
      </c>
      <c r="B107">
        <v>18</v>
      </c>
      <c r="C107" t="s">
        <v>86</v>
      </c>
      <c r="D107">
        <v>150</v>
      </c>
      <c r="E107" t="s">
        <v>86</v>
      </c>
      <c r="F107">
        <f t="shared" si="5"/>
        <v>150</v>
      </c>
      <c r="G107">
        <v>13</v>
      </c>
      <c r="H107">
        <v>0</v>
      </c>
      <c r="I107">
        <v>1</v>
      </c>
      <c r="K107">
        <f t="shared" si="6"/>
        <v>0</v>
      </c>
      <c r="L107">
        <f t="shared" si="7"/>
        <v>0</v>
      </c>
      <c r="M107">
        <f t="shared" si="8"/>
        <v>8.666666666666667E-2</v>
      </c>
      <c r="N107">
        <f t="shared" si="9"/>
        <v>-8.666666666666667E-2</v>
      </c>
    </row>
    <row r="108" spans="1:14" x14ac:dyDescent="0.35">
      <c r="A108" t="s">
        <v>407</v>
      </c>
      <c r="B108">
        <v>19</v>
      </c>
      <c r="C108" t="s">
        <v>303</v>
      </c>
      <c r="D108">
        <v>17</v>
      </c>
      <c r="F108">
        <f t="shared" si="5"/>
        <v>0</v>
      </c>
      <c r="G108">
        <v>0</v>
      </c>
      <c r="H108">
        <v>17</v>
      </c>
      <c r="I108">
        <v>1</v>
      </c>
      <c r="K108">
        <f t="shared" si="6"/>
        <v>2</v>
      </c>
      <c r="L108">
        <f t="shared" si="7"/>
        <v>1</v>
      </c>
      <c r="M108">
        <f t="shared" si="8"/>
        <v>0</v>
      </c>
      <c r="N108">
        <f t="shared" si="9"/>
        <v>3</v>
      </c>
    </row>
    <row r="109" spans="1:14" x14ac:dyDescent="0.35">
      <c r="A109" t="s">
        <v>407</v>
      </c>
      <c r="B109">
        <v>20</v>
      </c>
      <c r="C109" t="s">
        <v>1272</v>
      </c>
      <c r="D109">
        <v>475</v>
      </c>
      <c r="E109" t="s">
        <v>164</v>
      </c>
      <c r="F109">
        <f t="shared" si="5"/>
        <v>517</v>
      </c>
      <c r="G109">
        <v>56</v>
      </c>
      <c r="H109">
        <v>98</v>
      </c>
      <c r="I109">
        <v>1</v>
      </c>
      <c r="K109">
        <f t="shared" si="6"/>
        <v>8.4677419354838704E-2</v>
      </c>
      <c r="L109">
        <f t="shared" si="7"/>
        <v>0.2063157894736842</v>
      </c>
      <c r="M109">
        <f t="shared" si="8"/>
        <v>0.11789473684210526</v>
      </c>
      <c r="N109">
        <f t="shared" si="9"/>
        <v>0.17309847198641765</v>
      </c>
    </row>
    <row r="110" spans="1:14" x14ac:dyDescent="0.35">
      <c r="A110" t="s">
        <v>407</v>
      </c>
      <c r="B110">
        <v>21</v>
      </c>
      <c r="C110" t="s">
        <v>272</v>
      </c>
      <c r="D110">
        <v>189</v>
      </c>
      <c r="E110" t="s">
        <v>272</v>
      </c>
      <c r="F110">
        <f t="shared" si="5"/>
        <v>189</v>
      </c>
      <c r="G110">
        <v>24</v>
      </c>
      <c r="H110">
        <v>0</v>
      </c>
      <c r="I110">
        <v>1</v>
      </c>
      <c r="K110">
        <f t="shared" si="6"/>
        <v>0</v>
      </c>
      <c r="L110">
        <f t="shared" si="7"/>
        <v>0</v>
      </c>
      <c r="M110">
        <f t="shared" si="8"/>
        <v>0.12698412698412698</v>
      </c>
      <c r="N110">
        <f t="shared" si="9"/>
        <v>-0.12698412698412698</v>
      </c>
    </row>
    <row r="111" spans="1:14" x14ac:dyDescent="0.35">
      <c r="A111" t="s">
        <v>407</v>
      </c>
      <c r="B111">
        <v>22</v>
      </c>
      <c r="C111" t="s">
        <v>93</v>
      </c>
      <c r="D111">
        <v>95</v>
      </c>
      <c r="E111" t="s">
        <v>93</v>
      </c>
      <c r="F111">
        <f t="shared" si="5"/>
        <v>95</v>
      </c>
      <c r="G111">
        <v>13</v>
      </c>
      <c r="H111">
        <v>0</v>
      </c>
      <c r="I111">
        <v>1</v>
      </c>
      <c r="K111">
        <f t="shared" si="6"/>
        <v>0</v>
      </c>
      <c r="L111">
        <f t="shared" si="7"/>
        <v>0</v>
      </c>
      <c r="M111">
        <f t="shared" si="8"/>
        <v>0.1368421052631579</v>
      </c>
      <c r="N111">
        <f t="shared" si="9"/>
        <v>-0.1368421052631579</v>
      </c>
    </row>
    <row r="112" spans="1:14" x14ac:dyDescent="0.35">
      <c r="A112" t="s">
        <v>407</v>
      </c>
      <c r="B112">
        <v>23</v>
      </c>
      <c r="C112" t="s">
        <v>29</v>
      </c>
      <c r="D112">
        <v>151</v>
      </c>
      <c r="E112" t="s">
        <v>29</v>
      </c>
      <c r="F112">
        <f t="shared" si="5"/>
        <v>151</v>
      </c>
      <c r="G112">
        <v>21</v>
      </c>
      <c r="H112">
        <v>0</v>
      </c>
      <c r="I112">
        <v>1</v>
      </c>
      <c r="K112">
        <f t="shared" si="6"/>
        <v>0</v>
      </c>
      <c r="L112">
        <f t="shared" si="7"/>
        <v>0</v>
      </c>
      <c r="M112">
        <f t="shared" si="8"/>
        <v>0.13907284768211919</v>
      </c>
      <c r="N112">
        <f t="shared" si="9"/>
        <v>-0.13907284768211919</v>
      </c>
    </row>
    <row r="113" spans="1:14" x14ac:dyDescent="0.35">
      <c r="A113" t="s">
        <v>407</v>
      </c>
      <c r="B113">
        <v>24</v>
      </c>
      <c r="C113" t="s">
        <v>94</v>
      </c>
      <c r="D113">
        <v>192</v>
      </c>
      <c r="E113" t="s">
        <v>94</v>
      </c>
      <c r="F113">
        <f t="shared" si="5"/>
        <v>192</v>
      </c>
      <c r="G113">
        <v>27</v>
      </c>
      <c r="H113">
        <v>0</v>
      </c>
      <c r="I113">
        <v>1</v>
      </c>
      <c r="K113">
        <f t="shared" si="6"/>
        <v>0</v>
      </c>
      <c r="L113">
        <f t="shared" si="7"/>
        <v>0</v>
      </c>
      <c r="M113">
        <f t="shared" si="8"/>
        <v>0.140625</v>
      </c>
      <c r="N113">
        <f t="shared" si="9"/>
        <v>-0.140625</v>
      </c>
    </row>
    <row r="114" spans="1:14" x14ac:dyDescent="0.35">
      <c r="A114" t="s">
        <v>407</v>
      </c>
      <c r="B114">
        <v>25</v>
      </c>
      <c r="C114" t="s">
        <v>344</v>
      </c>
      <c r="D114">
        <v>105</v>
      </c>
      <c r="E114" t="s">
        <v>344</v>
      </c>
      <c r="F114">
        <f t="shared" si="5"/>
        <v>105</v>
      </c>
      <c r="G114">
        <v>11</v>
      </c>
      <c r="H114">
        <v>0</v>
      </c>
      <c r="I114">
        <v>1</v>
      </c>
      <c r="K114">
        <f t="shared" si="6"/>
        <v>0</v>
      </c>
      <c r="L114">
        <f t="shared" si="7"/>
        <v>0</v>
      </c>
      <c r="M114">
        <f t="shared" si="8"/>
        <v>0.10476190476190476</v>
      </c>
      <c r="N114">
        <f t="shared" si="9"/>
        <v>-0.10476190476190476</v>
      </c>
    </row>
    <row r="115" spans="1:14" x14ac:dyDescent="0.35">
      <c r="A115" t="s">
        <v>407</v>
      </c>
      <c r="B115">
        <v>26</v>
      </c>
      <c r="C115" t="s">
        <v>166</v>
      </c>
      <c r="D115">
        <v>207</v>
      </c>
      <c r="E115" t="s">
        <v>166</v>
      </c>
      <c r="F115">
        <f t="shared" si="5"/>
        <v>207</v>
      </c>
      <c r="G115">
        <v>25</v>
      </c>
      <c r="H115">
        <v>0</v>
      </c>
      <c r="I115">
        <v>1</v>
      </c>
      <c r="K115">
        <f t="shared" si="6"/>
        <v>0</v>
      </c>
      <c r="L115">
        <f t="shared" si="7"/>
        <v>0</v>
      </c>
      <c r="M115">
        <f t="shared" si="8"/>
        <v>0.12077294685990338</v>
      </c>
      <c r="N115">
        <f t="shared" si="9"/>
        <v>-0.12077294685990338</v>
      </c>
    </row>
    <row r="116" spans="1:14" x14ac:dyDescent="0.35">
      <c r="A116" t="s">
        <v>407</v>
      </c>
      <c r="B116">
        <v>27</v>
      </c>
      <c r="C116" t="s">
        <v>343</v>
      </c>
      <c r="D116">
        <v>102</v>
      </c>
      <c r="E116" t="s">
        <v>846</v>
      </c>
      <c r="F116">
        <f t="shared" si="5"/>
        <v>172</v>
      </c>
      <c r="G116">
        <v>7</v>
      </c>
      <c r="H116">
        <v>70</v>
      </c>
      <c r="I116">
        <v>1</v>
      </c>
      <c r="K116">
        <f t="shared" si="6"/>
        <v>0.51094890510948909</v>
      </c>
      <c r="L116">
        <f t="shared" si="7"/>
        <v>0.68627450980392157</v>
      </c>
      <c r="M116">
        <f t="shared" si="8"/>
        <v>6.8627450980392163E-2</v>
      </c>
      <c r="N116">
        <f t="shared" si="9"/>
        <v>1.1285959639330185</v>
      </c>
    </row>
    <row r="117" spans="1:14" x14ac:dyDescent="0.35">
      <c r="A117" t="s">
        <v>407</v>
      </c>
      <c r="B117">
        <v>28</v>
      </c>
      <c r="C117" t="s">
        <v>82</v>
      </c>
      <c r="D117">
        <v>41</v>
      </c>
      <c r="F117">
        <f t="shared" si="5"/>
        <v>0</v>
      </c>
      <c r="G117">
        <v>0</v>
      </c>
      <c r="H117">
        <v>41</v>
      </c>
      <c r="I117">
        <v>1</v>
      </c>
      <c r="K117">
        <f t="shared" si="6"/>
        <v>2</v>
      </c>
      <c r="L117">
        <f t="shared" si="7"/>
        <v>1</v>
      </c>
      <c r="M117">
        <f t="shared" si="8"/>
        <v>0</v>
      </c>
      <c r="N117">
        <f t="shared" si="9"/>
        <v>3</v>
      </c>
    </row>
    <row r="118" spans="1:14" x14ac:dyDescent="0.35">
      <c r="A118" t="s">
        <v>407</v>
      </c>
      <c r="B118">
        <v>29</v>
      </c>
      <c r="C118" t="s">
        <v>1273</v>
      </c>
      <c r="D118">
        <v>344</v>
      </c>
      <c r="E118" t="s">
        <v>492</v>
      </c>
      <c r="F118">
        <f t="shared" si="5"/>
        <v>175</v>
      </c>
      <c r="G118">
        <v>19</v>
      </c>
      <c r="H118">
        <v>169</v>
      </c>
      <c r="I118">
        <v>1</v>
      </c>
      <c r="K118">
        <f t="shared" si="6"/>
        <v>0.65125240847784205</v>
      </c>
      <c r="L118">
        <f t="shared" si="7"/>
        <v>0.49127906976744184</v>
      </c>
      <c r="M118">
        <f t="shared" si="8"/>
        <v>5.5232558139534885E-2</v>
      </c>
      <c r="N118">
        <f t="shared" si="9"/>
        <v>1.0872989201057488</v>
      </c>
    </row>
    <row r="119" spans="1:14" x14ac:dyDescent="0.35">
      <c r="A119" t="s">
        <v>407</v>
      </c>
      <c r="B119">
        <v>30</v>
      </c>
      <c r="C119" t="s">
        <v>534</v>
      </c>
      <c r="D119">
        <v>2032</v>
      </c>
      <c r="E119" t="s">
        <v>163</v>
      </c>
      <c r="F119">
        <f t="shared" si="5"/>
        <v>260</v>
      </c>
      <c r="G119">
        <v>37</v>
      </c>
      <c r="H119">
        <v>1772</v>
      </c>
      <c r="I119">
        <v>1</v>
      </c>
      <c r="K119">
        <f t="shared" si="6"/>
        <v>1.5462478184991273</v>
      </c>
      <c r="L119">
        <f t="shared" si="7"/>
        <v>0.87204724409448819</v>
      </c>
      <c r="M119">
        <f t="shared" si="8"/>
        <v>1.8208661417322834E-2</v>
      </c>
      <c r="N119">
        <f t="shared" si="9"/>
        <v>2.4000864011762926</v>
      </c>
    </row>
    <row r="120" spans="1:14" x14ac:dyDescent="0.35">
      <c r="A120" t="s">
        <v>407</v>
      </c>
      <c r="B120">
        <v>31</v>
      </c>
      <c r="C120" t="s">
        <v>560</v>
      </c>
      <c r="D120">
        <v>2538</v>
      </c>
      <c r="E120" t="s">
        <v>627</v>
      </c>
      <c r="F120">
        <f t="shared" si="5"/>
        <v>279</v>
      </c>
      <c r="G120">
        <v>43</v>
      </c>
      <c r="H120">
        <v>2259</v>
      </c>
      <c r="I120">
        <v>1</v>
      </c>
      <c r="K120">
        <f t="shared" si="6"/>
        <v>1.6038338658146964</v>
      </c>
      <c r="L120">
        <f t="shared" si="7"/>
        <v>0.89007092198581561</v>
      </c>
      <c r="M120">
        <f t="shared" si="8"/>
        <v>1.69424743892829E-2</v>
      </c>
      <c r="N120">
        <f t="shared" si="9"/>
        <v>2.4769623134112293</v>
      </c>
    </row>
    <row r="121" spans="1:14" x14ac:dyDescent="0.35">
      <c r="A121" t="s">
        <v>407</v>
      </c>
      <c r="B121">
        <v>32</v>
      </c>
      <c r="C121" t="s">
        <v>441</v>
      </c>
      <c r="D121">
        <v>66</v>
      </c>
      <c r="E121" t="s">
        <v>86</v>
      </c>
      <c r="F121">
        <f t="shared" si="5"/>
        <v>150</v>
      </c>
      <c r="G121">
        <v>2</v>
      </c>
      <c r="H121">
        <v>99</v>
      </c>
      <c r="I121">
        <v>1</v>
      </c>
      <c r="K121">
        <f t="shared" si="6"/>
        <v>0.77777777777777779</v>
      </c>
      <c r="L121">
        <f t="shared" si="7"/>
        <v>1.5</v>
      </c>
      <c r="M121">
        <f t="shared" si="8"/>
        <v>3.0303030303030304E-2</v>
      </c>
      <c r="N121">
        <f t="shared" si="9"/>
        <v>2.2474747474747474</v>
      </c>
    </row>
    <row r="122" spans="1:14" x14ac:dyDescent="0.35">
      <c r="A122" t="s">
        <v>407</v>
      </c>
      <c r="B122">
        <v>33</v>
      </c>
      <c r="C122" t="s">
        <v>288</v>
      </c>
      <c r="D122">
        <v>527</v>
      </c>
      <c r="E122" t="s">
        <v>146</v>
      </c>
      <c r="F122">
        <f t="shared" si="5"/>
        <v>325</v>
      </c>
      <c r="G122">
        <v>49</v>
      </c>
      <c r="H122">
        <v>202</v>
      </c>
      <c r="I122">
        <v>1</v>
      </c>
      <c r="K122">
        <f t="shared" si="6"/>
        <v>0.47417840375586856</v>
      </c>
      <c r="L122">
        <f t="shared" si="7"/>
        <v>0.38330170777988615</v>
      </c>
      <c r="M122">
        <f t="shared" si="8"/>
        <v>9.2979127134724851E-2</v>
      </c>
      <c r="N122">
        <f t="shared" si="9"/>
        <v>0.76450098440102976</v>
      </c>
    </row>
    <row r="123" spans="1:14" x14ac:dyDescent="0.35">
      <c r="A123" t="s">
        <v>407</v>
      </c>
      <c r="B123">
        <v>34</v>
      </c>
      <c r="C123" t="s">
        <v>220</v>
      </c>
      <c r="D123">
        <v>1316</v>
      </c>
      <c r="E123" t="s">
        <v>44</v>
      </c>
      <c r="F123">
        <f t="shared" si="5"/>
        <v>493</v>
      </c>
      <c r="G123">
        <v>75</v>
      </c>
      <c r="H123">
        <v>823</v>
      </c>
      <c r="I123">
        <v>1</v>
      </c>
      <c r="K123">
        <f t="shared" si="6"/>
        <v>0.9098949695964621</v>
      </c>
      <c r="L123">
        <f t="shared" si="7"/>
        <v>0.62537993920972645</v>
      </c>
      <c r="M123">
        <f t="shared" si="8"/>
        <v>5.6990881458966566E-2</v>
      </c>
      <c r="N123">
        <f t="shared" si="9"/>
        <v>1.478284027347222</v>
      </c>
    </row>
    <row r="124" spans="1:14" x14ac:dyDescent="0.35">
      <c r="A124" t="s">
        <v>407</v>
      </c>
      <c r="B124">
        <v>35</v>
      </c>
      <c r="C124" t="s">
        <v>749</v>
      </c>
      <c r="D124">
        <v>72</v>
      </c>
      <c r="E124" t="s">
        <v>749</v>
      </c>
      <c r="F124">
        <f t="shared" si="5"/>
        <v>72</v>
      </c>
      <c r="G124">
        <v>8</v>
      </c>
      <c r="H124">
        <v>0</v>
      </c>
      <c r="I124">
        <v>1</v>
      </c>
      <c r="K124">
        <f t="shared" si="6"/>
        <v>0</v>
      </c>
      <c r="L124">
        <f t="shared" si="7"/>
        <v>0</v>
      </c>
      <c r="M124">
        <f t="shared" si="8"/>
        <v>0.1111111111111111</v>
      </c>
      <c r="N124">
        <f t="shared" si="9"/>
        <v>-0.1111111111111111</v>
      </c>
    </row>
    <row r="125" spans="1:14" x14ac:dyDescent="0.35">
      <c r="A125" t="s">
        <v>407</v>
      </c>
      <c r="B125">
        <v>36</v>
      </c>
      <c r="C125" t="s">
        <v>902</v>
      </c>
      <c r="D125">
        <v>293</v>
      </c>
      <c r="E125" t="s">
        <v>100</v>
      </c>
      <c r="F125">
        <f t="shared" si="5"/>
        <v>137</v>
      </c>
      <c r="G125">
        <v>17</v>
      </c>
      <c r="H125">
        <v>156</v>
      </c>
      <c r="I125">
        <v>1</v>
      </c>
      <c r="K125">
        <f t="shared" si="6"/>
        <v>0.72558139534883725</v>
      </c>
      <c r="L125">
        <f t="shared" si="7"/>
        <v>0.53242320819112632</v>
      </c>
      <c r="M125">
        <f t="shared" si="8"/>
        <v>5.8020477815699661E-2</v>
      </c>
      <c r="N125">
        <f t="shared" si="9"/>
        <v>1.1999841257242638</v>
      </c>
    </row>
    <row r="126" spans="1:14" x14ac:dyDescent="0.35">
      <c r="A126" t="s">
        <v>407</v>
      </c>
      <c r="B126">
        <v>37</v>
      </c>
      <c r="C126" t="s">
        <v>757</v>
      </c>
      <c r="D126">
        <v>250</v>
      </c>
      <c r="E126" t="s">
        <v>758</v>
      </c>
      <c r="F126">
        <f t="shared" si="5"/>
        <v>193</v>
      </c>
      <c r="G126">
        <v>32</v>
      </c>
      <c r="H126">
        <v>57</v>
      </c>
      <c r="I126">
        <v>1</v>
      </c>
      <c r="K126">
        <f t="shared" si="6"/>
        <v>0.25733634311512416</v>
      </c>
      <c r="L126">
        <f t="shared" si="7"/>
        <v>0.22800000000000001</v>
      </c>
      <c r="M126">
        <f t="shared" si="8"/>
        <v>0.128</v>
      </c>
      <c r="N126">
        <f t="shared" si="9"/>
        <v>0.35733634311512419</v>
      </c>
    </row>
    <row r="127" spans="1:14" x14ac:dyDescent="0.35">
      <c r="A127" t="s">
        <v>407</v>
      </c>
      <c r="B127">
        <v>38</v>
      </c>
      <c r="C127" t="s">
        <v>1274</v>
      </c>
      <c r="D127">
        <v>1128</v>
      </c>
      <c r="E127" t="s">
        <v>136</v>
      </c>
      <c r="F127">
        <f t="shared" si="5"/>
        <v>278</v>
      </c>
      <c r="G127">
        <v>41</v>
      </c>
      <c r="H127">
        <v>850</v>
      </c>
      <c r="I127">
        <v>1</v>
      </c>
      <c r="K127">
        <f t="shared" si="6"/>
        <v>1.2091038406827881</v>
      </c>
      <c r="L127">
        <f t="shared" si="7"/>
        <v>0.75354609929078009</v>
      </c>
      <c r="M127">
        <f t="shared" si="8"/>
        <v>3.6347517730496451E-2</v>
      </c>
      <c r="N127">
        <f t="shared" si="9"/>
        <v>1.9263024222430718</v>
      </c>
    </row>
    <row r="128" spans="1:14" x14ac:dyDescent="0.35">
      <c r="A128" t="s">
        <v>402</v>
      </c>
      <c r="B128">
        <v>1</v>
      </c>
      <c r="C128" t="s">
        <v>460</v>
      </c>
      <c r="D128">
        <v>113</v>
      </c>
      <c r="E128" t="s">
        <v>214</v>
      </c>
      <c r="F128">
        <f t="shared" si="5"/>
        <v>71</v>
      </c>
      <c r="G128">
        <v>9</v>
      </c>
      <c r="H128">
        <v>42</v>
      </c>
      <c r="I128">
        <v>1</v>
      </c>
      <c r="K128">
        <f t="shared" si="6"/>
        <v>0.45652173913043476</v>
      </c>
      <c r="L128">
        <f t="shared" si="7"/>
        <v>0.37168141592920356</v>
      </c>
      <c r="M128">
        <f t="shared" si="8"/>
        <v>7.9646017699115043E-2</v>
      </c>
      <c r="N128">
        <f t="shared" si="9"/>
        <v>0.74855713736052321</v>
      </c>
    </row>
    <row r="129" spans="1:14" x14ac:dyDescent="0.35">
      <c r="A129" t="s">
        <v>402</v>
      </c>
      <c r="B129">
        <v>2</v>
      </c>
      <c r="C129" t="s">
        <v>1268</v>
      </c>
      <c r="D129">
        <v>73</v>
      </c>
      <c r="E129" t="s">
        <v>86</v>
      </c>
      <c r="F129">
        <f t="shared" si="5"/>
        <v>150</v>
      </c>
      <c r="G129">
        <v>2</v>
      </c>
      <c r="H129">
        <v>99</v>
      </c>
      <c r="I129">
        <v>1</v>
      </c>
      <c r="K129">
        <f t="shared" si="6"/>
        <v>0.6905829596412556</v>
      </c>
      <c r="L129">
        <f t="shared" si="7"/>
        <v>1.3561643835616439</v>
      </c>
      <c r="M129">
        <f t="shared" si="8"/>
        <v>2.7397260273972601E-2</v>
      </c>
      <c r="N129">
        <f t="shared" si="9"/>
        <v>2.019350082928927</v>
      </c>
    </row>
    <row r="130" spans="1:14" x14ac:dyDescent="0.35">
      <c r="A130" t="s">
        <v>402</v>
      </c>
      <c r="B130">
        <v>3</v>
      </c>
      <c r="C130" t="s">
        <v>383</v>
      </c>
      <c r="D130">
        <v>327</v>
      </c>
      <c r="E130" t="s">
        <v>204</v>
      </c>
      <c r="F130">
        <f t="shared" si="5"/>
        <v>201</v>
      </c>
      <c r="G130">
        <v>32</v>
      </c>
      <c r="H130">
        <v>126</v>
      </c>
      <c r="I130">
        <v>1</v>
      </c>
      <c r="K130">
        <f t="shared" si="6"/>
        <v>0.47727272727272729</v>
      </c>
      <c r="L130">
        <f t="shared" si="7"/>
        <v>0.38532110091743121</v>
      </c>
      <c r="M130">
        <f t="shared" si="8"/>
        <v>9.7859327217125383E-2</v>
      </c>
      <c r="N130">
        <f t="shared" si="9"/>
        <v>0.76473450097303308</v>
      </c>
    </row>
    <row r="131" spans="1:14" x14ac:dyDescent="0.35">
      <c r="A131" t="s">
        <v>402</v>
      </c>
      <c r="B131">
        <v>4</v>
      </c>
      <c r="C131" t="s">
        <v>5</v>
      </c>
      <c r="D131">
        <v>86</v>
      </c>
      <c r="E131" t="s">
        <v>5</v>
      </c>
      <c r="F131">
        <f t="shared" ref="F131:F194" si="10">LEN(E131)</f>
        <v>86</v>
      </c>
      <c r="G131">
        <v>9</v>
      </c>
      <c r="H131">
        <v>0</v>
      </c>
      <c r="I131">
        <v>1</v>
      </c>
      <c r="K131">
        <f t="shared" ref="K131:K194" si="11">ABS((D131-F131)/((D131+F131)/2))</f>
        <v>0</v>
      </c>
      <c r="L131">
        <f t="shared" ref="L131:L194" si="12">H131/D131</f>
        <v>0</v>
      </c>
      <c r="M131">
        <f t="shared" ref="M131:M194" si="13">G131/D131</f>
        <v>0.10465116279069768</v>
      </c>
      <c r="N131">
        <f t="shared" ref="N131:N194" si="14">K131+L131-M131</f>
        <v>-0.10465116279069768</v>
      </c>
    </row>
    <row r="132" spans="1:14" x14ac:dyDescent="0.35">
      <c r="A132" t="s">
        <v>402</v>
      </c>
      <c r="B132">
        <v>5</v>
      </c>
      <c r="C132" t="s">
        <v>6</v>
      </c>
      <c r="D132">
        <v>260</v>
      </c>
      <c r="E132" t="s">
        <v>6</v>
      </c>
      <c r="F132">
        <f t="shared" si="10"/>
        <v>260</v>
      </c>
      <c r="G132">
        <v>35</v>
      </c>
      <c r="H132">
        <v>0</v>
      </c>
      <c r="I132">
        <v>1</v>
      </c>
      <c r="K132">
        <f t="shared" si="11"/>
        <v>0</v>
      </c>
      <c r="L132">
        <f t="shared" si="12"/>
        <v>0</v>
      </c>
      <c r="M132">
        <f t="shared" si="13"/>
        <v>0.13461538461538461</v>
      </c>
      <c r="N132">
        <f t="shared" si="14"/>
        <v>-0.13461538461538461</v>
      </c>
    </row>
    <row r="133" spans="1:14" x14ac:dyDescent="0.35">
      <c r="A133" t="s">
        <v>402</v>
      </c>
      <c r="B133">
        <v>6</v>
      </c>
      <c r="C133" t="s">
        <v>856</v>
      </c>
      <c r="D133">
        <v>200</v>
      </c>
      <c r="E133" t="s">
        <v>224</v>
      </c>
      <c r="F133">
        <f t="shared" si="10"/>
        <v>270</v>
      </c>
      <c r="G133">
        <v>27</v>
      </c>
      <c r="H133">
        <v>70</v>
      </c>
      <c r="I133">
        <v>1</v>
      </c>
      <c r="K133">
        <f t="shared" si="11"/>
        <v>0.2978723404255319</v>
      </c>
      <c r="L133">
        <f t="shared" si="12"/>
        <v>0.35</v>
      </c>
      <c r="M133">
        <f t="shared" si="13"/>
        <v>0.13500000000000001</v>
      </c>
      <c r="N133">
        <f t="shared" si="14"/>
        <v>0.51287234042553187</v>
      </c>
    </row>
    <row r="134" spans="1:14" x14ac:dyDescent="0.35">
      <c r="A134" t="s">
        <v>402</v>
      </c>
      <c r="B134">
        <v>7</v>
      </c>
      <c r="C134" t="s">
        <v>143</v>
      </c>
      <c r="D134">
        <v>101</v>
      </c>
      <c r="E134" t="s">
        <v>143</v>
      </c>
      <c r="F134">
        <f t="shared" si="10"/>
        <v>101</v>
      </c>
      <c r="G134">
        <v>14</v>
      </c>
      <c r="H134">
        <v>0</v>
      </c>
      <c r="I134">
        <v>1</v>
      </c>
      <c r="K134">
        <f t="shared" si="11"/>
        <v>0</v>
      </c>
      <c r="L134">
        <f t="shared" si="12"/>
        <v>0</v>
      </c>
      <c r="M134">
        <f t="shared" si="13"/>
        <v>0.13861386138613863</v>
      </c>
      <c r="N134">
        <f t="shared" si="14"/>
        <v>-0.13861386138613863</v>
      </c>
    </row>
    <row r="135" spans="1:14" x14ac:dyDescent="0.35">
      <c r="A135" t="s">
        <v>402</v>
      </c>
      <c r="B135">
        <v>8</v>
      </c>
      <c r="C135" t="s">
        <v>382</v>
      </c>
      <c r="D135">
        <v>182</v>
      </c>
      <c r="E135" t="s">
        <v>230</v>
      </c>
      <c r="F135">
        <f t="shared" si="10"/>
        <v>67</v>
      </c>
      <c r="G135">
        <v>9</v>
      </c>
      <c r="H135">
        <v>115</v>
      </c>
      <c r="I135">
        <v>1</v>
      </c>
      <c r="K135">
        <f t="shared" si="11"/>
        <v>0.92369477911646591</v>
      </c>
      <c r="L135">
        <f t="shared" si="12"/>
        <v>0.63186813186813184</v>
      </c>
      <c r="M135">
        <f t="shared" si="13"/>
        <v>4.9450549450549448E-2</v>
      </c>
      <c r="N135">
        <f t="shared" si="14"/>
        <v>1.5061123615340481</v>
      </c>
    </row>
    <row r="136" spans="1:14" x14ac:dyDescent="0.35">
      <c r="A136" t="s">
        <v>402</v>
      </c>
      <c r="B136">
        <v>9</v>
      </c>
      <c r="C136" t="s">
        <v>541</v>
      </c>
      <c r="D136">
        <v>288</v>
      </c>
      <c r="E136" t="s">
        <v>422</v>
      </c>
      <c r="F136">
        <f t="shared" si="10"/>
        <v>214</v>
      </c>
      <c r="G136">
        <v>10</v>
      </c>
      <c r="H136">
        <v>163</v>
      </c>
      <c r="I136">
        <v>1</v>
      </c>
      <c r="K136">
        <f t="shared" si="11"/>
        <v>0.29482071713147412</v>
      </c>
      <c r="L136">
        <f t="shared" si="12"/>
        <v>0.56597222222222221</v>
      </c>
      <c r="M136">
        <f t="shared" si="13"/>
        <v>3.4722222222222224E-2</v>
      </c>
      <c r="N136">
        <f t="shared" si="14"/>
        <v>0.82607071713147417</v>
      </c>
    </row>
    <row r="137" spans="1:14" x14ac:dyDescent="0.35">
      <c r="A137" t="s">
        <v>402</v>
      </c>
      <c r="B137">
        <v>10</v>
      </c>
      <c r="C137" t="s">
        <v>546</v>
      </c>
      <c r="D137">
        <v>81</v>
      </c>
      <c r="E137" t="s">
        <v>744</v>
      </c>
      <c r="F137">
        <f t="shared" si="10"/>
        <v>72</v>
      </c>
      <c r="G137">
        <v>4</v>
      </c>
      <c r="H137">
        <v>30</v>
      </c>
      <c r="I137">
        <v>1</v>
      </c>
      <c r="K137">
        <f t="shared" si="11"/>
        <v>0.11764705882352941</v>
      </c>
      <c r="L137">
        <f t="shared" si="12"/>
        <v>0.37037037037037035</v>
      </c>
      <c r="M137">
        <f t="shared" si="13"/>
        <v>4.9382716049382713E-2</v>
      </c>
      <c r="N137">
        <f t="shared" si="14"/>
        <v>0.43863471314451707</v>
      </c>
    </row>
    <row r="138" spans="1:14" x14ac:dyDescent="0.35">
      <c r="A138" t="s">
        <v>402</v>
      </c>
      <c r="B138">
        <v>11</v>
      </c>
      <c r="C138" t="s">
        <v>1271</v>
      </c>
      <c r="D138">
        <v>463</v>
      </c>
      <c r="E138" t="s">
        <v>164</v>
      </c>
      <c r="F138">
        <f t="shared" si="10"/>
        <v>517</v>
      </c>
      <c r="G138">
        <v>42</v>
      </c>
      <c r="H138">
        <v>141</v>
      </c>
      <c r="I138">
        <v>1</v>
      </c>
      <c r="K138">
        <f t="shared" si="11"/>
        <v>0.11020408163265306</v>
      </c>
      <c r="L138">
        <f t="shared" si="12"/>
        <v>0.30453563714902809</v>
      </c>
      <c r="M138">
        <f t="shared" si="13"/>
        <v>9.0712742980561561E-2</v>
      </c>
      <c r="N138">
        <f t="shared" si="14"/>
        <v>0.32402697580111961</v>
      </c>
    </row>
    <row r="139" spans="1:14" x14ac:dyDescent="0.35">
      <c r="A139" t="s">
        <v>402</v>
      </c>
      <c r="B139">
        <v>12</v>
      </c>
      <c r="C139" t="s">
        <v>272</v>
      </c>
      <c r="D139">
        <v>189</v>
      </c>
      <c r="E139" t="s">
        <v>272</v>
      </c>
      <c r="F139">
        <f t="shared" si="10"/>
        <v>189</v>
      </c>
      <c r="G139">
        <v>24</v>
      </c>
      <c r="H139">
        <v>0</v>
      </c>
      <c r="I139">
        <v>1</v>
      </c>
      <c r="K139">
        <f t="shared" si="11"/>
        <v>0</v>
      </c>
      <c r="L139">
        <f t="shared" si="12"/>
        <v>0</v>
      </c>
      <c r="M139">
        <f t="shared" si="13"/>
        <v>0.12698412698412698</v>
      </c>
      <c r="N139">
        <f t="shared" si="14"/>
        <v>-0.12698412698412698</v>
      </c>
    </row>
    <row r="140" spans="1:14" x14ac:dyDescent="0.35">
      <c r="A140" t="s">
        <v>402</v>
      </c>
      <c r="B140">
        <v>13</v>
      </c>
      <c r="C140" t="s">
        <v>93</v>
      </c>
      <c r="D140">
        <v>95</v>
      </c>
      <c r="E140" t="s">
        <v>93</v>
      </c>
      <c r="F140">
        <f t="shared" si="10"/>
        <v>95</v>
      </c>
      <c r="G140">
        <v>13</v>
      </c>
      <c r="H140">
        <v>0</v>
      </c>
      <c r="I140">
        <v>1</v>
      </c>
      <c r="K140">
        <f t="shared" si="11"/>
        <v>0</v>
      </c>
      <c r="L140">
        <f t="shared" si="12"/>
        <v>0</v>
      </c>
      <c r="M140">
        <f t="shared" si="13"/>
        <v>0.1368421052631579</v>
      </c>
      <c r="N140">
        <f t="shared" si="14"/>
        <v>-0.1368421052631579</v>
      </c>
    </row>
    <row r="141" spans="1:14" x14ac:dyDescent="0.35">
      <c r="A141" t="s">
        <v>402</v>
      </c>
      <c r="B141">
        <v>14</v>
      </c>
      <c r="C141" t="s">
        <v>29</v>
      </c>
      <c r="D141">
        <v>151</v>
      </c>
      <c r="E141" t="s">
        <v>29</v>
      </c>
      <c r="F141">
        <f t="shared" si="10"/>
        <v>151</v>
      </c>
      <c r="G141">
        <v>21</v>
      </c>
      <c r="H141">
        <v>0</v>
      </c>
      <c r="I141">
        <v>1</v>
      </c>
      <c r="K141">
        <f t="shared" si="11"/>
        <v>0</v>
      </c>
      <c r="L141">
        <f t="shared" si="12"/>
        <v>0</v>
      </c>
      <c r="M141">
        <f t="shared" si="13"/>
        <v>0.13907284768211919</v>
      </c>
      <c r="N141">
        <f t="shared" si="14"/>
        <v>-0.13907284768211919</v>
      </c>
    </row>
    <row r="142" spans="1:14" x14ac:dyDescent="0.35">
      <c r="A142" t="s">
        <v>402</v>
      </c>
      <c r="B142">
        <v>15</v>
      </c>
      <c r="C142" t="s">
        <v>94</v>
      </c>
      <c r="D142">
        <v>192</v>
      </c>
      <c r="E142" t="s">
        <v>94</v>
      </c>
      <c r="F142">
        <f t="shared" si="10"/>
        <v>192</v>
      </c>
      <c r="G142">
        <v>27</v>
      </c>
      <c r="H142">
        <v>0</v>
      </c>
      <c r="I142">
        <v>1</v>
      </c>
      <c r="K142">
        <f t="shared" si="11"/>
        <v>0</v>
      </c>
      <c r="L142">
        <f t="shared" si="12"/>
        <v>0</v>
      </c>
      <c r="M142">
        <f t="shared" si="13"/>
        <v>0.140625</v>
      </c>
      <c r="N142">
        <f t="shared" si="14"/>
        <v>-0.140625</v>
      </c>
    </row>
    <row r="143" spans="1:14" x14ac:dyDescent="0.35">
      <c r="A143" t="s">
        <v>402</v>
      </c>
      <c r="B143">
        <v>16</v>
      </c>
      <c r="C143" t="s">
        <v>344</v>
      </c>
      <c r="D143">
        <v>105</v>
      </c>
      <c r="E143" t="s">
        <v>344</v>
      </c>
      <c r="F143">
        <f t="shared" si="10"/>
        <v>105</v>
      </c>
      <c r="G143">
        <v>11</v>
      </c>
      <c r="H143">
        <v>0</v>
      </c>
      <c r="I143">
        <v>1</v>
      </c>
      <c r="K143">
        <f t="shared" si="11"/>
        <v>0</v>
      </c>
      <c r="L143">
        <f t="shared" si="12"/>
        <v>0</v>
      </c>
      <c r="M143">
        <f t="shared" si="13"/>
        <v>0.10476190476190476</v>
      </c>
      <c r="N143">
        <f t="shared" si="14"/>
        <v>-0.10476190476190476</v>
      </c>
    </row>
    <row r="144" spans="1:14" x14ac:dyDescent="0.35">
      <c r="A144" t="s">
        <v>402</v>
      </c>
      <c r="B144">
        <v>17</v>
      </c>
      <c r="C144" t="s">
        <v>538</v>
      </c>
      <c r="D144">
        <v>479</v>
      </c>
      <c r="E144" t="s">
        <v>166</v>
      </c>
      <c r="F144">
        <f t="shared" si="10"/>
        <v>207</v>
      </c>
      <c r="G144">
        <v>25</v>
      </c>
      <c r="H144">
        <v>272</v>
      </c>
      <c r="I144">
        <v>1</v>
      </c>
      <c r="K144">
        <f t="shared" si="11"/>
        <v>0.79300291545189505</v>
      </c>
      <c r="L144">
        <f t="shared" si="12"/>
        <v>0.56784968684759918</v>
      </c>
      <c r="M144">
        <f t="shared" si="13"/>
        <v>5.2192066805845511E-2</v>
      </c>
      <c r="N144">
        <f t="shared" si="14"/>
        <v>1.3086605354936487</v>
      </c>
    </row>
    <row r="145" spans="1:14" x14ac:dyDescent="0.35">
      <c r="A145" t="s">
        <v>402</v>
      </c>
      <c r="B145">
        <v>18</v>
      </c>
      <c r="C145" t="s">
        <v>86</v>
      </c>
      <c r="D145">
        <v>150</v>
      </c>
      <c r="E145" t="s">
        <v>86</v>
      </c>
      <c r="F145">
        <f t="shared" si="10"/>
        <v>150</v>
      </c>
      <c r="G145">
        <v>13</v>
      </c>
      <c r="H145">
        <v>0</v>
      </c>
      <c r="I145">
        <v>1</v>
      </c>
      <c r="K145">
        <f t="shared" si="11"/>
        <v>0</v>
      </c>
      <c r="L145">
        <f t="shared" si="12"/>
        <v>0</v>
      </c>
      <c r="M145">
        <f t="shared" si="13"/>
        <v>8.666666666666667E-2</v>
      </c>
      <c r="N145">
        <f t="shared" si="14"/>
        <v>-8.666666666666667E-2</v>
      </c>
    </row>
    <row r="146" spans="1:14" x14ac:dyDescent="0.35">
      <c r="A146" t="s">
        <v>402</v>
      </c>
      <c r="B146">
        <v>19</v>
      </c>
      <c r="C146" t="s">
        <v>303</v>
      </c>
      <c r="D146">
        <v>17</v>
      </c>
      <c r="F146">
        <f t="shared" si="10"/>
        <v>0</v>
      </c>
      <c r="G146">
        <v>0</v>
      </c>
      <c r="H146">
        <v>17</v>
      </c>
      <c r="I146">
        <v>1</v>
      </c>
      <c r="K146">
        <f t="shared" si="11"/>
        <v>2</v>
      </c>
      <c r="L146">
        <f t="shared" si="12"/>
        <v>1</v>
      </c>
      <c r="M146">
        <f t="shared" si="13"/>
        <v>0</v>
      </c>
      <c r="N146">
        <f t="shared" si="14"/>
        <v>3</v>
      </c>
    </row>
    <row r="147" spans="1:14" x14ac:dyDescent="0.35">
      <c r="A147" t="s">
        <v>402</v>
      </c>
      <c r="B147">
        <v>20</v>
      </c>
      <c r="C147" t="s">
        <v>1272</v>
      </c>
      <c r="D147">
        <v>475</v>
      </c>
      <c r="E147" t="s">
        <v>164</v>
      </c>
      <c r="F147">
        <f t="shared" si="10"/>
        <v>517</v>
      </c>
      <c r="G147">
        <v>56</v>
      </c>
      <c r="H147">
        <v>98</v>
      </c>
      <c r="I147">
        <v>1</v>
      </c>
      <c r="K147">
        <f t="shared" si="11"/>
        <v>8.4677419354838704E-2</v>
      </c>
      <c r="L147">
        <f t="shared" si="12"/>
        <v>0.2063157894736842</v>
      </c>
      <c r="M147">
        <f t="shared" si="13"/>
        <v>0.11789473684210526</v>
      </c>
      <c r="N147">
        <f t="shared" si="14"/>
        <v>0.17309847198641765</v>
      </c>
    </row>
    <row r="148" spans="1:14" x14ac:dyDescent="0.35">
      <c r="A148" t="s">
        <v>402</v>
      </c>
      <c r="B148">
        <v>21</v>
      </c>
      <c r="C148" t="s">
        <v>272</v>
      </c>
      <c r="D148">
        <v>189</v>
      </c>
      <c r="E148" t="s">
        <v>272</v>
      </c>
      <c r="F148">
        <f t="shared" si="10"/>
        <v>189</v>
      </c>
      <c r="G148">
        <v>24</v>
      </c>
      <c r="H148">
        <v>0</v>
      </c>
      <c r="I148">
        <v>1</v>
      </c>
      <c r="K148">
        <f t="shared" si="11"/>
        <v>0</v>
      </c>
      <c r="L148">
        <f t="shared" si="12"/>
        <v>0</v>
      </c>
      <c r="M148">
        <f t="shared" si="13"/>
        <v>0.12698412698412698</v>
      </c>
      <c r="N148">
        <f t="shared" si="14"/>
        <v>-0.12698412698412698</v>
      </c>
    </row>
    <row r="149" spans="1:14" x14ac:dyDescent="0.35">
      <c r="A149" t="s">
        <v>402</v>
      </c>
      <c r="B149">
        <v>22</v>
      </c>
      <c r="C149" t="s">
        <v>93</v>
      </c>
      <c r="D149">
        <v>95</v>
      </c>
      <c r="E149" t="s">
        <v>93</v>
      </c>
      <c r="F149">
        <f t="shared" si="10"/>
        <v>95</v>
      </c>
      <c r="G149">
        <v>13</v>
      </c>
      <c r="H149">
        <v>0</v>
      </c>
      <c r="I149">
        <v>1</v>
      </c>
      <c r="K149">
        <f t="shared" si="11"/>
        <v>0</v>
      </c>
      <c r="L149">
        <f t="shared" si="12"/>
        <v>0</v>
      </c>
      <c r="M149">
        <f t="shared" si="13"/>
        <v>0.1368421052631579</v>
      </c>
      <c r="N149">
        <f t="shared" si="14"/>
        <v>-0.1368421052631579</v>
      </c>
    </row>
    <row r="150" spans="1:14" x14ac:dyDescent="0.35">
      <c r="A150" t="s">
        <v>402</v>
      </c>
      <c r="B150">
        <v>23</v>
      </c>
      <c r="C150" t="s">
        <v>29</v>
      </c>
      <c r="D150">
        <v>151</v>
      </c>
      <c r="E150" t="s">
        <v>29</v>
      </c>
      <c r="F150">
        <f t="shared" si="10"/>
        <v>151</v>
      </c>
      <c r="G150">
        <v>21</v>
      </c>
      <c r="H150">
        <v>0</v>
      </c>
      <c r="I150">
        <v>1</v>
      </c>
      <c r="K150">
        <f t="shared" si="11"/>
        <v>0</v>
      </c>
      <c r="L150">
        <f t="shared" si="12"/>
        <v>0</v>
      </c>
      <c r="M150">
        <f t="shared" si="13"/>
        <v>0.13907284768211919</v>
      </c>
      <c r="N150">
        <f t="shared" si="14"/>
        <v>-0.13907284768211919</v>
      </c>
    </row>
    <row r="151" spans="1:14" x14ac:dyDescent="0.35">
      <c r="A151" t="s">
        <v>402</v>
      </c>
      <c r="B151">
        <v>24</v>
      </c>
      <c r="C151" t="s">
        <v>94</v>
      </c>
      <c r="D151">
        <v>192</v>
      </c>
      <c r="E151" t="s">
        <v>94</v>
      </c>
      <c r="F151">
        <f t="shared" si="10"/>
        <v>192</v>
      </c>
      <c r="G151">
        <v>27</v>
      </c>
      <c r="H151">
        <v>0</v>
      </c>
      <c r="I151">
        <v>1</v>
      </c>
      <c r="K151">
        <f t="shared" si="11"/>
        <v>0</v>
      </c>
      <c r="L151">
        <f t="shared" si="12"/>
        <v>0</v>
      </c>
      <c r="M151">
        <f t="shared" si="13"/>
        <v>0.140625</v>
      </c>
      <c r="N151">
        <f t="shared" si="14"/>
        <v>-0.140625</v>
      </c>
    </row>
    <row r="152" spans="1:14" x14ac:dyDescent="0.35">
      <c r="A152" t="s">
        <v>402</v>
      </c>
      <c r="B152">
        <v>25</v>
      </c>
      <c r="C152" t="s">
        <v>344</v>
      </c>
      <c r="D152">
        <v>105</v>
      </c>
      <c r="E152" t="s">
        <v>344</v>
      </c>
      <c r="F152">
        <f t="shared" si="10"/>
        <v>105</v>
      </c>
      <c r="G152">
        <v>11</v>
      </c>
      <c r="H152">
        <v>0</v>
      </c>
      <c r="I152">
        <v>1</v>
      </c>
      <c r="K152">
        <f t="shared" si="11"/>
        <v>0</v>
      </c>
      <c r="L152">
        <f t="shared" si="12"/>
        <v>0</v>
      </c>
      <c r="M152">
        <f t="shared" si="13"/>
        <v>0.10476190476190476</v>
      </c>
      <c r="N152">
        <f t="shared" si="14"/>
        <v>-0.10476190476190476</v>
      </c>
    </row>
    <row r="153" spans="1:14" x14ac:dyDescent="0.35">
      <c r="A153" t="s">
        <v>402</v>
      </c>
      <c r="B153">
        <v>26</v>
      </c>
      <c r="C153" t="s">
        <v>166</v>
      </c>
      <c r="D153">
        <v>207</v>
      </c>
      <c r="E153" t="s">
        <v>166</v>
      </c>
      <c r="F153">
        <f t="shared" si="10"/>
        <v>207</v>
      </c>
      <c r="G153">
        <v>25</v>
      </c>
      <c r="H153">
        <v>0</v>
      </c>
      <c r="I153">
        <v>1</v>
      </c>
      <c r="K153">
        <f t="shared" si="11"/>
        <v>0</v>
      </c>
      <c r="L153">
        <f t="shared" si="12"/>
        <v>0</v>
      </c>
      <c r="M153">
        <f t="shared" si="13"/>
        <v>0.12077294685990338</v>
      </c>
      <c r="N153">
        <f t="shared" si="14"/>
        <v>-0.12077294685990338</v>
      </c>
    </row>
    <row r="154" spans="1:14" x14ac:dyDescent="0.35">
      <c r="A154" t="s">
        <v>402</v>
      </c>
      <c r="B154">
        <v>27</v>
      </c>
      <c r="C154" t="s">
        <v>343</v>
      </c>
      <c r="D154">
        <v>102</v>
      </c>
      <c r="E154" t="s">
        <v>846</v>
      </c>
      <c r="F154">
        <f t="shared" si="10"/>
        <v>172</v>
      </c>
      <c r="G154">
        <v>7</v>
      </c>
      <c r="H154">
        <v>70</v>
      </c>
      <c r="I154">
        <v>1</v>
      </c>
      <c r="K154">
        <f t="shared" si="11"/>
        <v>0.51094890510948909</v>
      </c>
      <c r="L154">
        <f t="shared" si="12"/>
        <v>0.68627450980392157</v>
      </c>
      <c r="M154">
        <f t="shared" si="13"/>
        <v>6.8627450980392163E-2</v>
      </c>
      <c r="N154">
        <f t="shared" si="14"/>
        <v>1.1285959639330185</v>
      </c>
    </row>
    <row r="155" spans="1:14" x14ac:dyDescent="0.35">
      <c r="A155" t="s">
        <v>402</v>
      </c>
      <c r="B155">
        <v>28</v>
      </c>
      <c r="C155" t="s">
        <v>82</v>
      </c>
      <c r="D155">
        <v>41</v>
      </c>
      <c r="F155">
        <f t="shared" si="10"/>
        <v>0</v>
      </c>
      <c r="G155">
        <v>0</v>
      </c>
      <c r="H155">
        <v>41</v>
      </c>
      <c r="I155">
        <v>1</v>
      </c>
      <c r="K155">
        <f t="shared" si="11"/>
        <v>2</v>
      </c>
      <c r="L155">
        <f t="shared" si="12"/>
        <v>1</v>
      </c>
      <c r="M155">
        <f t="shared" si="13"/>
        <v>0</v>
      </c>
      <c r="N155">
        <f t="shared" si="14"/>
        <v>3</v>
      </c>
    </row>
    <row r="156" spans="1:14" x14ac:dyDescent="0.35">
      <c r="A156" t="s">
        <v>402</v>
      </c>
      <c r="B156">
        <v>29</v>
      </c>
      <c r="C156" t="s">
        <v>1273</v>
      </c>
      <c r="D156">
        <v>344</v>
      </c>
      <c r="E156" t="s">
        <v>492</v>
      </c>
      <c r="F156">
        <f t="shared" si="10"/>
        <v>175</v>
      </c>
      <c r="G156">
        <v>19</v>
      </c>
      <c r="H156">
        <v>169</v>
      </c>
      <c r="I156">
        <v>1</v>
      </c>
      <c r="K156">
        <f t="shared" si="11"/>
        <v>0.65125240847784205</v>
      </c>
      <c r="L156">
        <f t="shared" si="12"/>
        <v>0.49127906976744184</v>
      </c>
      <c r="M156">
        <f t="shared" si="13"/>
        <v>5.5232558139534885E-2</v>
      </c>
      <c r="N156">
        <f t="shared" si="14"/>
        <v>1.0872989201057488</v>
      </c>
    </row>
    <row r="157" spans="1:14" x14ac:dyDescent="0.35">
      <c r="A157" t="s">
        <v>402</v>
      </c>
      <c r="B157">
        <v>30</v>
      </c>
      <c r="C157" t="s">
        <v>534</v>
      </c>
      <c r="D157">
        <v>2032</v>
      </c>
      <c r="E157" t="s">
        <v>163</v>
      </c>
      <c r="F157">
        <f t="shared" si="10"/>
        <v>260</v>
      </c>
      <c r="G157">
        <v>37</v>
      </c>
      <c r="H157">
        <v>1772</v>
      </c>
      <c r="I157">
        <v>1</v>
      </c>
      <c r="K157">
        <f t="shared" si="11"/>
        <v>1.5462478184991273</v>
      </c>
      <c r="L157">
        <f t="shared" si="12"/>
        <v>0.87204724409448819</v>
      </c>
      <c r="M157">
        <f t="shared" si="13"/>
        <v>1.8208661417322834E-2</v>
      </c>
      <c r="N157">
        <f t="shared" si="14"/>
        <v>2.4000864011762926</v>
      </c>
    </row>
    <row r="158" spans="1:14" x14ac:dyDescent="0.35">
      <c r="A158" t="s">
        <v>402</v>
      </c>
      <c r="B158">
        <v>31</v>
      </c>
      <c r="C158" t="s">
        <v>560</v>
      </c>
      <c r="D158">
        <v>2538</v>
      </c>
      <c r="E158" t="s">
        <v>627</v>
      </c>
      <c r="F158">
        <f t="shared" si="10"/>
        <v>279</v>
      </c>
      <c r="G158">
        <v>43</v>
      </c>
      <c r="H158">
        <v>2259</v>
      </c>
      <c r="I158">
        <v>1</v>
      </c>
      <c r="K158">
        <f t="shared" si="11"/>
        <v>1.6038338658146964</v>
      </c>
      <c r="L158">
        <f t="shared" si="12"/>
        <v>0.89007092198581561</v>
      </c>
      <c r="M158">
        <f t="shared" si="13"/>
        <v>1.69424743892829E-2</v>
      </c>
      <c r="N158">
        <f t="shared" si="14"/>
        <v>2.4769623134112293</v>
      </c>
    </row>
    <row r="159" spans="1:14" x14ac:dyDescent="0.35">
      <c r="A159" t="s">
        <v>402</v>
      </c>
      <c r="B159">
        <v>32</v>
      </c>
      <c r="C159" t="s">
        <v>441</v>
      </c>
      <c r="D159">
        <v>66</v>
      </c>
      <c r="E159" t="s">
        <v>86</v>
      </c>
      <c r="F159">
        <f t="shared" si="10"/>
        <v>150</v>
      </c>
      <c r="G159">
        <v>2</v>
      </c>
      <c r="H159">
        <v>99</v>
      </c>
      <c r="I159">
        <v>1</v>
      </c>
      <c r="K159">
        <f t="shared" si="11"/>
        <v>0.77777777777777779</v>
      </c>
      <c r="L159">
        <f t="shared" si="12"/>
        <v>1.5</v>
      </c>
      <c r="M159">
        <f t="shared" si="13"/>
        <v>3.0303030303030304E-2</v>
      </c>
      <c r="N159">
        <f t="shared" si="14"/>
        <v>2.2474747474747474</v>
      </c>
    </row>
    <row r="160" spans="1:14" x14ac:dyDescent="0.35">
      <c r="A160" t="s">
        <v>402</v>
      </c>
      <c r="B160">
        <v>33</v>
      </c>
      <c r="C160" t="s">
        <v>288</v>
      </c>
      <c r="D160">
        <v>527</v>
      </c>
      <c r="E160" t="s">
        <v>146</v>
      </c>
      <c r="F160">
        <f t="shared" si="10"/>
        <v>325</v>
      </c>
      <c r="G160">
        <v>49</v>
      </c>
      <c r="H160">
        <v>202</v>
      </c>
      <c r="I160">
        <v>1</v>
      </c>
      <c r="K160">
        <f t="shared" si="11"/>
        <v>0.47417840375586856</v>
      </c>
      <c r="L160">
        <f t="shared" si="12"/>
        <v>0.38330170777988615</v>
      </c>
      <c r="M160">
        <f t="shared" si="13"/>
        <v>9.2979127134724851E-2</v>
      </c>
      <c r="N160">
        <f t="shared" si="14"/>
        <v>0.76450098440102976</v>
      </c>
    </row>
    <row r="161" spans="1:14" x14ac:dyDescent="0.35">
      <c r="A161" t="s">
        <v>402</v>
      </c>
      <c r="B161">
        <v>34</v>
      </c>
      <c r="C161" t="s">
        <v>220</v>
      </c>
      <c r="D161">
        <v>1316</v>
      </c>
      <c r="E161" t="s">
        <v>44</v>
      </c>
      <c r="F161">
        <f t="shared" si="10"/>
        <v>493</v>
      </c>
      <c r="G161">
        <v>75</v>
      </c>
      <c r="H161">
        <v>823</v>
      </c>
      <c r="I161">
        <v>1</v>
      </c>
      <c r="K161">
        <f t="shared" si="11"/>
        <v>0.9098949695964621</v>
      </c>
      <c r="L161">
        <f t="shared" si="12"/>
        <v>0.62537993920972645</v>
      </c>
      <c r="M161">
        <f t="shared" si="13"/>
        <v>5.6990881458966566E-2</v>
      </c>
      <c r="N161">
        <f t="shared" si="14"/>
        <v>1.478284027347222</v>
      </c>
    </row>
    <row r="162" spans="1:14" x14ac:dyDescent="0.35">
      <c r="A162" t="s">
        <v>402</v>
      </c>
      <c r="B162">
        <v>35</v>
      </c>
      <c r="C162" t="s">
        <v>749</v>
      </c>
      <c r="D162">
        <v>72</v>
      </c>
      <c r="E162" t="s">
        <v>749</v>
      </c>
      <c r="F162">
        <f t="shared" si="10"/>
        <v>72</v>
      </c>
      <c r="G162">
        <v>8</v>
      </c>
      <c r="H162">
        <v>0</v>
      </c>
      <c r="I162">
        <v>1</v>
      </c>
      <c r="K162">
        <f t="shared" si="11"/>
        <v>0</v>
      </c>
      <c r="L162">
        <f t="shared" si="12"/>
        <v>0</v>
      </c>
      <c r="M162">
        <f t="shared" si="13"/>
        <v>0.1111111111111111</v>
      </c>
      <c r="N162">
        <f t="shared" si="14"/>
        <v>-0.1111111111111111</v>
      </c>
    </row>
    <row r="163" spans="1:14" x14ac:dyDescent="0.35">
      <c r="A163" t="s">
        <v>402</v>
      </c>
      <c r="B163">
        <v>36</v>
      </c>
      <c r="C163" t="s">
        <v>902</v>
      </c>
      <c r="D163">
        <v>293</v>
      </c>
      <c r="E163" t="s">
        <v>100</v>
      </c>
      <c r="F163">
        <f t="shared" si="10"/>
        <v>137</v>
      </c>
      <c r="G163">
        <v>17</v>
      </c>
      <c r="H163">
        <v>156</v>
      </c>
      <c r="I163">
        <v>1</v>
      </c>
      <c r="K163">
        <f t="shared" si="11"/>
        <v>0.72558139534883725</v>
      </c>
      <c r="L163">
        <f t="shared" si="12"/>
        <v>0.53242320819112632</v>
      </c>
      <c r="M163">
        <f t="shared" si="13"/>
        <v>5.8020477815699661E-2</v>
      </c>
      <c r="N163">
        <f t="shared" si="14"/>
        <v>1.1999841257242638</v>
      </c>
    </row>
    <row r="164" spans="1:14" x14ac:dyDescent="0.35">
      <c r="A164" t="s">
        <v>402</v>
      </c>
      <c r="B164">
        <v>37</v>
      </c>
      <c r="C164" t="s">
        <v>757</v>
      </c>
      <c r="D164">
        <v>250</v>
      </c>
      <c r="E164" t="s">
        <v>758</v>
      </c>
      <c r="F164">
        <f t="shared" si="10"/>
        <v>193</v>
      </c>
      <c r="G164">
        <v>32</v>
      </c>
      <c r="H164">
        <v>57</v>
      </c>
      <c r="I164">
        <v>1</v>
      </c>
      <c r="K164">
        <f t="shared" si="11"/>
        <v>0.25733634311512416</v>
      </c>
      <c r="L164">
        <f t="shared" si="12"/>
        <v>0.22800000000000001</v>
      </c>
      <c r="M164">
        <f t="shared" si="13"/>
        <v>0.128</v>
      </c>
      <c r="N164">
        <f t="shared" si="14"/>
        <v>0.35733634311512419</v>
      </c>
    </row>
    <row r="165" spans="1:14" x14ac:dyDescent="0.35">
      <c r="A165" t="s">
        <v>402</v>
      </c>
      <c r="B165">
        <v>38</v>
      </c>
      <c r="C165" t="s">
        <v>1274</v>
      </c>
      <c r="D165">
        <v>1128</v>
      </c>
      <c r="E165" t="s">
        <v>136</v>
      </c>
      <c r="F165">
        <f t="shared" si="10"/>
        <v>278</v>
      </c>
      <c r="G165">
        <v>41</v>
      </c>
      <c r="H165">
        <v>850</v>
      </c>
      <c r="I165">
        <v>1</v>
      </c>
      <c r="K165">
        <f t="shared" si="11"/>
        <v>1.2091038406827881</v>
      </c>
      <c r="L165">
        <f t="shared" si="12"/>
        <v>0.75354609929078009</v>
      </c>
      <c r="M165">
        <f t="shared" si="13"/>
        <v>3.6347517730496451E-2</v>
      </c>
      <c r="N165">
        <f t="shared" si="14"/>
        <v>1.9263024222430718</v>
      </c>
    </row>
    <row r="166" spans="1:14" x14ac:dyDescent="0.35">
      <c r="A166" t="s">
        <v>397</v>
      </c>
      <c r="B166">
        <v>1</v>
      </c>
      <c r="C166" t="s">
        <v>344</v>
      </c>
      <c r="D166">
        <v>105</v>
      </c>
      <c r="E166" t="s">
        <v>344</v>
      </c>
      <c r="F166">
        <f t="shared" si="10"/>
        <v>105</v>
      </c>
      <c r="G166">
        <v>11</v>
      </c>
      <c r="H166">
        <v>0</v>
      </c>
      <c r="I166">
        <v>1</v>
      </c>
      <c r="K166">
        <f t="shared" si="11"/>
        <v>0</v>
      </c>
      <c r="L166">
        <f t="shared" si="12"/>
        <v>0</v>
      </c>
      <c r="M166">
        <f t="shared" si="13"/>
        <v>0.10476190476190476</v>
      </c>
      <c r="N166">
        <f t="shared" si="14"/>
        <v>-0.10476190476190476</v>
      </c>
    </row>
    <row r="167" spans="1:14" x14ac:dyDescent="0.35">
      <c r="A167" t="s">
        <v>397</v>
      </c>
      <c r="B167">
        <v>2</v>
      </c>
      <c r="C167" t="s">
        <v>1275</v>
      </c>
      <c r="D167">
        <v>125</v>
      </c>
      <c r="E167" t="s">
        <v>144</v>
      </c>
      <c r="F167">
        <f t="shared" si="10"/>
        <v>125</v>
      </c>
      <c r="G167">
        <v>14</v>
      </c>
      <c r="H167">
        <v>17</v>
      </c>
      <c r="I167">
        <v>1</v>
      </c>
      <c r="K167">
        <f t="shared" si="11"/>
        <v>0</v>
      </c>
      <c r="L167">
        <f t="shared" si="12"/>
        <v>0.13600000000000001</v>
      </c>
      <c r="M167">
        <f t="shared" si="13"/>
        <v>0.112</v>
      </c>
      <c r="N167">
        <f t="shared" si="14"/>
        <v>2.4000000000000007E-2</v>
      </c>
    </row>
    <row r="168" spans="1:14" x14ac:dyDescent="0.35">
      <c r="A168" t="s">
        <v>397</v>
      </c>
      <c r="B168">
        <v>3</v>
      </c>
      <c r="C168" t="s">
        <v>1276</v>
      </c>
      <c r="D168">
        <v>187</v>
      </c>
      <c r="E168" t="s">
        <v>214</v>
      </c>
      <c r="F168">
        <f t="shared" si="10"/>
        <v>71</v>
      </c>
      <c r="G168">
        <v>9</v>
      </c>
      <c r="H168">
        <v>116</v>
      </c>
      <c r="I168">
        <v>1</v>
      </c>
      <c r="K168">
        <f t="shared" si="11"/>
        <v>0.89922480620155043</v>
      </c>
      <c r="L168">
        <f t="shared" si="12"/>
        <v>0.6203208556149733</v>
      </c>
      <c r="M168">
        <f t="shared" si="13"/>
        <v>4.8128342245989303E-2</v>
      </c>
      <c r="N168">
        <f t="shared" si="14"/>
        <v>1.4714173195705345</v>
      </c>
    </row>
    <row r="169" spans="1:14" x14ac:dyDescent="0.35">
      <c r="A169" t="s">
        <v>397</v>
      </c>
      <c r="B169">
        <v>4</v>
      </c>
      <c r="C169" t="s">
        <v>536</v>
      </c>
      <c r="D169">
        <v>438</v>
      </c>
      <c r="E169" t="s">
        <v>85</v>
      </c>
      <c r="F169">
        <f t="shared" si="10"/>
        <v>216</v>
      </c>
      <c r="G169">
        <v>28</v>
      </c>
      <c r="H169">
        <v>222</v>
      </c>
      <c r="I169">
        <v>1</v>
      </c>
      <c r="K169">
        <f t="shared" si="11"/>
        <v>0.67889908256880738</v>
      </c>
      <c r="L169">
        <f t="shared" si="12"/>
        <v>0.50684931506849318</v>
      </c>
      <c r="M169">
        <f t="shared" si="13"/>
        <v>6.3926940639269403E-2</v>
      </c>
      <c r="N169">
        <f t="shared" si="14"/>
        <v>1.1218214569980312</v>
      </c>
    </row>
    <row r="170" spans="1:14" x14ac:dyDescent="0.35">
      <c r="A170" t="s">
        <v>397</v>
      </c>
      <c r="B170">
        <v>5</v>
      </c>
      <c r="C170" t="s">
        <v>856</v>
      </c>
      <c r="D170">
        <v>200</v>
      </c>
      <c r="E170" t="s">
        <v>224</v>
      </c>
      <c r="F170">
        <f t="shared" si="10"/>
        <v>270</v>
      </c>
      <c r="G170">
        <v>27</v>
      </c>
      <c r="H170">
        <v>70</v>
      </c>
      <c r="I170">
        <v>1</v>
      </c>
      <c r="K170">
        <f t="shared" si="11"/>
        <v>0.2978723404255319</v>
      </c>
      <c r="L170">
        <f t="shared" si="12"/>
        <v>0.35</v>
      </c>
      <c r="M170">
        <f t="shared" si="13"/>
        <v>0.13500000000000001</v>
      </c>
      <c r="N170">
        <f t="shared" si="14"/>
        <v>0.51287234042553187</v>
      </c>
    </row>
    <row r="171" spans="1:14" x14ac:dyDescent="0.35">
      <c r="A171" t="s">
        <v>397</v>
      </c>
      <c r="B171">
        <v>6</v>
      </c>
      <c r="C171" t="s">
        <v>1277</v>
      </c>
      <c r="D171">
        <v>208</v>
      </c>
      <c r="E171" t="s">
        <v>15</v>
      </c>
      <c r="F171">
        <f t="shared" si="10"/>
        <v>144</v>
      </c>
      <c r="G171">
        <v>15</v>
      </c>
      <c r="H171">
        <v>64</v>
      </c>
      <c r="I171">
        <v>1</v>
      </c>
      <c r="K171">
        <f t="shared" si="11"/>
        <v>0.36363636363636365</v>
      </c>
      <c r="L171">
        <f t="shared" si="12"/>
        <v>0.30769230769230771</v>
      </c>
      <c r="M171">
        <f t="shared" si="13"/>
        <v>7.2115384615384609E-2</v>
      </c>
      <c r="N171">
        <f t="shared" si="14"/>
        <v>0.59921328671328677</v>
      </c>
    </row>
    <row r="172" spans="1:14" x14ac:dyDescent="0.35">
      <c r="A172" t="s">
        <v>397</v>
      </c>
      <c r="B172">
        <v>7</v>
      </c>
      <c r="C172" t="s">
        <v>524</v>
      </c>
      <c r="D172">
        <v>334</v>
      </c>
      <c r="E172" t="s">
        <v>150</v>
      </c>
      <c r="F172">
        <f t="shared" si="10"/>
        <v>173</v>
      </c>
      <c r="G172">
        <v>22</v>
      </c>
      <c r="H172">
        <v>161</v>
      </c>
      <c r="I172">
        <v>1</v>
      </c>
      <c r="K172">
        <f t="shared" si="11"/>
        <v>0.63510848126232744</v>
      </c>
      <c r="L172">
        <f t="shared" si="12"/>
        <v>0.4820359281437126</v>
      </c>
      <c r="M172">
        <f t="shared" si="13"/>
        <v>6.5868263473053898E-2</v>
      </c>
      <c r="N172">
        <f t="shared" si="14"/>
        <v>1.0512761459329862</v>
      </c>
    </row>
    <row r="173" spans="1:14" x14ac:dyDescent="0.35">
      <c r="A173" t="s">
        <v>397</v>
      </c>
      <c r="B173">
        <v>8</v>
      </c>
      <c r="C173" t="s">
        <v>537</v>
      </c>
      <c r="D173">
        <v>133</v>
      </c>
      <c r="E173" t="s">
        <v>1278</v>
      </c>
      <c r="F173">
        <f t="shared" si="10"/>
        <v>144</v>
      </c>
      <c r="G173">
        <v>10</v>
      </c>
      <c r="H173">
        <v>38</v>
      </c>
      <c r="I173">
        <v>1</v>
      </c>
      <c r="K173">
        <f t="shared" si="11"/>
        <v>7.9422382671480149E-2</v>
      </c>
      <c r="L173">
        <f t="shared" si="12"/>
        <v>0.2857142857142857</v>
      </c>
      <c r="M173">
        <f t="shared" si="13"/>
        <v>7.5187969924812026E-2</v>
      </c>
      <c r="N173">
        <f t="shared" si="14"/>
        <v>0.28994869846095384</v>
      </c>
    </row>
    <row r="174" spans="1:14" x14ac:dyDescent="0.35">
      <c r="A174" t="s">
        <v>397</v>
      </c>
      <c r="B174">
        <v>9</v>
      </c>
      <c r="C174" t="s">
        <v>1279</v>
      </c>
      <c r="D174">
        <v>313</v>
      </c>
      <c r="E174" t="s">
        <v>1279</v>
      </c>
      <c r="F174">
        <f t="shared" si="10"/>
        <v>313</v>
      </c>
      <c r="G174">
        <v>49</v>
      </c>
      <c r="H174">
        <v>0</v>
      </c>
      <c r="I174">
        <v>1</v>
      </c>
      <c r="K174">
        <f t="shared" si="11"/>
        <v>0</v>
      </c>
      <c r="L174">
        <f t="shared" si="12"/>
        <v>0</v>
      </c>
      <c r="M174">
        <f t="shared" si="13"/>
        <v>0.15654952076677317</v>
      </c>
      <c r="N174">
        <f t="shared" si="14"/>
        <v>-0.15654952076677317</v>
      </c>
    </row>
    <row r="175" spans="1:14" x14ac:dyDescent="0.35">
      <c r="A175" t="s">
        <v>397</v>
      </c>
      <c r="B175">
        <v>10</v>
      </c>
      <c r="C175" t="s">
        <v>557</v>
      </c>
      <c r="D175">
        <v>180</v>
      </c>
      <c r="E175" t="s">
        <v>788</v>
      </c>
      <c r="F175">
        <f t="shared" si="10"/>
        <v>113</v>
      </c>
      <c r="G175">
        <v>11</v>
      </c>
      <c r="H175">
        <v>67</v>
      </c>
      <c r="I175">
        <v>1</v>
      </c>
      <c r="K175">
        <f t="shared" si="11"/>
        <v>0.45733788395904434</v>
      </c>
      <c r="L175">
        <f t="shared" si="12"/>
        <v>0.37222222222222223</v>
      </c>
      <c r="M175">
        <f t="shared" si="13"/>
        <v>6.1111111111111109E-2</v>
      </c>
      <c r="N175">
        <f t="shared" si="14"/>
        <v>0.76844899507015541</v>
      </c>
    </row>
    <row r="176" spans="1:14" x14ac:dyDescent="0.35">
      <c r="A176" t="s">
        <v>397</v>
      </c>
      <c r="B176">
        <v>11</v>
      </c>
      <c r="C176" t="s">
        <v>523</v>
      </c>
      <c r="D176">
        <v>572</v>
      </c>
      <c r="E176" t="s">
        <v>1280</v>
      </c>
      <c r="F176">
        <f t="shared" si="10"/>
        <v>382</v>
      </c>
      <c r="G176">
        <v>53</v>
      </c>
      <c r="H176">
        <v>194</v>
      </c>
      <c r="I176">
        <v>1</v>
      </c>
      <c r="K176">
        <f t="shared" si="11"/>
        <v>0.39832285115303984</v>
      </c>
      <c r="L176">
        <f t="shared" si="12"/>
        <v>0.33916083916083917</v>
      </c>
      <c r="M176">
        <f t="shared" si="13"/>
        <v>9.2657342657342656E-2</v>
      </c>
      <c r="N176">
        <f t="shared" si="14"/>
        <v>0.64482634765653635</v>
      </c>
    </row>
    <row r="177" spans="1:14" x14ac:dyDescent="0.35">
      <c r="A177" t="s">
        <v>397</v>
      </c>
      <c r="B177">
        <v>12</v>
      </c>
      <c r="C177" t="s">
        <v>181</v>
      </c>
      <c r="D177">
        <v>110</v>
      </c>
      <c r="E177" t="s">
        <v>135</v>
      </c>
      <c r="F177">
        <f t="shared" si="10"/>
        <v>181</v>
      </c>
      <c r="G177">
        <v>12</v>
      </c>
      <c r="H177">
        <v>71</v>
      </c>
      <c r="I177">
        <v>1</v>
      </c>
      <c r="K177">
        <f t="shared" si="11"/>
        <v>0.48797250859106528</v>
      </c>
      <c r="L177">
        <f t="shared" si="12"/>
        <v>0.6454545454545455</v>
      </c>
      <c r="M177">
        <f t="shared" si="13"/>
        <v>0.10909090909090909</v>
      </c>
      <c r="N177">
        <f t="shared" si="14"/>
        <v>1.0243361449547017</v>
      </c>
    </row>
    <row r="178" spans="1:14" x14ac:dyDescent="0.35">
      <c r="A178" t="s">
        <v>397</v>
      </c>
      <c r="B178">
        <v>13</v>
      </c>
      <c r="C178" t="s">
        <v>538</v>
      </c>
      <c r="D178">
        <v>479</v>
      </c>
      <c r="E178" t="s">
        <v>166</v>
      </c>
      <c r="F178">
        <f t="shared" si="10"/>
        <v>207</v>
      </c>
      <c r="G178">
        <v>25</v>
      </c>
      <c r="H178">
        <v>272</v>
      </c>
      <c r="I178">
        <v>1</v>
      </c>
      <c r="K178">
        <f t="shared" si="11"/>
        <v>0.79300291545189505</v>
      </c>
      <c r="L178">
        <f t="shared" si="12"/>
        <v>0.56784968684759918</v>
      </c>
      <c r="M178">
        <f t="shared" si="13"/>
        <v>5.2192066805845511E-2</v>
      </c>
      <c r="N178">
        <f t="shared" si="14"/>
        <v>1.3086605354936487</v>
      </c>
    </row>
    <row r="179" spans="1:14" x14ac:dyDescent="0.35">
      <c r="A179" t="s">
        <v>397</v>
      </c>
      <c r="B179">
        <v>14</v>
      </c>
      <c r="C179" t="s">
        <v>270</v>
      </c>
      <c r="D179">
        <v>339</v>
      </c>
      <c r="E179" t="s">
        <v>270</v>
      </c>
      <c r="F179">
        <f t="shared" si="10"/>
        <v>339</v>
      </c>
      <c r="G179">
        <v>46</v>
      </c>
      <c r="H179">
        <v>0</v>
      </c>
      <c r="I179">
        <v>1</v>
      </c>
      <c r="K179">
        <f t="shared" si="11"/>
        <v>0</v>
      </c>
      <c r="L179">
        <f t="shared" si="12"/>
        <v>0</v>
      </c>
      <c r="M179">
        <f t="shared" si="13"/>
        <v>0.13569321533923304</v>
      </c>
      <c r="N179">
        <f t="shared" si="14"/>
        <v>-0.13569321533923304</v>
      </c>
    </row>
    <row r="180" spans="1:14" x14ac:dyDescent="0.35">
      <c r="A180" t="s">
        <v>397</v>
      </c>
      <c r="B180">
        <v>15</v>
      </c>
      <c r="C180" t="s">
        <v>105</v>
      </c>
      <c r="D180">
        <v>40</v>
      </c>
      <c r="E180" t="s">
        <v>105</v>
      </c>
      <c r="F180">
        <f t="shared" si="10"/>
        <v>40</v>
      </c>
      <c r="G180">
        <v>5</v>
      </c>
      <c r="H180">
        <v>0</v>
      </c>
      <c r="I180">
        <v>1</v>
      </c>
      <c r="K180">
        <f t="shared" si="11"/>
        <v>0</v>
      </c>
      <c r="L180">
        <f t="shared" si="12"/>
        <v>0</v>
      </c>
      <c r="M180">
        <f t="shared" si="13"/>
        <v>0.125</v>
      </c>
      <c r="N180">
        <f t="shared" si="14"/>
        <v>-0.125</v>
      </c>
    </row>
    <row r="181" spans="1:14" x14ac:dyDescent="0.35">
      <c r="A181" t="s">
        <v>397</v>
      </c>
      <c r="B181">
        <v>16</v>
      </c>
      <c r="C181" t="s">
        <v>1281</v>
      </c>
      <c r="D181">
        <v>48</v>
      </c>
      <c r="E181" t="s">
        <v>145</v>
      </c>
      <c r="F181">
        <f t="shared" si="10"/>
        <v>119</v>
      </c>
      <c r="G181">
        <v>3</v>
      </c>
      <c r="H181">
        <v>71</v>
      </c>
      <c r="I181">
        <v>1</v>
      </c>
      <c r="K181">
        <f t="shared" si="11"/>
        <v>0.85029940119760483</v>
      </c>
      <c r="L181">
        <f t="shared" si="12"/>
        <v>1.4791666666666667</v>
      </c>
      <c r="M181">
        <f t="shared" si="13"/>
        <v>6.25E-2</v>
      </c>
      <c r="N181">
        <f t="shared" si="14"/>
        <v>2.2669660678642716</v>
      </c>
    </row>
    <row r="182" spans="1:14" x14ac:dyDescent="0.35">
      <c r="A182" t="s">
        <v>397</v>
      </c>
      <c r="B182">
        <v>17</v>
      </c>
      <c r="C182" t="s">
        <v>97</v>
      </c>
      <c r="D182">
        <v>98</v>
      </c>
      <c r="E182" t="s">
        <v>97</v>
      </c>
      <c r="F182">
        <f t="shared" si="10"/>
        <v>98</v>
      </c>
      <c r="G182">
        <v>9</v>
      </c>
      <c r="H182">
        <v>0</v>
      </c>
      <c r="I182">
        <v>1</v>
      </c>
      <c r="K182">
        <f t="shared" si="11"/>
        <v>0</v>
      </c>
      <c r="L182">
        <f t="shared" si="12"/>
        <v>0</v>
      </c>
      <c r="M182">
        <f t="shared" si="13"/>
        <v>9.1836734693877556E-2</v>
      </c>
      <c r="N182">
        <f t="shared" si="14"/>
        <v>-9.1836734693877556E-2</v>
      </c>
    </row>
    <row r="183" spans="1:14" x14ac:dyDescent="0.35">
      <c r="A183" t="s">
        <v>397</v>
      </c>
      <c r="B183">
        <v>18</v>
      </c>
      <c r="C183" t="s">
        <v>501</v>
      </c>
      <c r="D183">
        <v>122</v>
      </c>
      <c r="E183" t="s">
        <v>501</v>
      </c>
      <c r="F183">
        <f t="shared" si="10"/>
        <v>122</v>
      </c>
      <c r="G183">
        <v>12</v>
      </c>
      <c r="H183">
        <v>0</v>
      </c>
      <c r="I183">
        <v>1</v>
      </c>
      <c r="K183">
        <f t="shared" si="11"/>
        <v>0</v>
      </c>
      <c r="L183">
        <f t="shared" si="12"/>
        <v>0</v>
      </c>
      <c r="M183">
        <f t="shared" si="13"/>
        <v>9.8360655737704916E-2</v>
      </c>
      <c r="N183">
        <f t="shared" si="14"/>
        <v>-9.8360655737704916E-2</v>
      </c>
    </row>
    <row r="184" spans="1:14" x14ac:dyDescent="0.35">
      <c r="A184" t="s">
        <v>397</v>
      </c>
      <c r="B184">
        <v>19</v>
      </c>
      <c r="C184" t="s">
        <v>527</v>
      </c>
      <c r="D184">
        <v>86</v>
      </c>
      <c r="E184" t="s">
        <v>527</v>
      </c>
      <c r="F184">
        <f t="shared" si="10"/>
        <v>86</v>
      </c>
      <c r="G184">
        <v>11</v>
      </c>
      <c r="H184">
        <v>0</v>
      </c>
      <c r="I184">
        <v>1</v>
      </c>
      <c r="K184">
        <f t="shared" si="11"/>
        <v>0</v>
      </c>
      <c r="L184">
        <f t="shared" si="12"/>
        <v>0</v>
      </c>
      <c r="M184">
        <f t="shared" si="13"/>
        <v>0.12790697674418605</v>
      </c>
      <c r="N184">
        <f t="shared" si="14"/>
        <v>-0.12790697674418605</v>
      </c>
    </row>
    <row r="185" spans="1:14" x14ac:dyDescent="0.35">
      <c r="A185" t="s">
        <v>397</v>
      </c>
      <c r="B185">
        <v>20</v>
      </c>
      <c r="C185" t="s">
        <v>177</v>
      </c>
      <c r="D185">
        <v>209</v>
      </c>
      <c r="E185" t="s">
        <v>177</v>
      </c>
      <c r="F185">
        <f t="shared" si="10"/>
        <v>209</v>
      </c>
      <c r="G185">
        <v>27</v>
      </c>
      <c r="H185">
        <v>0</v>
      </c>
      <c r="I185">
        <v>1</v>
      </c>
      <c r="K185">
        <f t="shared" si="11"/>
        <v>0</v>
      </c>
      <c r="L185">
        <f t="shared" si="12"/>
        <v>0</v>
      </c>
      <c r="M185">
        <f t="shared" si="13"/>
        <v>0.12918660287081341</v>
      </c>
      <c r="N185">
        <f t="shared" si="14"/>
        <v>-0.12918660287081341</v>
      </c>
    </row>
    <row r="186" spans="1:14" x14ac:dyDescent="0.35">
      <c r="A186" t="s">
        <v>397</v>
      </c>
      <c r="B186">
        <v>21</v>
      </c>
      <c r="C186" t="s">
        <v>344</v>
      </c>
      <c r="D186">
        <v>105</v>
      </c>
      <c r="E186" t="s">
        <v>344</v>
      </c>
      <c r="F186">
        <f t="shared" si="10"/>
        <v>105</v>
      </c>
      <c r="G186">
        <v>11</v>
      </c>
      <c r="H186">
        <v>0</v>
      </c>
      <c r="I186">
        <v>1</v>
      </c>
      <c r="K186">
        <f t="shared" si="11"/>
        <v>0</v>
      </c>
      <c r="L186">
        <f t="shared" si="12"/>
        <v>0</v>
      </c>
      <c r="M186">
        <f t="shared" si="13"/>
        <v>0.10476190476190476</v>
      </c>
      <c r="N186">
        <f t="shared" si="14"/>
        <v>-0.10476190476190476</v>
      </c>
    </row>
    <row r="187" spans="1:14" x14ac:dyDescent="0.35">
      <c r="A187" t="s">
        <v>397</v>
      </c>
      <c r="B187">
        <v>22</v>
      </c>
      <c r="C187" t="s">
        <v>64</v>
      </c>
      <c r="D187">
        <v>226</v>
      </c>
      <c r="E187" t="s">
        <v>775</v>
      </c>
      <c r="F187">
        <f t="shared" si="10"/>
        <v>215</v>
      </c>
      <c r="G187">
        <v>30</v>
      </c>
      <c r="H187">
        <v>11</v>
      </c>
      <c r="I187">
        <v>1</v>
      </c>
      <c r="K187">
        <f t="shared" si="11"/>
        <v>4.9886621315192746E-2</v>
      </c>
      <c r="L187">
        <f t="shared" si="12"/>
        <v>4.8672566371681415E-2</v>
      </c>
      <c r="M187">
        <f t="shared" si="13"/>
        <v>0.13274336283185842</v>
      </c>
      <c r="N187">
        <f t="shared" si="14"/>
        <v>-3.4184175144984258E-2</v>
      </c>
    </row>
    <row r="188" spans="1:14" x14ac:dyDescent="0.35">
      <c r="A188" t="s">
        <v>397</v>
      </c>
      <c r="B188">
        <v>23</v>
      </c>
      <c r="C188" t="s">
        <v>548</v>
      </c>
      <c r="D188">
        <v>97</v>
      </c>
      <c r="E188" t="s">
        <v>548</v>
      </c>
      <c r="F188">
        <f t="shared" si="10"/>
        <v>97</v>
      </c>
      <c r="G188">
        <v>13</v>
      </c>
      <c r="H188">
        <v>0</v>
      </c>
      <c r="I188">
        <v>1</v>
      </c>
      <c r="K188">
        <f t="shared" si="11"/>
        <v>0</v>
      </c>
      <c r="L188">
        <f t="shared" si="12"/>
        <v>0</v>
      </c>
      <c r="M188">
        <f t="shared" si="13"/>
        <v>0.13402061855670103</v>
      </c>
      <c r="N188">
        <f t="shared" si="14"/>
        <v>-0.13402061855670103</v>
      </c>
    </row>
    <row r="189" spans="1:14" x14ac:dyDescent="0.35">
      <c r="A189" t="s">
        <v>397</v>
      </c>
      <c r="B189">
        <v>24</v>
      </c>
      <c r="C189" t="s">
        <v>37</v>
      </c>
      <c r="D189">
        <v>110</v>
      </c>
      <c r="E189" t="s">
        <v>37</v>
      </c>
      <c r="F189">
        <f t="shared" si="10"/>
        <v>110</v>
      </c>
      <c r="G189">
        <v>16</v>
      </c>
      <c r="H189">
        <v>0</v>
      </c>
      <c r="I189">
        <v>1</v>
      </c>
      <c r="K189">
        <f t="shared" si="11"/>
        <v>0</v>
      </c>
      <c r="L189">
        <f t="shared" si="12"/>
        <v>0</v>
      </c>
      <c r="M189">
        <f t="shared" si="13"/>
        <v>0.14545454545454545</v>
      </c>
      <c r="N189">
        <f t="shared" si="14"/>
        <v>-0.14545454545454545</v>
      </c>
    </row>
    <row r="190" spans="1:14" x14ac:dyDescent="0.35">
      <c r="A190" t="s">
        <v>397</v>
      </c>
      <c r="B190">
        <v>25</v>
      </c>
      <c r="C190" t="s">
        <v>526</v>
      </c>
      <c r="D190">
        <v>202</v>
      </c>
      <c r="E190" t="s">
        <v>526</v>
      </c>
      <c r="F190">
        <f t="shared" si="10"/>
        <v>202</v>
      </c>
      <c r="G190">
        <v>30</v>
      </c>
      <c r="H190">
        <v>0</v>
      </c>
      <c r="I190">
        <v>1</v>
      </c>
      <c r="K190">
        <f t="shared" si="11"/>
        <v>0</v>
      </c>
      <c r="L190">
        <f t="shared" si="12"/>
        <v>0</v>
      </c>
      <c r="M190">
        <f t="shared" si="13"/>
        <v>0.14851485148514851</v>
      </c>
      <c r="N190">
        <f t="shared" si="14"/>
        <v>-0.14851485148514851</v>
      </c>
    </row>
    <row r="191" spans="1:14" x14ac:dyDescent="0.35">
      <c r="A191" t="s">
        <v>397</v>
      </c>
      <c r="B191">
        <v>26</v>
      </c>
      <c r="C191" t="s">
        <v>555</v>
      </c>
      <c r="D191">
        <v>227</v>
      </c>
      <c r="E191" t="s">
        <v>1282</v>
      </c>
      <c r="F191">
        <f t="shared" si="10"/>
        <v>189</v>
      </c>
      <c r="G191">
        <v>22</v>
      </c>
      <c r="H191">
        <v>38</v>
      </c>
      <c r="I191">
        <v>1</v>
      </c>
      <c r="K191">
        <f t="shared" si="11"/>
        <v>0.18269230769230768</v>
      </c>
      <c r="L191">
        <f t="shared" si="12"/>
        <v>0.16740088105726872</v>
      </c>
      <c r="M191">
        <f t="shared" si="13"/>
        <v>9.6916299559471369E-2</v>
      </c>
      <c r="N191">
        <f t="shared" si="14"/>
        <v>0.25317688919010506</v>
      </c>
    </row>
    <row r="192" spans="1:14" x14ac:dyDescent="0.35">
      <c r="A192" t="s">
        <v>397</v>
      </c>
      <c r="B192">
        <v>27</v>
      </c>
      <c r="C192" t="s">
        <v>97</v>
      </c>
      <c r="D192">
        <v>98</v>
      </c>
      <c r="E192" t="s">
        <v>97</v>
      </c>
      <c r="F192">
        <f t="shared" si="10"/>
        <v>98</v>
      </c>
      <c r="G192">
        <v>9</v>
      </c>
      <c r="H192">
        <v>0</v>
      </c>
      <c r="I192">
        <v>1</v>
      </c>
      <c r="K192">
        <f t="shared" si="11"/>
        <v>0</v>
      </c>
      <c r="L192">
        <f t="shared" si="12"/>
        <v>0</v>
      </c>
      <c r="M192">
        <f t="shared" si="13"/>
        <v>9.1836734693877556E-2</v>
      </c>
      <c r="N192">
        <f t="shared" si="14"/>
        <v>-9.1836734693877556E-2</v>
      </c>
    </row>
    <row r="193" spans="1:14" x14ac:dyDescent="0.35">
      <c r="A193" t="s">
        <v>397</v>
      </c>
      <c r="B193">
        <v>28</v>
      </c>
      <c r="C193" t="s">
        <v>545</v>
      </c>
      <c r="D193">
        <v>98</v>
      </c>
      <c r="E193" t="s">
        <v>545</v>
      </c>
      <c r="F193">
        <f t="shared" si="10"/>
        <v>98</v>
      </c>
      <c r="G193">
        <v>11</v>
      </c>
      <c r="H193">
        <v>0</v>
      </c>
      <c r="I193">
        <v>1</v>
      </c>
      <c r="K193">
        <f t="shared" si="11"/>
        <v>0</v>
      </c>
      <c r="L193">
        <f t="shared" si="12"/>
        <v>0</v>
      </c>
      <c r="M193">
        <f t="shared" si="13"/>
        <v>0.11224489795918367</v>
      </c>
      <c r="N193">
        <f t="shared" si="14"/>
        <v>-0.11224489795918367</v>
      </c>
    </row>
    <row r="194" spans="1:14" x14ac:dyDescent="0.35">
      <c r="A194" t="s">
        <v>397</v>
      </c>
      <c r="B194">
        <v>29</v>
      </c>
      <c r="C194" t="s">
        <v>89</v>
      </c>
      <c r="D194">
        <v>37</v>
      </c>
      <c r="E194" t="s">
        <v>89</v>
      </c>
      <c r="F194">
        <f t="shared" si="10"/>
        <v>37</v>
      </c>
      <c r="G194">
        <v>3</v>
      </c>
      <c r="H194">
        <v>0</v>
      </c>
      <c r="I194">
        <v>1</v>
      </c>
      <c r="K194">
        <f t="shared" si="11"/>
        <v>0</v>
      </c>
      <c r="L194">
        <f t="shared" si="12"/>
        <v>0</v>
      </c>
      <c r="M194">
        <f t="shared" si="13"/>
        <v>8.1081081081081086E-2</v>
      </c>
      <c r="N194">
        <f t="shared" si="14"/>
        <v>-8.1081081081081086E-2</v>
      </c>
    </row>
    <row r="195" spans="1:14" x14ac:dyDescent="0.35">
      <c r="A195" t="s">
        <v>397</v>
      </c>
      <c r="B195">
        <v>30</v>
      </c>
      <c r="C195" t="s">
        <v>758</v>
      </c>
      <c r="D195">
        <v>193</v>
      </c>
      <c r="E195" t="s">
        <v>758</v>
      </c>
      <c r="F195">
        <f t="shared" ref="F195:F258" si="15">LEN(E195)</f>
        <v>193</v>
      </c>
      <c r="G195">
        <v>32</v>
      </c>
      <c r="H195">
        <v>0</v>
      </c>
      <c r="I195">
        <v>1</v>
      </c>
      <c r="K195">
        <f t="shared" ref="K195:K258" si="16">ABS((D195-F195)/((D195+F195)/2))</f>
        <v>0</v>
      </c>
      <c r="L195">
        <f t="shared" ref="L195:L258" si="17">H195/D195</f>
        <v>0</v>
      </c>
      <c r="M195">
        <f t="shared" ref="M195:M258" si="18">G195/D195</f>
        <v>0.16580310880829016</v>
      </c>
      <c r="N195">
        <f t="shared" ref="N195:N258" si="19">K195+L195-M195</f>
        <v>-0.16580310880829016</v>
      </c>
    </row>
    <row r="196" spans="1:14" x14ac:dyDescent="0.35">
      <c r="A196" t="s">
        <v>397</v>
      </c>
      <c r="B196">
        <v>31</v>
      </c>
      <c r="C196" t="s">
        <v>558</v>
      </c>
      <c r="D196">
        <v>402</v>
      </c>
      <c r="E196" t="s">
        <v>791</v>
      </c>
      <c r="F196">
        <f t="shared" si="15"/>
        <v>235</v>
      </c>
      <c r="G196">
        <v>33</v>
      </c>
      <c r="H196">
        <v>167</v>
      </c>
      <c r="I196">
        <v>1</v>
      </c>
      <c r="K196">
        <f t="shared" si="16"/>
        <v>0.52433281004709575</v>
      </c>
      <c r="L196">
        <f t="shared" si="17"/>
        <v>0.4154228855721393</v>
      </c>
      <c r="M196">
        <f t="shared" si="18"/>
        <v>8.2089552238805971E-2</v>
      </c>
      <c r="N196">
        <f t="shared" si="19"/>
        <v>0.85766614338042901</v>
      </c>
    </row>
    <row r="197" spans="1:14" x14ac:dyDescent="0.35">
      <c r="A197" t="s">
        <v>397</v>
      </c>
      <c r="B197">
        <v>32</v>
      </c>
      <c r="C197" t="s">
        <v>1283</v>
      </c>
      <c r="D197">
        <v>202</v>
      </c>
      <c r="E197" t="s">
        <v>1284</v>
      </c>
      <c r="F197">
        <f t="shared" si="15"/>
        <v>205</v>
      </c>
      <c r="G197">
        <v>23</v>
      </c>
      <c r="H197">
        <v>3</v>
      </c>
      <c r="I197">
        <v>1</v>
      </c>
      <c r="K197">
        <f t="shared" si="16"/>
        <v>1.4742014742014743E-2</v>
      </c>
      <c r="L197">
        <f t="shared" si="17"/>
        <v>1.4851485148514851E-2</v>
      </c>
      <c r="M197">
        <f t="shared" si="18"/>
        <v>0.11386138613861387</v>
      </c>
      <c r="N197">
        <f t="shared" si="19"/>
        <v>-8.4267886248084276E-2</v>
      </c>
    </row>
    <row r="198" spans="1:14" x14ac:dyDescent="0.35">
      <c r="A198" t="s">
        <v>397</v>
      </c>
      <c r="B198">
        <v>33</v>
      </c>
      <c r="C198" t="s">
        <v>86</v>
      </c>
      <c r="D198">
        <v>150</v>
      </c>
      <c r="E198" t="s">
        <v>86</v>
      </c>
      <c r="F198">
        <f t="shared" si="15"/>
        <v>150</v>
      </c>
      <c r="G198">
        <v>13</v>
      </c>
      <c r="H198">
        <v>0</v>
      </c>
      <c r="I198">
        <v>1</v>
      </c>
      <c r="K198">
        <f t="shared" si="16"/>
        <v>0</v>
      </c>
      <c r="L198">
        <f t="shared" si="17"/>
        <v>0</v>
      </c>
      <c r="M198">
        <f t="shared" si="18"/>
        <v>8.666666666666667E-2</v>
      </c>
      <c r="N198">
        <f t="shared" si="19"/>
        <v>-8.666666666666667E-2</v>
      </c>
    </row>
    <row r="199" spans="1:14" x14ac:dyDescent="0.35">
      <c r="A199" t="s">
        <v>397</v>
      </c>
      <c r="B199">
        <v>34</v>
      </c>
      <c r="C199" t="s">
        <v>503</v>
      </c>
      <c r="D199">
        <v>384</v>
      </c>
      <c r="E199" t="s">
        <v>184</v>
      </c>
      <c r="F199">
        <f t="shared" si="15"/>
        <v>178</v>
      </c>
      <c r="G199">
        <v>22</v>
      </c>
      <c r="H199">
        <v>206</v>
      </c>
      <c r="I199">
        <v>1</v>
      </c>
      <c r="K199">
        <f t="shared" si="16"/>
        <v>0.73309608540925264</v>
      </c>
      <c r="L199">
        <f t="shared" si="17"/>
        <v>0.53645833333333337</v>
      </c>
      <c r="M199">
        <f t="shared" si="18"/>
        <v>5.7291666666666664E-2</v>
      </c>
      <c r="N199">
        <f t="shared" si="19"/>
        <v>1.2122627520759193</v>
      </c>
    </row>
    <row r="200" spans="1:14" x14ac:dyDescent="0.35">
      <c r="A200" t="s">
        <v>397</v>
      </c>
      <c r="B200">
        <v>35</v>
      </c>
      <c r="C200" t="s">
        <v>552</v>
      </c>
      <c r="D200">
        <v>72</v>
      </c>
      <c r="E200" t="s">
        <v>552</v>
      </c>
      <c r="F200">
        <f t="shared" si="15"/>
        <v>72</v>
      </c>
      <c r="G200">
        <v>8</v>
      </c>
      <c r="H200">
        <v>0</v>
      </c>
      <c r="I200">
        <v>1</v>
      </c>
      <c r="K200">
        <f t="shared" si="16"/>
        <v>0</v>
      </c>
      <c r="L200">
        <f t="shared" si="17"/>
        <v>0</v>
      </c>
      <c r="M200">
        <f t="shared" si="18"/>
        <v>0.1111111111111111</v>
      </c>
      <c r="N200">
        <f t="shared" si="19"/>
        <v>-0.1111111111111111</v>
      </c>
    </row>
    <row r="201" spans="1:14" x14ac:dyDescent="0.35">
      <c r="A201" t="s">
        <v>397</v>
      </c>
      <c r="B201">
        <v>36</v>
      </c>
      <c r="C201" t="s">
        <v>42</v>
      </c>
      <c r="D201">
        <v>13</v>
      </c>
      <c r="F201">
        <f t="shared" si="15"/>
        <v>0</v>
      </c>
      <c r="G201">
        <v>0</v>
      </c>
      <c r="H201">
        <v>13</v>
      </c>
      <c r="I201">
        <v>1</v>
      </c>
      <c r="K201">
        <f t="shared" si="16"/>
        <v>2</v>
      </c>
      <c r="L201">
        <f t="shared" si="17"/>
        <v>1</v>
      </c>
      <c r="M201">
        <f t="shared" si="18"/>
        <v>0</v>
      </c>
      <c r="N201">
        <f t="shared" si="19"/>
        <v>3</v>
      </c>
    </row>
    <row r="202" spans="1:14" x14ac:dyDescent="0.35">
      <c r="A202" t="s">
        <v>397</v>
      </c>
      <c r="B202">
        <v>37</v>
      </c>
      <c r="C202" t="s">
        <v>303</v>
      </c>
      <c r="D202">
        <v>17</v>
      </c>
      <c r="F202">
        <f t="shared" si="15"/>
        <v>0</v>
      </c>
      <c r="G202">
        <v>0</v>
      </c>
      <c r="H202">
        <v>17</v>
      </c>
      <c r="I202">
        <v>1</v>
      </c>
      <c r="K202">
        <f t="shared" si="16"/>
        <v>2</v>
      </c>
      <c r="L202">
        <f t="shared" si="17"/>
        <v>1</v>
      </c>
      <c r="M202">
        <f t="shared" si="18"/>
        <v>0</v>
      </c>
      <c r="N202">
        <f t="shared" si="19"/>
        <v>3</v>
      </c>
    </row>
    <row r="203" spans="1:14" x14ac:dyDescent="0.35">
      <c r="A203" t="s">
        <v>397</v>
      </c>
      <c r="B203">
        <v>38</v>
      </c>
      <c r="C203" t="s">
        <v>544</v>
      </c>
      <c r="D203">
        <v>367</v>
      </c>
      <c r="E203" t="s">
        <v>140</v>
      </c>
      <c r="F203">
        <f t="shared" si="15"/>
        <v>249</v>
      </c>
      <c r="G203">
        <v>31</v>
      </c>
      <c r="H203">
        <v>118</v>
      </c>
      <c r="I203">
        <v>1</v>
      </c>
      <c r="K203">
        <f t="shared" si="16"/>
        <v>0.38311688311688313</v>
      </c>
      <c r="L203">
        <f t="shared" si="17"/>
        <v>0.32152588555858308</v>
      </c>
      <c r="M203">
        <f t="shared" si="18"/>
        <v>8.4468664850136238E-2</v>
      </c>
      <c r="N203">
        <f t="shared" si="19"/>
        <v>0.62017410382532989</v>
      </c>
    </row>
    <row r="204" spans="1:14" x14ac:dyDescent="0.35">
      <c r="A204" t="s">
        <v>397</v>
      </c>
      <c r="B204">
        <v>39</v>
      </c>
      <c r="C204" t="s">
        <v>1285</v>
      </c>
      <c r="D204">
        <v>282</v>
      </c>
      <c r="E204" t="s">
        <v>804</v>
      </c>
      <c r="F204">
        <f t="shared" si="15"/>
        <v>353</v>
      </c>
      <c r="G204">
        <v>38</v>
      </c>
      <c r="H204">
        <v>71</v>
      </c>
      <c r="I204">
        <v>1</v>
      </c>
      <c r="K204">
        <f t="shared" si="16"/>
        <v>0.22362204724409449</v>
      </c>
      <c r="L204">
        <f t="shared" si="17"/>
        <v>0.25177304964539005</v>
      </c>
      <c r="M204">
        <f t="shared" si="18"/>
        <v>0.13475177304964539</v>
      </c>
      <c r="N204">
        <f t="shared" si="19"/>
        <v>0.3406433238398392</v>
      </c>
    </row>
    <row r="205" spans="1:14" x14ac:dyDescent="0.35">
      <c r="A205" t="s">
        <v>397</v>
      </c>
      <c r="B205">
        <v>40</v>
      </c>
      <c r="C205" t="s">
        <v>539</v>
      </c>
      <c r="D205">
        <v>250</v>
      </c>
      <c r="E205" t="s">
        <v>1286</v>
      </c>
      <c r="F205">
        <f t="shared" si="15"/>
        <v>321</v>
      </c>
      <c r="G205">
        <v>37</v>
      </c>
      <c r="H205">
        <v>71</v>
      </c>
      <c r="I205">
        <v>1</v>
      </c>
      <c r="K205">
        <f t="shared" si="16"/>
        <v>0.24868651488616461</v>
      </c>
      <c r="L205">
        <f t="shared" si="17"/>
        <v>0.28399999999999997</v>
      </c>
      <c r="M205">
        <f t="shared" si="18"/>
        <v>0.14799999999999999</v>
      </c>
      <c r="N205">
        <f t="shared" si="19"/>
        <v>0.38468651488616457</v>
      </c>
    </row>
    <row r="206" spans="1:14" x14ac:dyDescent="0.35">
      <c r="A206" t="s">
        <v>397</v>
      </c>
      <c r="B206">
        <v>41</v>
      </c>
      <c r="C206" t="s">
        <v>39</v>
      </c>
      <c r="D206">
        <v>75</v>
      </c>
      <c r="E206" t="s">
        <v>39</v>
      </c>
      <c r="F206">
        <f t="shared" si="15"/>
        <v>75</v>
      </c>
      <c r="G206">
        <v>11</v>
      </c>
      <c r="H206">
        <v>0</v>
      </c>
      <c r="I206">
        <v>1</v>
      </c>
      <c r="K206">
        <f t="shared" si="16"/>
        <v>0</v>
      </c>
      <c r="L206">
        <f t="shared" si="17"/>
        <v>0</v>
      </c>
      <c r="M206">
        <f t="shared" si="18"/>
        <v>0.14666666666666667</v>
      </c>
      <c r="N206">
        <f t="shared" si="19"/>
        <v>-0.14666666666666667</v>
      </c>
    </row>
    <row r="207" spans="1:14" x14ac:dyDescent="0.35">
      <c r="A207" t="s">
        <v>397</v>
      </c>
      <c r="B207">
        <v>42</v>
      </c>
      <c r="C207" t="s">
        <v>517</v>
      </c>
      <c r="D207">
        <v>110</v>
      </c>
      <c r="E207" t="s">
        <v>517</v>
      </c>
      <c r="F207">
        <f t="shared" si="15"/>
        <v>110</v>
      </c>
      <c r="G207">
        <v>13</v>
      </c>
      <c r="H207">
        <v>0</v>
      </c>
      <c r="I207">
        <v>1</v>
      </c>
      <c r="K207">
        <f t="shared" si="16"/>
        <v>0</v>
      </c>
      <c r="L207">
        <f t="shared" si="17"/>
        <v>0</v>
      </c>
      <c r="M207">
        <f t="shared" si="18"/>
        <v>0.11818181818181818</v>
      </c>
      <c r="N207">
        <f t="shared" si="19"/>
        <v>-0.11818181818181818</v>
      </c>
    </row>
    <row r="208" spans="1:14" x14ac:dyDescent="0.35">
      <c r="A208" t="s">
        <v>397</v>
      </c>
      <c r="B208">
        <v>43</v>
      </c>
      <c r="C208" t="s">
        <v>782</v>
      </c>
      <c r="D208">
        <v>39</v>
      </c>
      <c r="E208" t="s">
        <v>782</v>
      </c>
      <c r="F208">
        <f t="shared" si="15"/>
        <v>39</v>
      </c>
      <c r="G208">
        <v>3</v>
      </c>
      <c r="H208">
        <v>0</v>
      </c>
      <c r="I208">
        <v>1</v>
      </c>
      <c r="K208">
        <f t="shared" si="16"/>
        <v>0</v>
      </c>
      <c r="L208">
        <f t="shared" si="17"/>
        <v>0</v>
      </c>
      <c r="M208">
        <f t="shared" si="18"/>
        <v>7.6923076923076927E-2</v>
      </c>
      <c r="N208">
        <f t="shared" si="19"/>
        <v>-7.6923076923076927E-2</v>
      </c>
    </row>
    <row r="209" spans="1:14" x14ac:dyDescent="0.35">
      <c r="A209" t="s">
        <v>397</v>
      </c>
      <c r="B209">
        <v>44</v>
      </c>
      <c r="C209" t="s">
        <v>531</v>
      </c>
      <c r="D209">
        <v>267</v>
      </c>
      <c r="E209" t="s">
        <v>790</v>
      </c>
      <c r="F209">
        <f t="shared" si="15"/>
        <v>571</v>
      </c>
      <c r="G209">
        <v>30</v>
      </c>
      <c r="H209">
        <v>318</v>
      </c>
      <c r="I209">
        <v>1</v>
      </c>
      <c r="K209">
        <f t="shared" si="16"/>
        <v>0.72553699284009543</v>
      </c>
      <c r="L209">
        <f t="shared" si="17"/>
        <v>1.1910112359550562</v>
      </c>
      <c r="M209">
        <f t="shared" si="18"/>
        <v>0.11235955056179775</v>
      </c>
      <c r="N209">
        <f t="shared" si="19"/>
        <v>1.8041886782333538</v>
      </c>
    </row>
    <row r="210" spans="1:14" x14ac:dyDescent="0.35">
      <c r="A210" t="s">
        <v>397</v>
      </c>
      <c r="B210">
        <v>45</v>
      </c>
      <c r="C210" t="s">
        <v>17</v>
      </c>
      <c r="D210">
        <v>64</v>
      </c>
      <c r="E210" t="s">
        <v>17</v>
      </c>
      <c r="F210">
        <f t="shared" si="15"/>
        <v>64</v>
      </c>
      <c r="G210">
        <v>6</v>
      </c>
      <c r="H210">
        <v>0</v>
      </c>
      <c r="I210">
        <v>1</v>
      </c>
      <c r="K210">
        <f t="shared" si="16"/>
        <v>0</v>
      </c>
      <c r="L210">
        <f t="shared" si="17"/>
        <v>0</v>
      </c>
      <c r="M210">
        <f t="shared" si="18"/>
        <v>9.375E-2</v>
      </c>
      <c r="N210">
        <f t="shared" si="19"/>
        <v>-9.375E-2</v>
      </c>
    </row>
    <row r="211" spans="1:14" x14ac:dyDescent="0.35">
      <c r="A211" t="s">
        <v>397</v>
      </c>
      <c r="B211">
        <v>46</v>
      </c>
      <c r="C211" t="s">
        <v>559</v>
      </c>
      <c r="D211">
        <v>91</v>
      </c>
      <c r="E211" t="s">
        <v>559</v>
      </c>
      <c r="F211">
        <f t="shared" si="15"/>
        <v>91</v>
      </c>
      <c r="G211">
        <v>11</v>
      </c>
      <c r="H211">
        <v>0</v>
      </c>
      <c r="I211">
        <v>1</v>
      </c>
      <c r="K211">
        <f t="shared" si="16"/>
        <v>0</v>
      </c>
      <c r="L211">
        <f t="shared" si="17"/>
        <v>0</v>
      </c>
      <c r="M211">
        <f t="shared" si="18"/>
        <v>0.12087912087912088</v>
      </c>
      <c r="N211">
        <f t="shared" si="19"/>
        <v>-0.12087912087912088</v>
      </c>
    </row>
    <row r="212" spans="1:14" x14ac:dyDescent="0.35">
      <c r="A212" t="s">
        <v>397</v>
      </c>
      <c r="B212">
        <v>47</v>
      </c>
      <c r="C212" t="s">
        <v>758</v>
      </c>
      <c r="D212">
        <v>193</v>
      </c>
      <c r="E212" t="s">
        <v>758</v>
      </c>
      <c r="F212">
        <f t="shared" si="15"/>
        <v>193</v>
      </c>
      <c r="G212">
        <v>32</v>
      </c>
      <c r="H212">
        <v>0</v>
      </c>
      <c r="I212">
        <v>1</v>
      </c>
      <c r="K212">
        <f t="shared" si="16"/>
        <v>0</v>
      </c>
      <c r="L212">
        <f t="shared" si="17"/>
        <v>0</v>
      </c>
      <c r="M212">
        <f t="shared" si="18"/>
        <v>0.16580310880829016</v>
      </c>
      <c r="N212">
        <f t="shared" si="19"/>
        <v>-0.16580310880829016</v>
      </c>
    </row>
    <row r="213" spans="1:14" x14ac:dyDescent="0.35">
      <c r="A213" t="s">
        <v>397</v>
      </c>
      <c r="B213">
        <v>48</v>
      </c>
      <c r="C213" t="s">
        <v>143</v>
      </c>
      <c r="D213">
        <v>101</v>
      </c>
      <c r="E213" t="s">
        <v>143</v>
      </c>
      <c r="F213">
        <f t="shared" si="15"/>
        <v>101</v>
      </c>
      <c r="G213">
        <v>14</v>
      </c>
      <c r="H213">
        <v>0</v>
      </c>
      <c r="I213">
        <v>1</v>
      </c>
      <c r="K213">
        <f t="shared" si="16"/>
        <v>0</v>
      </c>
      <c r="L213">
        <f t="shared" si="17"/>
        <v>0</v>
      </c>
      <c r="M213">
        <f t="shared" si="18"/>
        <v>0.13861386138613863</v>
      </c>
      <c r="N213">
        <f t="shared" si="19"/>
        <v>-0.13861386138613863</v>
      </c>
    </row>
    <row r="214" spans="1:14" x14ac:dyDescent="0.35">
      <c r="A214" t="s">
        <v>397</v>
      </c>
      <c r="B214">
        <v>49</v>
      </c>
      <c r="C214" t="s">
        <v>553</v>
      </c>
      <c r="D214">
        <v>105</v>
      </c>
      <c r="E214" t="s">
        <v>553</v>
      </c>
      <c r="F214">
        <f t="shared" si="15"/>
        <v>105</v>
      </c>
      <c r="G214">
        <v>13</v>
      </c>
      <c r="H214">
        <v>0</v>
      </c>
      <c r="I214">
        <v>1</v>
      </c>
      <c r="K214">
        <f t="shared" si="16"/>
        <v>0</v>
      </c>
      <c r="L214">
        <f t="shared" si="17"/>
        <v>0</v>
      </c>
      <c r="M214">
        <f t="shared" si="18"/>
        <v>0.12380952380952381</v>
      </c>
      <c r="N214">
        <f t="shared" si="19"/>
        <v>-0.12380952380952381</v>
      </c>
    </row>
    <row r="215" spans="1:14" x14ac:dyDescent="0.35">
      <c r="A215" t="s">
        <v>397</v>
      </c>
      <c r="B215">
        <v>50</v>
      </c>
      <c r="C215" t="s">
        <v>1272</v>
      </c>
      <c r="D215">
        <v>475</v>
      </c>
      <c r="E215" t="s">
        <v>164</v>
      </c>
      <c r="F215">
        <f t="shared" si="15"/>
        <v>517</v>
      </c>
      <c r="G215">
        <v>56</v>
      </c>
      <c r="H215">
        <v>98</v>
      </c>
      <c r="I215">
        <v>1</v>
      </c>
      <c r="K215">
        <f t="shared" si="16"/>
        <v>8.4677419354838704E-2</v>
      </c>
      <c r="L215">
        <f t="shared" si="17"/>
        <v>0.2063157894736842</v>
      </c>
      <c r="M215">
        <f t="shared" si="18"/>
        <v>0.11789473684210526</v>
      </c>
      <c r="N215">
        <f t="shared" si="19"/>
        <v>0.17309847198641765</v>
      </c>
    </row>
    <row r="216" spans="1:14" x14ac:dyDescent="0.35">
      <c r="A216" t="s">
        <v>387</v>
      </c>
      <c r="B216">
        <v>1</v>
      </c>
      <c r="C216" t="s">
        <v>97</v>
      </c>
      <c r="D216">
        <v>98</v>
      </c>
      <c r="E216" t="s">
        <v>97</v>
      </c>
      <c r="F216">
        <f t="shared" si="15"/>
        <v>98</v>
      </c>
      <c r="G216">
        <v>9</v>
      </c>
      <c r="H216">
        <v>0</v>
      </c>
      <c r="I216">
        <v>1</v>
      </c>
      <c r="K216">
        <f t="shared" si="16"/>
        <v>0</v>
      </c>
      <c r="L216">
        <f t="shared" si="17"/>
        <v>0</v>
      </c>
      <c r="M216">
        <f t="shared" si="18"/>
        <v>9.1836734693877556E-2</v>
      </c>
      <c r="N216">
        <f t="shared" si="19"/>
        <v>-9.1836734693877556E-2</v>
      </c>
    </row>
    <row r="217" spans="1:14" x14ac:dyDescent="0.35">
      <c r="A217" t="s">
        <v>387</v>
      </c>
      <c r="B217">
        <v>2</v>
      </c>
      <c r="C217" t="s">
        <v>1277</v>
      </c>
      <c r="D217">
        <v>208</v>
      </c>
      <c r="E217" t="s">
        <v>15</v>
      </c>
      <c r="F217">
        <f t="shared" si="15"/>
        <v>144</v>
      </c>
      <c r="G217">
        <v>15</v>
      </c>
      <c r="H217">
        <v>64</v>
      </c>
      <c r="I217">
        <v>1</v>
      </c>
      <c r="K217">
        <f t="shared" si="16"/>
        <v>0.36363636363636365</v>
      </c>
      <c r="L217">
        <f t="shared" si="17"/>
        <v>0.30769230769230771</v>
      </c>
      <c r="M217">
        <f t="shared" si="18"/>
        <v>7.2115384615384609E-2</v>
      </c>
      <c r="N217">
        <f t="shared" si="19"/>
        <v>0.59921328671328677</v>
      </c>
    </row>
    <row r="218" spans="1:14" x14ac:dyDescent="0.35">
      <c r="A218" t="s">
        <v>387</v>
      </c>
      <c r="B218">
        <v>3</v>
      </c>
      <c r="C218" t="s">
        <v>170</v>
      </c>
      <c r="D218">
        <v>83</v>
      </c>
      <c r="E218" t="s">
        <v>170</v>
      </c>
      <c r="F218">
        <f t="shared" si="15"/>
        <v>83</v>
      </c>
      <c r="G218">
        <v>10</v>
      </c>
      <c r="H218">
        <v>0</v>
      </c>
      <c r="I218">
        <v>1</v>
      </c>
      <c r="K218">
        <f t="shared" si="16"/>
        <v>0</v>
      </c>
      <c r="L218">
        <f t="shared" si="17"/>
        <v>0</v>
      </c>
      <c r="M218">
        <f t="shared" si="18"/>
        <v>0.12048192771084337</v>
      </c>
      <c r="N218">
        <f t="shared" si="19"/>
        <v>-0.12048192771084337</v>
      </c>
    </row>
    <row r="219" spans="1:14" x14ac:dyDescent="0.35">
      <c r="A219" t="s">
        <v>387</v>
      </c>
      <c r="B219">
        <v>4</v>
      </c>
      <c r="C219" t="s">
        <v>550</v>
      </c>
      <c r="D219">
        <v>124</v>
      </c>
      <c r="E219" t="s">
        <v>550</v>
      </c>
      <c r="F219">
        <f t="shared" si="15"/>
        <v>124</v>
      </c>
      <c r="G219">
        <v>17</v>
      </c>
      <c r="H219">
        <v>0</v>
      </c>
      <c r="I219">
        <v>1</v>
      </c>
      <c r="K219">
        <f t="shared" si="16"/>
        <v>0</v>
      </c>
      <c r="L219">
        <f t="shared" si="17"/>
        <v>0</v>
      </c>
      <c r="M219">
        <f t="shared" si="18"/>
        <v>0.13709677419354838</v>
      </c>
      <c r="N219">
        <f t="shared" si="19"/>
        <v>-0.13709677419354838</v>
      </c>
    </row>
    <row r="220" spans="1:14" x14ac:dyDescent="0.35">
      <c r="A220" t="s">
        <v>387</v>
      </c>
      <c r="B220">
        <v>5</v>
      </c>
      <c r="C220" t="s">
        <v>156</v>
      </c>
      <c r="D220">
        <v>94</v>
      </c>
      <c r="E220" t="s">
        <v>156</v>
      </c>
      <c r="F220">
        <f t="shared" si="15"/>
        <v>94</v>
      </c>
      <c r="G220">
        <v>10</v>
      </c>
      <c r="H220">
        <v>0</v>
      </c>
      <c r="I220">
        <v>1</v>
      </c>
      <c r="K220">
        <f t="shared" si="16"/>
        <v>0</v>
      </c>
      <c r="L220">
        <f t="shared" si="17"/>
        <v>0</v>
      </c>
      <c r="M220">
        <f t="shared" si="18"/>
        <v>0.10638297872340426</v>
      </c>
      <c r="N220">
        <f t="shared" si="19"/>
        <v>-0.10638297872340426</v>
      </c>
    </row>
    <row r="221" spans="1:14" x14ac:dyDescent="0.35">
      <c r="A221" t="s">
        <v>387</v>
      </c>
      <c r="B221">
        <v>6</v>
      </c>
      <c r="C221" t="s">
        <v>530</v>
      </c>
      <c r="D221">
        <v>324</v>
      </c>
      <c r="E221" t="s">
        <v>1287</v>
      </c>
      <c r="F221">
        <f t="shared" si="15"/>
        <v>242</v>
      </c>
      <c r="G221">
        <v>1</v>
      </c>
      <c r="H221">
        <v>206</v>
      </c>
      <c r="I221">
        <v>1</v>
      </c>
      <c r="K221">
        <f t="shared" si="16"/>
        <v>0.28975265017667845</v>
      </c>
      <c r="L221">
        <f t="shared" si="17"/>
        <v>0.63580246913580252</v>
      </c>
      <c r="M221">
        <f t="shared" si="18"/>
        <v>3.0864197530864196E-3</v>
      </c>
      <c r="N221">
        <f t="shared" si="19"/>
        <v>0.92246869955939448</v>
      </c>
    </row>
    <row r="222" spans="1:14" x14ac:dyDescent="0.35">
      <c r="A222" t="s">
        <v>387</v>
      </c>
      <c r="B222">
        <v>7</v>
      </c>
      <c r="C222" t="s">
        <v>545</v>
      </c>
      <c r="D222">
        <v>98</v>
      </c>
      <c r="E222" t="s">
        <v>545</v>
      </c>
      <c r="F222">
        <f t="shared" si="15"/>
        <v>98</v>
      </c>
      <c r="G222">
        <v>11</v>
      </c>
      <c r="H222">
        <v>0</v>
      </c>
      <c r="I222">
        <v>1</v>
      </c>
      <c r="K222">
        <f t="shared" si="16"/>
        <v>0</v>
      </c>
      <c r="L222">
        <f t="shared" si="17"/>
        <v>0</v>
      </c>
      <c r="M222">
        <f t="shared" si="18"/>
        <v>0.11224489795918367</v>
      </c>
      <c r="N222">
        <f t="shared" si="19"/>
        <v>-0.11224489795918367</v>
      </c>
    </row>
    <row r="223" spans="1:14" x14ac:dyDescent="0.35">
      <c r="A223" t="s">
        <v>387</v>
      </c>
      <c r="B223">
        <v>8</v>
      </c>
      <c r="C223" t="s">
        <v>6</v>
      </c>
      <c r="D223">
        <v>260</v>
      </c>
      <c r="E223" t="s">
        <v>6</v>
      </c>
      <c r="F223">
        <f t="shared" si="15"/>
        <v>260</v>
      </c>
      <c r="G223">
        <v>35</v>
      </c>
      <c r="H223">
        <v>0</v>
      </c>
      <c r="I223">
        <v>1</v>
      </c>
      <c r="K223">
        <f t="shared" si="16"/>
        <v>0</v>
      </c>
      <c r="L223">
        <f t="shared" si="17"/>
        <v>0</v>
      </c>
      <c r="M223">
        <f t="shared" si="18"/>
        <v>0.13461538461538461</v>
      </c>
      <c r="N223">
        <f t="shared" si="19"/>
        <v>-0.13461538461538461</v>
      </c>
    </row>
    <row r="224" spans="1:14" x14ac:dyDescent="0.35">
      <c r="A224" t="s">
        <v>387</v>
      </c>
      <c r="B224">
        <v>9</v>
      </c>
      <c r="C224" t="s">
        <v>18</v>
      </c>
      <c r="D224">
        <v>93</v>
      </c>
      <c r="E224" t="s">
        <v>18</v>
      </c>
      <c r="F224">
        <f t="shared" si="15"/>
        <v>93</v>
      </c>
      <c r="G224">
        <v>12</v>
      </c>
      <c r="H224">
        <v>0</v>
      </c>
      <c r="I224">
        <v>1</v>
      </c>
      <c r="K224">
        <f t="shared" si="16"/>
        <v>0</v>
      </c>
      <c r="L224">
        <f t="shared" si="17"/>
        <v>0</v>
      </c>
      <c r="M224">
        <f t="shared" si="18"/>
        <v>0.12903225806451613</v>
      </c>
      <c r="N224">
        <f t="shared" si="19"/>
        <v>-0.12903225806451613</v>
      </c>
    </row>
    <row r="225" spans="1:14" x14ac:dyDescent="0.35">
      <c r="A225" t="s">
        <v>387</v>
      </c>
      <c r="B225">
        <v>10</v>
      </c>
      <c r="C225" t="s">
        <v>547</v>
      </c>
      <c r="D225">
        <v>110</v>
      </c>
      <c r="E225" t="s">
        <v>547</v>
      </c>
      <c r="F225">
        <f t="shared" si="15"/>
        <v>110</v>
      </c>
      <c r="G225">
        <v>14</v>
      </c>
      <c r="H225">
        <v>0</v>
      </c>
      <c r="I225">
        <v>1</v>
      </c>
      <c r="K225">
        <f t="shared" si="16"/>
        <v>0</v>
      </c>
      <c r="L225">
        <f t="shared" si="17"/>
        <v>0</v>
      </c>
      <c r="M225">
        <f t="shared" si="18"/>
        <v>0.12727272727272726</v>
      </c>
      <c r="N225">
        <f t="shared" si="19"/>
        <v>-0.12727272727272726</v>
      </c>
    </row>
    <row r="226" spans="1:14" x14ac:dyDescent="0.35">
      <c r="A226" t="s">
        <v>387</v>
      </c>
      <c r="B226">
        <v>11</v>
      </c>
      <c r="C226" t="s">
        <v>1271</v>
      </c>
      <c r="D226">
        <v>463</v>
      </c>
      <c r="E226" t="s">
        <v>164</v>
      </c>
      <c r="F226">
        <f t="shared" si="15"/>
        <v>517</v>
      </c>
      <c r="G226">
        <v>42</v>
      </c>
      <c r="H226">
        <v>141</v>
      </c>
      <c r="I226">
        <v>1</v>
      </c>
      <c r="K226">
        <f t="shared" si="16"/>
        <v>0.11020408163265306</v>
      </c>
      <c r="L226">
        <f t="shared" si="17"/>
        <v>0.30453563714902809</v>
      </c>
      <c r="M226">
        <f t="shared" si="18"/>
        <v>9.0712742980561561E-2</v>
      </c>
      <c r="N226">
        <f t="shared" si="19"/>
        <v>0.32402697580111961</v>
      </c>
    </row>
    <row r="227" spans="1:14" x14ac:dyDescent="0.35">
      <c r="A227" t="s">
        <v>387</v>
      </c>
      <c r="B227">
        <v>12</v>
      </c>
      <c r="C227" t="s">
        <v>820</v>
      </c>
      <c r="D227">
        <v>37</v>
      </c>
      <c r="E227" t="s">
        <v>820</v>
      </c>
      <c r="F227">
        <f t="shared" si="15"/>
        <v>37</v>
      </c>
      <c r="G227">
        <v>2</v>
      </c>
      <c r="H227">
        <v>0</v>
      </c>
      <c r="I227">
        <v>1</v>
      </c>
      <c r="K227">
        <f t="shared" si="16"/>
        <v>0</v>
      </c>
      <c r="L227">
        <f t="shared" si="17"/>
        <v>0</v>
      </c>
      <c r="M227">
        <f t="shared" si="18"/>
        <v>5.4054054054054057E-2</v>
      </c>
      <c r="N227">
        <f t="shared" si="19"/>
        <v>-5.4054054054054057E-2</v>
      </c>
    </row>
    <row r="228" spans="1:14" x14ac:dyDescent="0.35">
      <c r="A228" t="s">
        <v>387</v>
      </c>
      <c r="B228">
        <v>13</v>
      </c>
      <c r="C228" t="s">
        <v>1288</v>
      </c>
      <c r="D228">
        <v>302</v>
      </c>
      <c r="E228" t="s">
        <v>47</v>
      </c>
      <c r="F228">
        <f t="shared" si="15"/>
        <v>190</v>
      </c>
      <c r="G228">
        <v>24</v>
      </c>
      <c r="H228">
        <v>112</v>
      </c>
      <c r="I228">
        <v>1</v>
      </c>
      <c r="K228">
        <f t="shared" si="16"/>
        <v>0.45528455284552843</v>
      </c>
      <c r="L228">
        <f t="shared" si="17"/>
        <v>0.37086092715231789</v>
      </c>
      <c r="M228">
        <f t="shared" si="18"/>
        <v>7.9470198675496692E-2</v>
      </c>
      <c r="N228">
        <f t="shared" si="19"/>
        <v>0.74667528132234962</v>
      </c>
    </row>
    <row r="229" spans="1:14" x14ac:dyDescent="0.35">
      <c r="A229" t="s">
        <v>387</v>
      </c>
      <c r="B229">
        <v>14</v>
      </c>
      <c r="C229" t="s">
        <v>532</v>
      </c>
      <c r="D229">
        <v>481</v>
      </c>
      <c r="E229" t="s">
        <v>1289</v>
      </c>
      <c r="F229">
        <f t="shared" si="15"/>
        <v>477</v>
      </c>
      <c r="G229">
        <v>57</v>
      </c>
      <c r="H229">
        <v>4</v>
      </c>
      <c r="I229">
        <v>1</v>
      </c>
      <c r="K229">
        <f t="shared" si="16"/>
        <v>8.350730688935281E-3</v>
      </c>
      <c r="L229">
        <f t="shared" si="17"/>
        <v>8.3160083160083165E-3</v>
      </c>
      <c r="M229">
        <f t="shared" si="18"/>
        <v>0.11850311850311851</v>
      </c>
      <c r="N229">
        <f t="shared" si="19"/>
        <v>-0.10183637949817491</v>
      </c>
    </row>
    <row r="230" spans="1:14" x14ac:dyDescent="0.35">
      <c r="A230" t="s">
        <v>387</v>
      </c>
      <c r="B230">
        <v>15</v>
      </c>
      <c r="C230" t="s">
        <v>272</v>
      </c>
      <c r="D230">
        <v>189</v>
      </c>
      <c r="E230" t="s">
        <v>272</v>
      </c>
      <c r="F230">
        <f t="shared" si="15"/>
        <v>189</v>
      </c>
      <c r="G230">
        <v>24</v>
      </c>
      <c r="H230">
        <v>0</v>
      </c>
      <c r="I230">
        <v>1</v>
      </c>
      <c r="K230">
        <f t="shared" si="16"/>
        <v>0</v>
      </c>
      <c r="L230">
        <f t="shared" si="17"/>
        <v>0</v>
      </c>
      <c r="M230">
        <f t="shared" si="18"/>
        <v>0.12698412698412698</v>
      </c>
      <c r="N230">
        <f t="shared" si="19"/>
        <v>-0.12698412698412698</v>
      </c>
    </row>
    <row r="231" spans="1:14" x14ac:dyDescent="0.35">
      <c r="A231" t="s">
        <v>387</v>
      </c>
      <c r="B231">
        <v>16</v>
      </c>
      <c r="C231" t="s">
        <v>556</v>
      </c>
      <c r="D231">
        <v>610</v>
      </c>
      <c r="E231" t="s">
        <v>146</v>
      </c>
      <c r="F231">
        <f t="shared" si="15"/>
        <v>325</v>
      </c>
      <c r="G231">
        <v>47</v>
      </c>
      <c r="H231">
        <v>285</v>
      </c>
      <c r="I231">
        <v>1</v>
      </c>
      <c r="K231">
        <f t="shared" si="16"/>
        <v>0.60962566844919786</v>
      </c>
      <c r="L231">
        <f t="shared" si="17"/>
        <v>0.46721311475409838</v>
      </c>
      <c r="M231">
        <f t="shared" si="18"/>
        <v>7.7049180327868852E-2</v>
      </c>
      <c r="N231">
        <f t="shared" si="19"/>
        <v>0.99978960287542729</v>
      </c>
    </row>
    <row r="232" spans="1:14" x14ac:dyDescent="0.35">
      <c r="A232" t="s">
        <v>387</v>
      </c>
      <c r="B232">
        <v>17</v>
      </c>
      <c r="C232" t="s">
        <v>558</v>
      </c>
      <c r="D232">
        <v>402</v>
      </c>
      <c r="E232" t="s">
        <v>791</v>
      </c>
      <c r="F232">
        <f t="shared" si="15"/>
        <v>235</v>
      </c>
      <c r="G232">
        <v>33</v>
      </c>
      <c r="H232">
        <v>167</v>
      </c>
      <c r="I232">
        <v>1</v>
      </c>
      <c r="K232">
        <f t="shared" si="16"/>
        <v>0.52433281004709575</v>
      </c>
      <c r="L232">
        <f t="shared" si="17"/>
        <v>0.4154228855721393</v>
      </c>
      <c r="M232">
        <f t="shared" si="18"/>
        <v>8.2089552238805971E-2</v>
      </c>
      <c r="N232">
        <f t="shared" si="19"/>
        <v>0.85766614338042901</v>
      </c>
    </row>
    <row r="233" spans="1:14" x14ac:dyDescent="0.35">
      <c r="A233" t="s">
        <v>387</v>
      </c>
      <c r="B233">
        <v>18</v>
      </c>
      <c r="C233" t="s">
        <v>87</v>
      </c>
      <c r="D233">
        <v>77</v>
      </c>
      <c r="E233" t="s">
        <v>87</v>
      </c>
      <c r="F233">
        <f t="shared" si="15"/>
        <v>77</v>
      </c>
      <c r="G233">
        <v>11</v>
      </c>
      <c r="H233">
        <v>0</v>
      </c>
      <c r="I233">
        <v>1</v>
      </c>
      <c r="K233">
        <f t="shared" si="16"/>
        <v>0</v>
      </c>
      <c r="L233">
        <f t="shared" si="17"/>
        <v>0</v>
      </c>
      <c r="M233">
        <f t="shared" si="18"/>
        <v>0.14285714285714285</v>
      </c>
      <c r="N233">
        <f t="shared" si="19"/>
        <v>-0.14285714285714285</v>
      </c>
    </row>
    <row r="234" spans="1:14" x14ac:dyDescent="0.35">
      <c r="A234" t="s">
        <v>387</v>
      </c>
      <c r="B234">
        <v>19</v>
      </c>
      <c r="C234" t="s">
        <v>1290</v>
      </c>
      <c r="D234">
        <v>142</v>
      </c>
      <c r="E234" t="s">
        <v>798</v>
      </c>
      <c r="F234">
        <f t="shared" si="15"/>
        <v>267</v>
      </c>
      <c r="G234">
        <v>16</v>
      </c>
      <c r="H234">
        <v>125</v>
      </c>
      <c r="I234">
        <v>1</v>
      </c>
      <c r="K234">
        <f t="shared" si="16"/>
        <v>0.61124694376528121</v>
      </c>
      <c r="L234">
        <f t="shared" si="17"/>
        <v>0.88028169014084512</v>
      </c>
      <c r="M234">
        <f t="shared" si="18"/>
        <v>0.11267605633802817</v>
      </c>
      <c r="N234">
        <f t="shared" si="19"/>
        <v>1.3788525775680982</v>
      </c>
    </row>
    <row r="235" spans="1:14" x14ac:dyDescent="0.35">
      <c r="A235" t="s">
        <v>387</v>
      </c>
      <c r="B235">
        <v>20</v>
      </c>
      <c r="C235" t="s">
        <v>1291</v>
      </c>
      <c r="D235">
        <v>502</v>
      </c>
      <c r="E235" t="s">
        <v>115</v>
      </c>
      <c r="F235">
        <f t="shared" si="15"/>
        <v>190</v>
      </c>
      <c r="G235">
        <v>31</v>
      </c>
      <c r="H235">
        <v>312</v>
      </c>
      <c r="I235">
        <v>1</v>
      </c>
      <c r="K235">
        <f t="shared" si="16"/>
        <v>0.90173410404624277</v>
      </c>
      <c r="L235">
        <f t="shared" si="17"/>
        <v>0.62151394422310757</v>
      </c>
      <c r="M235">
        <f t="shared" si="18"/>
        <v>6.1752988047808766E-2</v>
      </c>
      <c r="N235">
        <f t="shared" si="19"/>
        <v>1.4614950602215417</v>
      </c>
    </row>
    <row r="236" spans="1:14" x14ac:dyDescent="0.35">
      <c r="A236" t="s">
        <v>387</v>
      </c>
      <c r="B236">
        <v>21</v>
      </c>
      <c r="C236" t="s">
        <v>58</v>
      </c>
      <c r="D236">
        <v>61</v>
      </c>
      <c r="E236" t="s">
        <v>58</v>
      </c>
      <c r="F236">
        <f t="shared" si="15"/>
        <v>61</v>
      </c>
      <c r="G236">
        <v>6</v>
      </c>
      <c r="H236">
        <v>0</v>
      </c>
      <c r="I236">
        <v>1</v>
      </c>
      <c r="K236">
        <f t="shared" si="16"/>
        <v>0</v>
      </c>
      <c r="L236">
        <f t="shared" si="17"/>
        <v>0</v>
      </c>
      <c r="M236">
        <f t="shared" si="18"/>
        <v>9.8360655737704916E-2</v>
      </c>
      <c r="N236">
        <f t="shared" si="19"/>
        <v>-9.8360655737704916E-2</v>
      </c>
    </row>
    <row r="237" spans="1:14" x14ac:dyDescent="0.35">
      <c r="A237" t="s">
        <v>387</v>
      </c>
      <c r="B237">
        <v>22</v>
      </c>
      <c r="C237" t="s">
        <v>138</v>
      </c>
      <c r="D237">
        <v>238</v>
      </c>
      <c r="E237" t="s">
        <v>138</v>
      </c>
      <c r="F237">
        <f t="shared" si="15"/>
        <v>238</v>
      </c>
      <c r="G237">
        <v>35</v>
      </c>
      <c r="H237">
        <v>0</v>
      </c>
      <c r="I237">
        <v>1</v>
      </c>
      <c r="K237">
        <f t="shared" si="16"/>
        <v>0</v>
      </c>
      <c r="L237">
        <f t="shared" si="17"/>
        <v>0</v>
      </c>
      <c r="M237">
        <f t="shared" si="18"/>
        <v>0.14705882352941177</v>
      </c>
      <c r="N237">
        <f t="shared" si="19"/>
        <v>-0.14705882352941177</v>
      </c>
    </row>
    <row r="238" spans="1:14" x14ac:dyDescent="0.35">
      <c r="A238" t="s">
        <v>387</v>
      </c>
      <c r="B238">
        <v>23</v>
      </c>
      <c r="C238" t="s">
        <v>799</v>
      </c>
      <c r="D238">
        <v>54</v>
      </c>
      <c r="E238" t="s">
        <v>799</v>
      </c>
      <c r="F238">
        <f t="shared" si="15"/>
        <v>54</v>
      </c>
      <c r="G238">
        <v>4</v>
      </c>
      <c r="H238">
        <v>0</v>
      </c>
      <c r="I238">
        <v>1</v>
      </c>
      <c r="K238">
        <f t="shared" si="16"/>
        <v>0</v>
      </c>
      <c r="L238">
        <f t="shared" si="17"/>
        <v>0</v>
      </c>
      <c r="M238">
        <f t="shared" si="18"/>
        <v>7.407407407407407E-2</v>
      </c>
      <c r="N238">
        <f t="shared" si="19"/>
        <v>-7.407407407407407E-2</v>
      </c>
    </row>
    <row r="239" spans="1:14" x14ac:dyDescent="0.35">
      <c r="A239" t="s">
        <v>387</v>
      </c>
      <c r="B239">
        <v>24</v>
      </c>
      <c r="C239" t="s">
        <v>1277</v>
      </c>
      <c r="D239">
        <v>208</v>
      </c>
      <c r="E239" t="s">
        <v>15</v>
      </c>
      <c r="F239">
        <f t="shared" si="15"/>
        <v>144</v>
      </c>
      <c r="G239">
        <v>15</v>
      </c>
      <c r="H239">
        <v>64</v>
      </c>
      <c r="I239">
        <v>1</v>
      </c>
      <c r="K239">
        <f t="shared" si="16"/>
        <v>0.36363636363636365</v>
      </c>
      <c r="L239">
        <f t="shared" si="17"/>
        <v>0.30769230769230771</v>
      </c>
      <c r="M239">
        <f t="shared" si="18"/>
        <v>7.2115384615384609E-2</v>
      </c>
      <c r="N239">
        <f t="shared" si="19"/>
        <v>0.59921328671328677</v>
      </c>
    </row>
    <row r="240" spans="1:14" x14ac:dyDescent="0.35">
      <c r="A240" t="s">
        <v>387</v>
      </c>
      <c r="B240">
        <v>25</v>
      </c>
      <c r="C240" t="s">
        <v>528</v>
      </c>
      <c r="D240">
        <v>173</v>
      </c>
      <c r="E240" t="s">
        <v>136</v>
      </c>
      <c r="F240">
        <f t="shared" si="15"/>
        <v>278</v>
      </c>
      <c r="G240">
        <v>24</v>
      </c>
      <c r="H240">
        <v>105</v>
      </c>
      <c r="I240">
        <v>1</v>
      </c>
      <c r="K240">
        <f t="shared" si="16"/>
        <v>0.4656319290465632</v>
      </c>
      <c r="L240">
        <f t="shared" si="17"/>
        <v>0.60693641618497107</v>
      </c>
      <c r="M240">
        <f t="shared" si="18"/>
        <v>0.13872832369942195</v>
      </c>
      <c r="N240">
        <f t="shared" si="19"/>
        <v>0.93384002153211232</v>
      </c>
    </row>
    <row r="241" spans="1:14" x14ac:dyDescent="0.35">
      <c r="A241" t="s">
        <v>387</v>
      </c>
      <c r="B241">
        <v>26</v>
      </c>
      <c r="C241" t="s">
        <v>538</v>
      </c>
      <c r="D241">
        <v>479</v>
      </c>
      <c r="E241" t="s">
        <v>166</v>
      </c>
      <c r="F241">
        <f t="shared" si="15"/>
        <v>207</v>
      </c>
      <c r="G241">
        <v>25</v>
      </c>
      <c r="H241">
        <v>272</v>
      </c>
      <c r="I241">
        <v>1</v>
      </c>
      <c r="K241">
        <f t="shared" si="16"/>
        <v>0.79300291545189505</v>
      </c>
      <c r="L241">
        <f t="shared" si="17"/>
        <v>0.56784968684759918</v>
      </c>
      <c r="M241">
        <f t="shared" si="18"/>
        <v>5.2192066805845511E-2</v>
      </c>
      <c r="N241">
        <f t="shared" si="19"/>
        <v>1.3086605354936487</v>
      </c>
    </row>
    <row r="242" spans="1:14" x14ac:dyDescent="0.35">
      <c r="A242" t="s">
        <v>387</v>
      </c>
      <c r="B242">
        <v>27</v>
      </c>
      <c r="C242" t="s">
        <v>383</v>
      </c>
      <c r="D242">
        <v>327</v>
      </c>
      <c r="E242" t="s">
        <v>204</v>
      </c>
      <c r="F242">
        <f t="shared" si="15"/>
        <v>201</v>
      </c>
      <c r="G242">
        <v>32</v>
      </c>
      <c r="H242">
        <v>126</v>
      </c>
      <c r="I242">
        <v>1</v>
      </c>
      <c r="K242">
        <f t="shared" si="16"/>
        <v>0.47727272727272729</v>
      </c>
      <c r="L242">
        <f t="shared" si="17"/>
        <v>0.38532110091743121</v>
      </c>
      <c r="M242">
        <f t="shared" si="18"/>
        <v>9.7859327217125383E-2</v>
      </c>
      <c r="N242">
        <f t="shared" si="19"/>
        <v>0.76473450097303308</v>
      </c>
    </row>
    <row r="243" spans="1:14" x14ac:dyDescent="0.35">
      <c r="A243" t="s">
        <v>387</v>
      </c>
      <c r="B243">
        <v>28</v>
      </c>
      <c r="C243" t="s">
        <v>29</v>
      </c>
      <c r="D243">
        <v>151</v>
      </c>
      <c r="E243" t="s">
        <v>29</v>
      </c>
      <c r="F243">
        <f t="shared" si="15"/>
        <v>151</v>
      </c>
      <c r="G243">
        <v>21</v>
      </c>
      <c r="H243">
        <v>0</v>
      </c>
      <c r="I243">
        <v>1</v>
      </c>
      <c r="K243">
        <f t="shared" si="16"/>
        <v>0</v>
      </c>
      <c r="L243">
        <f t="shared" si="17"/>
        <v>0</v>
      </c>
      <c r="M243">
        <f t="shared" si="18"/>
        <v>0.13907284768211919</v>
      </c>
      <c r="N243">
        <f t="shared" si="19"/>
        <v>-0.13907284768211919</v>
      </c>
    </row>
    <row r="244" spans="1:14" x14ac:dyDescent="0.35">
      <c r="A244" t="s">
        <v>387</v>
      </c>
      <c r="B244">
        <v>29</v>
      </c>
      <c r="C244" t="s">
        <v>39</v>
      </c>
      <c r="D244">
        <v>75</v>
      </c>
      <c r="E244" t="s">
        <v>39</v>
      </c>
      <c r="F244">
        <f t="shared" si="15"/>
        <v>75</v>
      </c>
      <c r="G244">
        <v>11</v>
      </c>
      <c r="H244">
        <v>0</v>
      </c>
      <c r="I244">
        <v>1</v>
      </c>
      <c r="K244">
        <f t="shared" si="16"/>
        <v>0</v>
      </c>
      <c r="L244">
        <f t="shared" si="17"/>
        <v>0</v>
      </c>
      <c r="M244">
        <f t="shared" si="18"/>
        <v>0.14666666666666667</v>
      </c>
      <c r="N244">
        <f t="shared" si="19"/>
        <v>-0.14666666666666667</v>
      </c>
    </row>
    <row r="245" spans="1:14" x14ac:dyDescent="0.35">
      <c r="A245" t="s">
        <v>387</v>
      </c>
      <c r="B245">
        <v>30</v>
      </c>
      <c r="C245" t="s">
        <v>100</v>
      </c>
      <c r="D245">
        <v>137</v>
      </c>
      <c r="E245" t="s">
        <v>100</v>
      </c>
      <c r="F245">
        <f t="shared" si="15"/>
        <v>137</v>
      </c>
      <c r="G245">
        <v>17</v>
      </c>
      <c r="H245">
        <v>0</v>
      </c>
      <c r="I245">
        <v>1</v>
      </c>
      <c r="K245">
        <f t="shared" si="16"/>
        <v>0</v>
      </c>
      <c r="L245">
        <f t="shared" si="17"/>
        <v>0</v>
      </c>
      <c r="M245">
        <f t="shared" si="18"/>
        <v>0.12408759124087591</v>
      </c>
      <c r="N245">
        <f t="shared" si="19"/>
        <v>-0.12408759124087591</v>
      </c>
    </row>
    <row r="246" spans="1:14" x14ac:dyDescent="0.35">
      <c r="A246" t="s">
        <v>387</v>
      </c>
      <c r="B246">
        <v>31</v>
      </c>
      <c r="C246" t="s">
        <v>270</v>
      </c>
      <c r="D246">
        <v>339</v>
      </c>
      <c r="E246" t="s">
        <v>270</v>
      </c>
      <c r="F246">
        <f t="shared" si="15"/>
        <v>339</v>
      </c>
      <c r="G246">
        <v>46</v>
      </c>
      <c r="H246">
        <v>0</v>
      </c>
      <c r="I246">
        <v>1</v>
      </c>
      <c r="K246">
        <f t="shared" si="16"/>
        <v>0</v>
      </c>
      <c r="L246">
        <f t="shared" si="17"/>
        <v>0</v>
      </c>
      <c r="M246">
        <f t="shared" si="18"/>
        <v>0.13569321533923304</v>
      </c>
      <c r="N246">
        <f t="shared" si="19"/>
        <v>-0.13569321533923304</v>
      </c>
    </row>
    <row r="247" spans="1:14" x14ac:dyDescent="0.35">
      <c r="A247" t="s">
        <v>387</v>
      </c>
      <c r="B247">
        <v>32</v>
      </c>
      <c r="C247" t="s">
        <v>1292</v>
      </c>
      <c r="D247">
        <v>253</v>
      </c>
      <c r="E247" t="s">
        <v>1293</v>
      </c>
      <c r="F247">
        <f t="shared" si="15"/>
        <v>245</v>
      </c>
      <c r="G247">
        <v>30</v>
      </c>
      <c r="H247">
        <v>8</v>
      </c>
      <c r="I247">
        <v>1</v>
      </c>
      <c r="K247">
        <f t="shared" si="16"/>
        <v>3.2128514056224897E-2</v>
      </c>
      <c r="L247">
        <f t="shared" si="17"/>
        <v>3.1620553359683792E-2</v>
      </c>
      <c r="M247">
        <f t="shared" si="18"/>
        <v>0.11857707509881422</v>
      </c>
      <c r="N247">
        <f t="shared" si="19"/>
        <v>-5.4828007682905536E-2</v>
      </c>
    </row>
    <row r="248" spans="1:14" x14ac:dyDescent="0.35">
      <c r="A248" t="s">
        <v>387</v>
      </c>
      <c r="B248">
        <v>33</v>
      </c>
      <c r="C248" t="s">
        <v>97</v>
      </c>
      <c r="D248">
        <v>98</v>
      </c>
      <c r="E248" t="s">
        <v>97</v>
      </c>
      <c r="F248">
        <f t="shared" si="15"/>
        <v>98</v>
      </c>
      <c r="G248">
        <v>9</v>
      </c>
      <c r="H248">
        <v>0</v>
      </c>
      <c r="I248">
        <v>1</v>
      </c>
      <c r="K248">
        <f t="shared" si="16"/>
        <v>0</v>
      </c>
      <c r="L248">
        <f t="shared" si="17"/>
        <v>0</v>
      </c>
      <c r="M248">
        <f t="shared" si="18"/>
        <v>9.1836734693877556E-2</v>
      </c>
      <c r="N248">
        <f t="shared" si="19"/>
        <v>-9.1836734693877556E-2</v>
      </c>
    </row>
    <row r="249" spans="1:14" x14ac:dyDescent="0.35">
      <c r="A249" t="s">
        <v>387</v>
      </c>
      <c r="B249">
        <v>34</v>
      </c>
      <c r="C249" t="s">
        <v>1294</v>
      </c>
      <c r="D249">
        <v>238</v>
      </c>
      <c r="E249" t="s">
        <v>1295</v>
      </c>
      <c r="F249">
        <f t="shared" si="15"/>
        <v>106</v>
      </c>
      <c r="G249">
        <v>12</v>
      </c>
      <c r="H249">
        <v>132</v>
      </c>
      <c r="I249">
        <v>1</v>
      </c>
      <c r="K249">
        <f t="shared" si="16"/>
        <v>0.76744186046511631</v>
      </c>
      <c r="L249">
        <f t="shared" si="17"/>
        <v>0.55462184873949583</v>
      </c>
      <c r="M249">
        <f t="shared" si="18"/>
        <v>5.0420168067226892E-2</v>
      </c>
      <c r="N249">
        <f t="shared" si="19"/>
        <v>1.2716435411373852</v>
      </c>
    </row>
    <row r="250" spans="1:14" x14ac:dyDescent="0.35">
      <c r="A250" t="s">
        <v>387</v>
      </c>
      <c r="B250">
        <v>35</v>
      </c>
      <c r="C250" t="s">
        <v>527</v>
      </c>
      <c r="D250">
        <v>86</v>
      </c>
      <c r="E250" t="s">
        <v>527</v>
      </c>
      <c r="F250">
        <f t="shared" si="15"/>
        <v>86</v>
      </c>
      <c r="G250">
        <v>11</v>
      </c>
      <c r="H250">
        <v>0</v>
      </c>
      <c r="I250">
        <v>1</v>
      </c>
      <c r="K250">
        <f t="shared" si="16"/>
        <v>0</v>
      </c>
      <c r="L250">
        <f t="shared" si="17"/>
        <v>0</v>
      </c>
      <c r="M250">
        <f t="shared" si="18"/>
        <v>0.12790697674418605</v>
      </c>
      <c r="N250">
        <f t="shared" si="19"/>
        <v>-0.12790697674418605</v>
      </c>
    </row>
    <row r="251" spans="1:14" x14ac:dyDescent="0.35">
      <c r="A251" t="s">
        <v>387</v>
      </c>
      <c r="B251">
        <v>36</v>
      </c>
      <c r="C251" t="s">
        <v>1296</v>
      </c>
      <c r="D251">
        <v>107</v>
      </c>
      <c r="E251" t="s">
        <v>798</v>
      </c>
      <c r="F251">
        <f t="shared" si="15"/>
        <v>267</v>
      </c>
      <c r="G251">
        <v>4</v>
      </c>
      <c r="H251">
        <v>182</v>
      </c>
      <c r="I251">
        <v>1</v>
      </c>
      <c r="K251">
        <f t="shared" si="16"/>
        <v>0.85561497326203206</v>
      </c>
      <c r="L251">
        <f t="shared" si="17"/>
        <v>1.7009345794392523</v>
      </c>
      <c r="M251">
        <f t="shared" si="18"/>
        <v>3.7383177570093455E-2</v>
      </c>
      <c r="N251">
        <f t="shared" si="19"/>
        <v>2.5191663751311908</v>
      </c>
    </row>
    <row r="252" spans="1:14" x14ac:dyDescent="0.35">
      <c r="A252" t="s">
        <v>387</v>
      </c>
      <c r="B252">
        <v>37</v>
      </c>
      <c r="C252" t="s">
        <v>1297</v>
      </c>
      <c r="D252">
        <v>154</v>
      </c>
      <c r="E252" t="s">
        <v>1298</v>
      </c>
      <c r="F252">
        <f t="shared" si="15"/>
        <v>300</v>
      </c>
      <c r="G252">
        <v>8</v>
      </c>
      <c r="H252">
        <v>170</v>
      </c>
      <c r="I252">
        <v>1</v>
      </c>
      <c r="K252">
        <f t="shared" si="16"/>
        <v>0.64317180616740088</v>
      </c>
      <c r="L252">
        <f t="shared" si="17"/>
        <v>1.1038961038961039</v>
      </c>
      <c r="M252">
        <f t="shared" si="18"/>
        <v>5.1948051948051951E-2</v>
      </c>
      <c r="N252">
        <f t="shared" si="19"/>
        <v>1.695119858115453</v>
      </c>
    </row>
    <row r="253" spans="1:14" x14ac:dyDescent="0.35">
      <c r="A253" t="s">
        <v>387</v>
      </c>
      <c r="B253">
        <v>38</v>
      </c>
      <c r="C253" t="s">
        <v>96</v>
      </c>
      <c r="D253">
        <v>103</v>
      </c>
      <c r="E253" t="s">
        <v>96</v>
      </c>
      <c r="F253">
        <f t="shared" si="15"/>
        <v>103</v>
      </c>
      <c r="G253">
        <v>14</v>
      </c>
      <c r="H253">
        <v>0</v>
      </c>
      <c r="I253">
        <v>1</v>
      </c>
      <c r="K253">
        <f t="shared" si="16"/>
        <v>0</v>
      </c>
      <c r="L253">
        <f t="shared" si="17"/>
        <v>0</v>
      </c>
      <c r="M253">
        <f t="shared" si="18"/>
        <v>0.13592233009708737</v>
      </c>
      <c r="N253">
        <f t="shared" si="19"/>
        <v>-0.13592233009708737</v>
      </c>
    </row>
    <row r="254" spans="1:14" x14ac:dyDescent="0.35">
      <c r="A254" t="s">
        <v>387</v>
      </c>
      <c r="B254">
        <v>39</v>
      </c>
      <c r="C254" t="s">
        <v>531</v>
      </c>
      <c r="D254">
        <v>267</v>
      </c>
      <c r="E254" t="s">
        <v>790</v>
      </c>
      <c r="F254">
        <f t="shared" si="15"/>
        <v>571</v>
      </c>
      <c r="G254">
        <v>30</v>
      </c>
      <c r="H254">
        <v>318</v>
      </c>
      <c r="I254">
        <v>1</v>
      </c>
      <c r="K254">
        <f t="shared" si="16"/>
        <v>0.72553699284009543</v>
      </c>
      <c r="L254">
        <f t="shared" si="17"/>
        <v>1.1910112359550562</v>
      </c>
      <c r="M254">
        <f t="shared" si="18"/>
        <v>0.11235955056179775</v>
      </c>
      <c r="N254">
        <f t="shared" si="19"/>
        <v>1.8041886782333538</v>
      </c>
    </row>
    <row r="255" spans="1:14" x14ac:dyDescent="0.35">
      <c r="A255" t="s">
        <v>387</v>
      </c>
      <c r="B255">
        <v>40</v>
      </c>
      <c r="C255" t="s">
        <v>820</v>
      </c>
      <c r="D255">
        <v>37</v>
      </c>
      <c r="E255" t="s">
        <v>820</v>
      </c>
      <c r="F255">
        <f t="shared" si="15"/>
        <v>37</v>
      </c>
      <c r="G255">
        <v>2</v>
      </c>
      <c r="H255">
        <v>0</v>
      </c>
      <c r="I255">
        <v>1</v>
      </c>
      <c r="K255">
        <f t="shared" si="16"/>
        <v>0</v>
      </c>
      <c r="L255">
        <f t="shared" si="17"/>
        <v>0</v>
      </c>
      <c r="M255">
        <f t="shared" si="18"/>
        <v>5.4054054054054057E-2</v>
      </c>
      <c r="N255">
        <f t="shared" si="19"/>
        <v>-5.4054054054054057E-2</v>
      </c>
    </row>
    <row r="256" spans="1:14" x14ac:dyDescent="0.35">
      <c r="A256" t="s">
        <v>387</v>
      </c>
      <c r="B256">
        <v>41</v>
      </c>
      <c r="C256" t="s">
        <v>728</v>
      </c>
      <c r="D256">
        <v>117</v>
      </c>
      <c r="E256" t="s">
        <v>728</v>
      </c>
      <c r="F256">
        <f t="shared" si="15"/>
        <v>117</v>
      </c>
      <c r="G256">
        <v>13</v>
      </c>
      <c r="H256">
        <v>0</v>
      </c>
      <c r="I256">
        <v>1</v>
      </c>
      <c r="K256">
        <f t="shared" si="16"/>
        <v>0</v>
      </c>
      <c r="L256">
        <f t="shared" si="17"/>
        <v>0</v>
      </c>
      <c r="M256">
        <f t="shared" si="18"/>
        <v>0.1111111111111111</v>
      </c>
      <c r="N256">
        <f t="shared" si="19"/>
        <v>-0.1111111111111111</v>
      </c>
    </row>
    <row r="257" spans="1:14" x14ac:dyDescent="0.35">
      <c r="A257" t="s">
        <v>387</v>
      </c>
      <c r="B257">
        <v>42</v>
      </c>
      <c r="C257" t="s">
        <v>549</v>
      </c>
      <c r="D257">
        <v>148</v>
      </c>
      <c r="E257" t="s">
        <v>1299</v>
      </c>
      <c r="F257">
        <f t="shared" si="15"/>
        <v>219</v>
      </c>
      <c r="G257">
        <v>19</v>
      </c>
      <c r="H257">
        <v>71</v>
      </c>
      <c r="I257">
        <v>1</v>
      </c>
      <c r="K257">
        <f t="shared" si="16"/>
        <v>0.38692098092643051</v>
      </c>
      <c r="L257">
        <f t="shared" si="17"/>
        <v>0.47972972972972971</v>
      </c>
      <c r="M257">
        <f t="shared" si="18"/>
        <v>0.12837837837837837</v>
      </c>
      <c r="N257">
        <f t="shared" si="19"/>
        <v>0.73827233227778188</v>
      </c>
    </row>
    <row r="258" spans="1:14" x14ac:dyDescent="0.35">
      <c r="A258" t="s">
        <v>387</v>
      </c>
      <c r="B258">
        <v>43</v>
      </c>
      <c r="C258" t="s">
        <v>100</v>
      </c>
      <c r="D258">
        <v>137</v>
      </c>
      <c r="E258" t="s">
        <v>100</v>
      </c>
      <c r="F258">
        <f t="shared" si="15"/>
        <v>137</v>
      </c>
      <c r="G258">
        <v>17</v>
      </c>
      <c r="H258">
        <v>0</v>
      </c>
      <c r="I258">
        <v>1</v>
      </c>
      <c r="K258">
        <f t="shared" si="16"/>
        <v>0</v>
      </c>
      <c r="L258">
        <f t="shared" si="17"/>
        <v>0</v>
      </c>
      <c r="M258">
        <f t="shared" si="18"/>
        <v>0.12408759124087591</v>
      </c>
      <c r="N258">
        <f t="shared" si="19"/>
        <v>-0.12408759124087591</v>
      </c>
    </row>
    <row r="259" spans="1:14" x14ac:dyDescent="0.35">
      <c r="A259" t="s">
        <v>387</v>
      </c>
      <c r="B259">
        <v>44</v>
      </c>
      <c r="C259" t="s">
        <v>166</v>
      </c>
      <c r="D259">
        <v>207</v>
      </c>
      <c r="E259" t="s">
        <v>166</v>
      </c>
      <c r="F259">
        <f t="shared" ref="F259:F322" si="20">LEN(E259)</f>
        <v>207</v>
      </c>
      <c r="G259">
        <v>25</v>
      </c>
      <c r="H259">
        <v>0</v>
      </c>
      <c r="I259">
        <v>1</v>
      </c>
      <c r="K259">
        <f t="shared" ref="K259:K322" si="21">ABS((D259-F259)/((D259+F259)/2))</f>
        <v>0</v>
      </c>
      <c r="L259">
        <f t="shared" ref="L259:L322" si="22">H259/D259</f>
        <v>0</v>
      </c>
      <c r="M259">
        <f t="shared" ref="M259:M322" si="23">G259/D259</f>
        <v>0.12077294685990338</v>
      </c>
      <c r="N259">
        <f t="shared" ref="N259:N322" si="24">K259+L259-M259</f>
        <v>-0.12077294685990338</v>
      </c>
    </row>
    <row r="260" spans="1:14" x14ac:dyDescent="0.35">
      <c r="A260" t="s">
        <v>387</v>
      </c>
      <c r="B260">
        <v>45</v>
      </c>
      <c r="C260" t="s">
        <v>758</v>
      </c>
      <c r="D260">
        <v>193</v>
      </c>
      <c r="E260" t="s">
        <v>758</v>
      </c>
      <c r="F260">
        <f t="shared" si="20"/>
        <v>193</v>
      </c>
      <c r="G260">
        <v>32</v>
      </c>
      <c r="H260">
        <v>0</v>
      </c>
      <c r="I260">
        <v>1</v>
      </c>
      <c r="K260">
        <f t="shared" si="21"/>
        <v>0</v>
      </c>
      <c r="L260">
        <f t="shared" si="22"/>
        <v>0</v>
      </c>
      <c r="M260">
        <f t="shared" si="23"/>
        <v>0.16580310880829016</v>
      </c>
      <c r="N260">
        <f t="shared" si="24"/>
        <v>-0.16580310880829016</v>
      </c>
    </row>
    <row r="261" spans="1:14" x14ac:dyDescent="0.35">
      <c r="A261" t="s">
        <v>387</v>
      </c>
      <c r="B261">
        <v>46</v>
      </c>
      <c r="C261" t="s">
        <v>131</v>
      </c>
      <c r="D261">
        <v>306</v>
      </c>
      <c r="E261" t="s">
        <v>131</v>
      </c>
      <c r="F261">
        <f t="shared" si="20"/>
        <v>306</v>
      </c>
      <c r="G261">
        <v>46</v>
      </c>
      <c r="H261">
        <v>0</v>
      </c>
      <c r="I261">
        <v>1</v>
      </c>
      <c r="K261">
        <f t="shared" si="21"/>
        <v>0</v>
      </c>
      <c r="L261">
        <f t="shared" si="22"/>
        <v>0</v>
      </c>
      <c r="M261">
        <f t="shared" si="23"/>
        <v>0.15032679738562091</v>
      </c>
      <c r="N261">
        <f t="shared" si="24"/>
        <v>-0.15032679738562091</v>
      </c>
    </row>
    <row r="262" spans="1:14" x14ac:dyDescent="0.35">
      <c r="A262" t="s">
        <v>387</v>
      </c>
      <c r="B262">
        <v>47</v>
      </c>
      <c r="C262" t="s">
        <v>533</v>
      </c>
      <c r="D262">
        <v>121</v>
      </c>
      <c r="E262" t="s">
        <v>533</v>
      </c>
      <c r="F262">
        <f t="shared" si="20"/>
        <v>121</v>
      </c>
      <c r="G262">
        <v>16</v>
      </c>
      <c r="H262">
        <v>0</v>
      </c>
      <c r="I262">
        <v>1</v>
      </c>
      <c r="K262">
        <f t="shared" si="21"/>
        <v>0</v>
      </c>
      <c r="L262">
        <f t="shared" si="22"/>
        <v>0</v>
      </c>
      <c r="M262">
        <f t="shared" si="23"/>
        <v>0.13223140495867769</v>
      </c>
      <c r="N262">
        <f t="shared" si="24"/>
        <v>-0.13223140495867769</v>
      </c>
    </row>
    <row r="263" spans="1:14" x14ac:dyDescent="0.35">
      <c r="A263" t="s">
        <v>387</v>
      </c>
      <c r="B263">
        <v>48</v>
      </c>
      <c r="C263" t="s">
        <v>1283</v>
      </c>
      <c r="D263">
        <v>202</v>
      </c>
      <c r="E263" t="s">
        <v>1284</v>
      </c>
      <c r="F263">
        <f t="shared" si="20"/>
        <v>205</v>
      </c>
      <c r="G263">
        <v>23</v>
      </c>
      <c r="H263">
        <v>3</v>
      </c>
      <c r="I263">
        <v>1</v>
      </c>
      <c r="K263">
        <f t="shared" si="21"/>
        <v>1.4742014742014743E-2</v>
      </c>
      <c r="L263">
        <f t="shared" si="22"/>
        <v>1.4851485148514851E-2</v>
      </c>
      <c r="M263">
        <f t="shared" si="23"/>
        <v>0.11386138613861387</v>
      </c>
      <c r="N263">
        <f t="shared" si="24"/>
        <v>-8.4267886248084276E-2</v>
      </c>
    </row>
    <row r="264" spans="1:14" x14ac:dyDescent="0.35">
      <c r="A264" t="s">
        <v>387</v>
      </c>
      <c r="B264">
        <v>49</v>
      </c>
      <c r="C264" t="s">
        <v>1300</v>
      </c>
      <c r="D264">
        <v>64</v>
      </c>
      <c r="E264" t="s">
        <v>1300</v>
      </c>
      <c r="F264">
        <f t="shared" si="20"/>
        <v>64</v>
      </c>
      <c r="G264">
        <v>8</v>
      </c>
      <c r="H264">
        <v>0</v>
      </c>
      <c r="I264">
        <v>1</v>
      </c>
      <c r="K264">
        <f t="shared" si="21"/>
        <v>0</v>
      </c>
      <c r="L264">
        <f t="shared" si="22"/>
        <v>0</v>
      </c>
      <c r="M264">
        <f t="shared" si="23"/>
        <v>0.125</v>
      </c>
      <c r="N264">
        <f t="shared" si="24"/>
        <v>-0.125</v>
      </c>
    </row>
    <row r="265" spans="1:14" x14ac:dyDescent="0.35">
      <c r="A265" t="s">
        <v>387</v>
      </c>
      <c r="B265">
        <v>50</v>
      </c>
      <c r="C265" t="s">
        <v>529</v>
      </c>
      <c r="D265">
        <v>161</v>
      </c>
      <c r="E265" t="s">
        <v>529</v>
      </c>
      <c r="F265">
        <f t="shared" si="20"/>
        <v>161</v>
      </c>
      <c r="G265">
        <v>19</v>
      </c>
      <c r="H265">
        <v>0</v>
      </c>
      <c r="I265">
        <v>1</v>
      </c>
      <c r="K265">
        <f t="shared" si="21"/>
        <v>0</v>
      </c>
      <c r="L265">
        <f t="shared" si="22"/>
        <v>0</v>
      </c>
      <c r="M265">
        <f t="shared" si="23"/>
        <v>0.11801242236024845</v>
      </c>
      <c r="N265">
        <f t="shared" si="24"/>
        <v>-0.11801242236024845</v>
      </c>
    </row>
    <row r="266" spans="1:14" x14ac:dyDescent="0.35">
      <c r="A266" t="s">
        <v>371</v>
      </c>
      <c r="B266">
        <v>1</v>
      </c>
      <c r="C266" t="s">
        <v>820</v>
      </c>
      <c r="D266">
        <v>37</v>
      </c>
      <c r="E266" t="s">
        <v>820</v>
      </c>
      <c r="F266">
        <f t="shared" si="20"/>
        <v>37</v>
      </c>
      <c r="G266">
        <v>2</v>
      </c>
      <c r="H266">
        <v>0</v>
      </c>
      <c r="I266">
        <v>1</v>
      </c>
      <c r="K266">
        <f t="shared" si="21"/>
        <v>0</v>
      </c>
      <c r="L266">
        <f t="shared" si="22"/>
        <v>0</v>
      </c>
      <c r="M266">
        <f t="shared" si="23"/>
        <v>5.4054054054054057E-2</v>
      </c>
      <c r="N266">
        <f t="shared" si="24"/>
        <v>-5.4054054054054057E-2</v>
      </c>
    </row>
    <row r="267" spans="1:14" x14ac:dyDescent="0.35">
      <c r="A267" t="s">
        <v>371</v>
      </c>
      <c r="B267">
        <v>2</v>
      </c>
      <c r="C267" t="s">
        <v>49</v>
      </c>
      <c r="D267">
        <v>72</v>
      </c>
      <c r="E267" t="s">
        <v>49</v>
      </c>
      <c r="F267">
        <f t="shared" si="20"/>
        <v>72</v>
      </c>
      <c r="G267">
        <v>7</v>
      </c>
      <c r="H267">
        <v>0</v>
      </c>
      <c r="I267">
        <v>1</v>
      </c>
      <c r="K267">
        <f t="shared" si="21"/>
        <v>0</v>
      </c>
      <c r="L267">
        <f t="shared" si="22"/>
        <v>0</v>
      </c>
      <c r="M267">
        <f t="shared" si="23"/>
        <v>9.7222222222222224E-2</v>
      </c>
      <c r="N267">
        <f t="shared" si="24"/>
        <v>-9.7222222222222224E-2</v>
      </c>
    </row>
    <row r="268" spans="1:14" x14ac:dyDescent="0.35">
      <c r="A268" t="s">
        <v>371</v>
      </c>
      <c r="B268">
        <v>3</v>
      </c>
      <c r="C268" t="s">
        <v>541</v>
      </c>
      <c r="D268">
        <v>288</v>
      </c>
      <c r="E268" t="s">
        <v>422</v>
      </c>
      <c r="F268">
        <f t="shared" si="20"/>
        <v>214</v>
      </c>
      <c r="G268">
        <v>10</v>
      </c>
      <c r="H268">
        <v>163</v>
      </c>
      <c r="I268">
        <v>1</v>
      </c>
      <c r="K268">
        <f t="shared" si="21"/>
        <v>0.29482071713147412</v>
      </c>
      <c r="L268">
        <f t="shared" si="22"/>
        <v>0.56597222222222221</v>
      </c>
      <c r="M268">
        <f t="shared" si="23"/>
        <v>3.4722222222222224E-2</v>
      </c>
      <c r="N268">
        <f t="shared" si="24"/>
        <v>0.82607071713147417</v>
      </c>
    </row>
    <row r="269" spans="1:14" x14ac:dyDescent="0.35">
      <c r="A269" t="s">
        <v>371</v>
      </c>
      <c r="B269">
        <v>4</v>
      </c>
      <c r="C269" t="s">
        <v>129</v>
      </c>
      <c r="D269">
        <v>350</v>
      </c>
      <c r="E269" t="s">
        <v>129</v>
      </c>
      <c r="F269">
        <f t="shared" si="20"/>
        <v>350</v>
      </c>
      <c r="G269">
        <v>49</v>
      </c>
      <c r="H269">
        <v>0</v>
      </c>
      <c r="I269">
        <v>1</v>
      </c>
      <c r="K269">
        <f t="shared" si="21"/>
        <v>0</v>
      </c>
      <c r="L269">
        <f t="shared" si="22"/>
        <v>0</v>
      </c>
      <c r="M269">
        <f t="shared" si="23"/>
        <v>0.14000000000000001</v>
      </c>
      <c r="N269">
        <f t="shared" si="24"/>
        <v>-0.14000000000000001</v>
      </c>
    </row>
    <row r="270" spans="1:14" x14ac:dyDescent="0.35">
      <c r="A270" t="s">
        <v>371</v>
      </c>
      <c r="B270">
        <v>5</v>
      </c>
      <c r="C270" t="s">
        <v>1301</v>
      </c>
      <c r="D270">
        <v>192</v>
      </c>
      <c r="E270" t="s">
        <v>724</v>
      </c>
      <c r="F270">
        <f t="shared" si="20"/>
        <v>166</v>
      </c>
      <c r="G270">
        <v>2</v>
      </c>
      <c r="H270">
        <v>119</v>
      </c>
      <c r="I270">
        <v>1</v>
      </c>
      <c r="K270">
        <f t="shared" si="21"/>
        <v>0.14525139664804471</v>
      </c>
      <c r="L270">
        <f t="shared" si="22"/>
        <v>0.61979166666666663</v>
      </c>
      <c r="M270">
        <f t="shared" si="23"/>
        <v>1.0416666666666666E-2</v>
      </c>
      <c r="N270">
        <f t="shared" si="24"/>
        <v>0.75462639664804476</v>
      </c>
    </row>
    <row r="271" spans="1:14" x14ac:dyDescent="0.35">
      <c r="A271" t="s">
        <v>371</v>
      </c>
      <c r="B271">
        <v>6</v>
      </c>
      <c r="C271" t="s">
        <v>526</v>
      </c>
      <c r="D271">
        <v>202</v>
      </c>
      <c r="E271" t="s">
        <v>526</v>
      </c>
      <c r="F271">
        <f t="shared" si="20"/>
        <v>202</v>
      </c>
      <c r="G271">
        <v>30</v>
      </c>
      <c r="H271">
        <v>0</v>
      </c>
      <c r="I271">
        <v>1</v>
      </c>
      <c r="K271">
        <f t="shared" si="21"/>
        <v>0</v>
      </c>
      <c r="L271">
        <f t="shared" si="22"/>
        <v>0</v>
      </c>
      <c r="M271">
        <f t="shared" si="23"/>
        <v>0.14851485148514851</v>
      </c>
      <c r="N271">
        <f t="shared" si="24"/>
        <v>-0.14851485148514851</v>
      </c>
    </row>
    <row r="272" spans="1:14" x14ac:dyDescent="0.35">
      <c r="A272" t="s">
        <v>371</v>
      </c>
      <c r="B272">
        <v>7</v>
      </c>
      <c r="C272" t="s">
        <v>1277</v>
      </c>
      <c r="D272">
        <v>208</v>
      </c>
      <c r="E272" t="s">
        <v>15</v>
      </c>
      <c r="F272">
        <f t="shared" si="20"/>
        <v>144</v>
      </c>
      <c r="G272">
        <v>15</v>
      </c>
      <c r="H272">
        <v>64</v>
      </c>
      <c r="I272">
        <v>1</v>
      </c>
      <c r="K272">
        <f t="shared" si="21"/>
        <v>0.36363636363636365</v>
      </c>
      <c r="L272">
        <f t="shared" si="22"/>
        <v>0.30769230769230771</v>
      </c>
      <c r="M272">
        <f t="shared" si="23"/>
        <v>7.2115384615384609E-2</v>
      </c>
      <c r="N272">
        <f t="shared" si="24"/>
        <v>0.59921328671328677</v>
      </c>
    </row>
    <row r="273" spans="1:14" x14ac:dyDescent="0.35">
      <c r="A273" t="s">
        <v>371</v>
      </c>
      <c r="B273">
        <v>8</v>
      </c>
      <c r="C273" t="s">
        <v>86</v>
      </c>
      <c r="D273">
        <v>150</v>
      </c>
      <c r="E273" t="s">
        <v>86</v>
      </c>
      <c r="F273">
        <f t="shared" si="20"/>
        <v>150</v>
      </c>
      <c r="G273">
        <v>13</v>
      </c>
      <c r="H273">
        <v>0</v>
      </c>
      <c r="I273">
        <v>1</v>
      </c>
      <c r="K273">
        <f t="shared" si="21"/>
        <v>0</v>
      </c>
      <c r="L273">
        <f t="shared" si="22"/>
        <v>0</v>
      </c>
      <c r="M273">
        <f t="shared" si="23"/>
        <v>8.666666666666667E-2</v>
      </c>
      <c r="N273">
        <f t="shared" si="24"/>
        <v>-8.666666666666667E-2</v>
      </c>
    </row>
    <row r="274" spans="1:14" x14ac:dyDescent="0.35">
      <c r="A274" t="s">
        <v>371</v>
      </c>
      <c r="B274">
        <v>9</v>
      </c>
      <c r="C274" t="s">
        <v>270</v>
      </c>
      <c r="D274">
        <v>339</v>
      </c>
      <c r="E274" t="s">
        <v>270</v>
      </c>
      <c r="F274">
        <f t="shared" si="20"/>
        <v>339</v>
      </c>
      <c r="G274">
        <v>46</v>
      </c>
      <c r="H274">
        <v>0</v>
      </c>
      <c r="I274">
        <v>1</v>
      </c>
      <c r="K274">
        <f t="shared" si="21"/>
        <v>0</v>
      </c>
      <c r="L274">
        <f t="shared" si="22"/>
        <v>0</v>
      </c>
      <c r="M274">
        <f t="shared" si="23"/>
        <v>0.13569321533923304</v>
      </c>
      <c r="N274">
        <f t="shared" si="24"/>
        <v>-0.13569321533923304</v>
      </c>
    </row>
    <row r="275" spans="1:14" x14ac:dyDescent="0.35">
      <c r="A275" t="s">
        <v>371</v>
      </c>
      <c r="B275">
        <v>10</v>
      </c>
      <c r="C275" t="s">
        <v>536</v>
      </c>
      <c r="D275">
        <v>438</v>
      </c>
      <c r="E275" t="s">
        <v>85</v>
      </c>
      <c r="F275">
        <f t="shared" si="20"/>
        <v>216</v>
      </c>
      <c r="G275">
        <v>28</v>
      </c>
      <c r="H275">
        <v>222</v>
      </c>
      <c r="I275">
        <v>1</v>
      </c>
      <c r="K275">
        <f t="shared" si="21"/>
        <v>0.67889908256880738</v>
      </c>
      <c r="L275">
        <f t="shared" si="22"/>
        <v>0.50684931506849318</v>
      </c>
      <c r="M275">
        <f t="shared" si="23"/>
        <v>6.3926940639269403E-2</v>
      </c>
      <c r="N275">
        <f t="shared" si="24"/>
        <v>1.1218214569980312</v>
      </c>
    </row>
    <row r="276" spans="1:14" x14ac:dyDescent="0.35">
      <c r="A276" t="s">
        <v>371</v>
      </c>
      <c r="B276">
        <v>11</v>
      </c>
      <c r="C276" t="s">
        <v>551</v>
      </c>
      <c r="D276">
        <v>103</v>
      </c>
      <c r="E276" t="s">
        <v>54</v>
      </c>
      <c r="F276">
        <f t="shared" si="20"/>
        <v>174</v>
      </c>
      <c r="G276">
        <v>9</v>
      </c>
      <c r="H276">
        <v>71</v>
      </c>
      <c r="I276">
        <v>1</v>
      </c>
      <c r="K276">
        <f t="shared" si="21"/>
        <v>0.5126353790613718</v>
      </c>
      <c r="L276">
        <f t="shared" si="22"/>
        <v>0.68932038834951459</v>
      </c>
      <c r="M276">
        <f t="shared" si="23"/>
        <v>8.7378640776699032E-2</v>
      </c>
      <c r="N276">
        <f t="shared" si="24"/>
        <v>1.1145771266341873</v>
      </c>
    </row>
    <row r="277" spans="1:14" x14ac:dyDescent="0.35">
      <c r="A277" t="s">
        <v>371</v>
      </c>
      <c r="B277">
        <v>12</v>
      </c>
      <c r="C277" t="s">
        <v>503</v>
      </c>
      <c r="D277">
        <v>384</v>
      </c>
      <c r="E277" t="s">
        <v>184</v>
      </c>
      <c r="F277">
        <f t="shared" si="20"/>
        <v>178</v>
      </c>
      <c r="G277">
        <v>22</v>
      </c>
      <c r="H277">
        <v>206</v>
      </c>
      <c r="I277">
        <v>1</v>
      </c>
      <c r="K277">
        <f t="shared" si="21"/>
        <v>0.73309608540925264</v>
      </c>
      <c r="L277">
        <f t="shared" si="22"/>
        <v>0.53645833333333337</v>
      </c>
      <c r="M277">
        <f t="shared" si="23"/>
        <v>5.7291666666666664E-2</v>
      </c>
      <c r="N277">
        <f t="shared" si="24"/>
        <v>1.2122627520759193</v>
      </c>
    </row>
    <row r="278" spans="1:14" x14ac:dyDescent="0.35">
      <c r="A278" t="s">
        <v>371</v>
      </c>
      <c r="B278">
        <v>13</v>
      </c>
      <c r="C278" t="s">
        <v>1279</v>
      </c>
      <c r="D278">
        <v>313</v>
      </c>
      <c r="E278" t="s">
        <v>1279</v>
      </c>
      <c r="F278">
        <f t="shared" si="20"/>
        <v>313</v>
      </c>
      <c r="G278">
        <v>49</v>
      </c>
      <c r="H278">
        <v>0</v>
      </c>
      <c r="I278">
        <v>1</v>
      </c>
      <c r="K278">
        <f t="shared" si="21"/>
        <v>0</v>
      </c>
      <c r="L278">
        <f t="shared" si="22"/>
        <v>0</v>
      </c>
      <c r="M278">
        <f t="shared" si="23"/>
        <v>0.15654952076677317</v>
      </c>
      <c r="N278">
        <f t="shared" si="24"/>
        <v>-0.15654952076677317</v>
      </c>
    </row>
    <row r="279" spans="1:14" x14ac:dyDescent="0.35">
      <c r="A279" t="s">
        <v>371</v>
      </c>
      <c r="B279">
        <v>14</v>
      </c>
      <c r="C279" t="s">
        <v>93</v>
      </c>
      <c r="D279">
        <v>95</v>
      </c>
      <c r="E279" t="s">
        <v>93</v>
      </c>
      <c r="F279">
        <f t="shared" si="20"/>
        <v>95</v>
      </c>
      <c r="G279">
        <v>13</v>
      </c>
      <c r="H279">
        <v>0</v>
      </c>
      <c r="I279">
        <v>1</v>
      </c>
      <c r="K279">
        <f t="shared" si="21"/>
        <v>0</v>
      </c>
      <c r="L279">
        <f t="shared" si="22"/>
        <v>0</v>
      </c>
      <c r="M279">
        <f t="shared" si="23"/>
        <v>0.1368421052631579</v>
      </c>
      <c r="N279">
        <f t="shared" si="24"/>
        <v>-0.1368421052631579</v>
      </c>
    </row>
    <row r="280" spans="1:14" x14ac:dyDescent="0.35">
      <c r="A280" t="s">
        <v>371</v>
      </c>
      <c r="B280">
        <v>15</v>
      </c>
      <c r="C280" t="s">
        <v>1302</v>
      </c>
      <c r="D280">
        <v>281</v>
      </c>
      <c r="E280" t="s">
        <v>1303</v>
      </c>
      <c r="F280">
        <f t="shared" si="20"/>
        <v>173</v>
      </c>
      <c r="G280">
        <v>21</v>
      </c>
      <c r="H280">
        <v>108</v>
      </c>
      <c r="I280">
        <v>1</v>
      </c>
      <c r="K280">
        <f t="shared" si="21"/>
        <v>0.47577092511013214</v>
      </c>
      <c r="L280">
        <f t="shared" si="22"/>
        <v>0.38434163701067614</v>
      </c>
      <c r="M280">
        <f t="shared" si="23"/>
        <v>7.4733096085409248E-2</v>
      </c>
      <c r="N280">
        <f t="shared" si="24"/>
        <v>0.7853794660353991</v>
      </c>
    </row>
    <row r="281" spans="1:14" x14ac:dyDescent="0.35">
      <c r="A281" t="s">
        <v>371</v>
      </c>
      <c r="B281">
        <v>16</v>
      </c>
      <c r="C281" t="s">
        <v>555</v>
      </c>
      <c r="D281">
        <v>227</v>
      </c>
      <c r="E281" t="s">
        <v>1282</v>
      </c>
      <c r="F281">
        <f t="shared" si="20"/>
        <v>189</v>
      </c>
      <c r="G281">
        <v>22</v>
      </c>
      <c r="H281">
        <v>38</v>
      </c>
      <c r="I281">
        <v>1</v>
      </c>
      <c r="K281">
        <f t="shared" si="21"/>
        <v>0.18269230769230768</v>
      </c>
      <c r="L281">
        <f t="shared" si="22"/>
        <v>0.16740088105726872</v>
      </c>
      <c r="M281">
        <f t="shared" si="23"/>
        <v>9.6916299559471369E-2</v>
      </c>
      <c r="N281">
        <f t="shared" si="24"/>
        <v>0.25317688919010506</v>
      </c>
    </row>
    <row r="282" spans="1:14" x14ac:dyDescent="0.35">
      <c r="A282" t="s">
        <v>371</v>
      </c>
      <c r="B282">
        <v>17</v>
      </c>
      <c r="C282" t="s">
        <v>44</v>
      </c>
      <c r="D282">
        <v>493</v>
      </c>
      <c r="E282" t="s">
        <v>44</v>
      </c>
      <c r="F282">
        <f t="shared" si="20"/>
        <v>493</v>
      </c>
      <c r="G282">
        <v>75</v>
      </c>
      <c r="H282">
        <v>0</v>
      </c>
      <c r="I282">
        <v>1</v>
      </c>
      <c r="K282">
        <f t="shared" si="21"/>
        <v>0</v>
      </c>
      <c r="L282">
        <f t="shared" si="22"/>
        <v>0</v>
      </c>
      <c r="M282">
        <f t="shared" si="23"/>
        <v>0.15212981744421908</v>
      </c>
      <c r="N282">
        <f t="shared" si="24"/>
        <v>-0.15212981744421908</v>
      </c>
    </row>
    <row r="283" spans="1:14" x14ac:dyDescent="0.35">
      <c r="A283" t="s">
        <v>371</v>
      </c>
      <c r="B283">
        <v>18</v>
      </c>
      <c r="C283" t="s">
        <v>108</v>
      </c>
      <c r="D283">
        <v>100</v>
      </c>
      <c r="E283" t="s">
        <v>108</v>
      </c>
      <c r="F283">
        <f t="shared" si="20"/>
        <v>100</v>
      </c>
      <c r="G283">
        <v>12</v>
      </c>
      <c r="H283">
        <v>0</v>
      </c>
      <c r="I283">
        <v>1</v>
      </c>
      <c r="K283">
        <f t="shared" si="21"/>
        <v>0</v>
      </c>
      <c r="L283">
        <f t="shared" si="22"/>
        <v>0</v>
      </c>
      <c r="M283">
        <f t="shared" si="23"/>
        <v>0.12</v>
      </c>
      <c r="N283">
        <f t="shared" si="24"/>
        <v>-0.12</v>
      </c>
    </row>
    <row r="284" spans="1:14" x14ac:dyDescent="0.35">
      <c r="A284" t="s">
        <v>371</v>
      </c>
      <c r="B284">
        <v>19</v>
      </c>
      <c r="C284" t="s">
        <v>758</v>
      </c>
      <c r="D284">
        <v>193</v>
      </c>
      <c r="E284" t="s">
        <v>758</v>
      </c>
      <c r="F284">
        <f t="shared" si="20"/>
        <v>193</v>
      </c>
      <c r="G284">
        <v>32</v>
      </c>
      <c r="H284">
        <v>0</v>
      </c>
      <c r="I284">
        <v>1</v>
      </c>
      <c r="K284">
        <f t="shared" si="21"/>
        <v>0</v>
      </c>
      <c r="L284">
        <f t="shared" si="22"/>
        <v>0</v>
      </c>
      <c r="M284">
        <f t="shared" si="23"/>
        <v>0.16580310880829016</v>
      </c>
      <c r="N284">
        <f t="shared" si="24"/>
        <v>-0.16580310880829016</v>
      </c>
    </row>
    <row r="285" spans="1:14" x14ac:dyDescent="0.35">
      <c r="A285" t="s">
        <v>371</v>
      </c>
      <c r="B285">
        <v>20</v>
      </c>
      <c r="C285" t="s">
        <v>90</v>
      </c>
      <c r="D285">
        <v>69</v>
      </c>
      <c r="E285" t="s">
        <v>90</v>
      </c>
      <c r="F285">
        <f t="shared" si="20"/>
        <v>69</v>
      </c>
      <c r="G285">
        <v>11</v>
      </c>
      <c r="H285">
        <v>0</v>
      </c>
      <c r="I285">
        <v>1</v>
      </c>
      <c r="K285">
        <f t="shared" si="21"/>
        <v>0</v>
      </c>
      <c r="L285">
        <f t="shared" si="22"/>
        <v>0</v>
      </c>
      <c r="M285">
        <f t="shared" si="23"/>
        <v>0.15942028985507245</v>
      </c>
      <c r="N285">
        <f t="shared" si="24"/>
        <v>-0.15942028985507245</v>
      </c>
    </row>
    <row r="286" spans="1:14" x14ac:dyDescent="0.35">
      <c r="A286" t="s">
        <v>371</v>
      </c>
      <c r="B286">
        <v>21</v>
      </c>
      <c r="C286" t="s">
        <v>1296</v>
      </c>
      <c r="D286">
        <v>107</v>
      </c>
      <c r="E286" t="s">
        <v>798</v>
      </c>
      <c r="F286">
        <f t="shared" si="20"/>
        <v>267</v>
      </c>
      <c r="G286">
        <v>4</v>
      </c>
      <c r="H286">
        <v>182</v>
      </c>
      <c r="I286">
        <v>1</v>
      </c>
      <c r="K286">
        <f t="shared" si="21"/>
        <v>0.85561497326203206</v>
      </c>
      <c r="L286">
        <f t="shared" si="22"/>
        <v>1.7009345794392523</v>
      </c>
      <c r="M286">
        <f t="shared" si="23"/>
        <v>3.7383177570093455E-2</v>
      </c>
      <c r="N286">
        <f t="shared" si="24"/>
        <v>2.5191663751311908</v>
      </c>
    </row>
    <row r="287" spans="1:14" x14ac:dyDescent="0.35">
      <c r="A287" t="s">
        <v>371</v>
      </c>
      <c r="B287">
        <v>22</v>
      </c>
      <c r="C287" t="s">
        <v>1288</v>
      </c>
      <c r="D287">
        <v>302</v>
      </c>
      <c r="E287" t="s">
        <v>47</v>
      </c>
      <c r="F287">
        <f t="shared" si="20"/>
        <v>190</v>
      </c>
      <c r="G287">
        <v>24</v>
      </c>
      <c r="H287">
        <v>112</v>
      </c>
      <c r="I287">
        <v>1</v>
      </c>
      <c r="K287">
        <f t="shared" si="21"/>
        <v>0.45528455284552843</v>
      </c>
      <c r="L287">
        <f t="shared" si="22"/>
        <v>0.37086092715231789</v>
      </c>
      <c r="M287">
        <f t="shared" si="23"/>
        <v>7.9470198675496692E-2</v>
      </c>
      <c r="N287">
        <f t="shared" si="24"/>
        <v>0.74667528132234962</v>
      </c>
    </row>
    <row r="288" spans="1:14" x14ac:dyDescent="0.35">
      <c r="A288" t="s">
        <v>371</v>
      </c>
      <c r="B288">
        <v>23</v>
      </c>
      <c r="C288" t="s">
        <v>18</v>
      </c>
      <c r="D288">
        <v>93</v>
      </c>
      <c r="E288" t="s">
        <v>18</v>
      </c>
      <c r="F288">
        <f t="shared" si="20"/>
        <v>93</v>
      </c>
      <c r="G288">
        <v>12</v>
      </c>
      <c r="H288">
        <v>0</v>
      </c>
      <c r="I288">
        <v>1</v>
      </c>
      <c r="K288">
        <f t="shared" si="21"/>
        <v>0</v>
      </c>
      <c r="L288">
        <f t="shared" si="22"/>
        <v>0</v>
      </c>
      <c r="M288">
        <f t="shared" si="23"/>
        <v>0.12903225806451613</v>
      </c>
      <c r="N288">
        <f t="shared" si="24"/>
        <v>-0.12903225806451613</v>
      </c>
    </row>
    <row r="289" spans="1:14" x14ac:dyDescent="0.35">
      <c r="A289" t="s">
        <v>371</v>
      </c>
      <c r="B289">
        <v>24</v>
      </c>
      <c r="C289" t="s">
        <v>89</v>
      </c>
      <c r="D289">
        <v>37</v>
      </c>
      <c r="E289" t="s">
        <v>89</v>
      </c>
      <c r="F289">
        <f t="shared" si="20"/>
        <v>37</v>
      </c>
      <c r="G289">
        <v>3</v>
      </c>
      <c r="H289">
        <v>0</v>
      </c>
      <c r="I289">
        <v>1</v>
      </c>
      <c r="K289">
        <f t="shared" si="21"/>
        <v>0</v>
      </c>
      <c r="L289">
        <f t="shared" si="22"/>
        <v>0</v>
      </c>
      <c r="M289">
        <f t="shared" si="23"/>
        <v>8.1081081081081086E-2</v>
      </c>
      <c r="N289">
        <f t="shared" si="24"/>
        <v>-8.1081081081081086E-2</v>
      </c>
    </row>
    <row r="290" spans="1:14" x14ac:dyDescent="0.35">
      <c r="A290" t="s">
        <v>371</v>
      </c>
      <c r="B290">
        <v>25</v>
      </c>
      <c r="C290" t="s">
        <v>270</v>
      </c>
      <c r="D290">
        <v>339</v>
      </c>
      <c r="E290" t="s">
        <v>270</v>
      </c>
      <c r="F290">
        <f t="shared" si="20"/>
        <v>339</v>
      </c>
      <c r="G290">
        <v>46</v>
      </c>
      <c r="H290">
        <v>0</v>
      </c>
      <c r="I290">
        <v>1</v>
      </c>
      <c r="K290">
        <f t="shared" si="21"/>
        <v>0</v>
      </c>
      <c r="L290">
        <f t="shared" si="22"/>
        <v>0</v>
      </c>
      <c r="M290">
        <f t="shared" si="23"/>
        <v>0.13569321533923304</v>
      </c>
      <c r="N290">
        <f t="shared" si="24"/>
        <v>-0.13569321533923304</v>
      </c>
    </row>
    <row r="291" spans="1:14" x14ac:dyDescent="0.35">
      <c r="A291" t="s">
        <v>371</v>
      </c>
      <c r="B291">
        <v>26</v>
      </c>
      <c r="C291" t="s">
        <v>1288</v>
      </c>
      <c r="D291">
        <v>302</v>
      </c>
      <c r="E291" t="s">
        <v>47</v>
      </c>
      <c r="F291">
        <f t="shared" si="20"/>
        <v>190</v>
      </c>
      <c r="G291">
        <v>24</v>
      </c>
      <c r="H291">
        <v>112</v>
      </c>
      <c r="I291">
        <v>1</v>
      </c>
      <c r="K291">
        <f t="shared" si="21"/>
        <v>0.45528455284552843</v>
      </c>
      <c r="L291">
        <f t="shared" si="22"/>
        <v>0.37086092715231789</v>
      </c>
      <c r="M291">
        <f t="shared" si="23"/>
        <v>7.9470198675496692E-2</v>
      </c>
      <c r="N291">
        <f t="shared" si="24"/>
        <v>0.74667528132234962</v>
      </c>
    </row>
    <row r="292" spans="1:14" x14ac:dyDescent="0.35">
      <c r="A292" t="s">
        <v>371</v>
      </c>
      <c r="B292">
        <v>27</v>
      </c>
      <c r="C292" t="s">
        <v>53</v>
      </c>
      <c r="D292">
        <v>28</v>
      </c>
      <c r="E292" t="s">
        <v>53</v>
      </c>
      <c r="F292">
        <f t="shared" si="20"/>
        <v>28</v>
      </c>
      <c r="G292">
        <v>1</v>
      </c>
      <c r="H292">
        <v>0</v>
      </c>
      <c r="I292">
        <v>1</v>
      </c>
      <c r="K292">
        <f t="shared" si="21"/>
        <v>0</v>
      </c>
      <c r="L292">
        <f t="shared" si="22"/>
        <v>0</v>
      </c>
      <c r="M292">
        <f t="shared" si="23"/>
        <v>3.5714285714285712E-2</v>
      </c>
      <c r="N292">
        <f t="shared" si="24"/>
        <v>-3.5714285714285712E-2</v>
      </c>
    </row>
    <row r="293" spans="1:14" x14ac:dyDescent="0.35">
      <c r="A293" t="s">
        <v>371</v>
      </c>
      <c r="B293">
        <v>28</v>
      </c>
      <c r="C293" t="s">
        <v>94</v>
      </c>
      <c r="D293">
        <v>192</v>
      </c>
      <c r="E293" t="s">
        <v>94</v>
      </c>
      <c r="F293">
        <f t="shared" si="20"/>
        <v>192</v>
      </c>
      <c r="G293">
        <v>27</v>
      </c>
      <c r="H293">
        <v>0</v>
      </c>
      <c r="I293">
        <v>1</v>
      </c>
      <c r="K293">
        <f t="shared" si="21"/>
        <v>0</v>
      </c>
      <c r="L293">
        <f t="shared" si="22"/>
        <v>0</v>
      </c>
      <c r="M293">
        <f t="shared" si="23"/>
        <v>0.140625</v>
      </c>
      <c r="N293">
        <f t="shared" si="24"/>
        <v>-0.140625</v>
      </c>
    </row>
    <row r="294" spans="1:14" x14ac:dyDescent="0.35">
      <c r="A294" t="s">
        <v>371</v>
      </c>
      <c r="B294">
        <v>29</v>
      </c>
      <c r="C294" t="s">
        <v>539</v>
      </c>
      <c r="D294">
        <v>250</v>
      </c>
      <c r="E294" t="s">
        <v>1286</v>
      </c>
      <c r="F294">
        <f t="shared" si="20"/>
        <v>321</v>
      </c>
      <c r="G294">
        <v>37</v>
      </c>
      <c r="H294">
        <v>71</v>
      </c>
      <c r="I294">
        <v>1</v>
      </c>
      <c r="K294">
        <f t="shared" si="21"/>
        <v>0.24868651488616461</v>
      </c>
      <c r="L294">
        <f t="shared" si="22"/>
        <v>0.28399999999999997</v>
      </c>
      <c r="M294">
        <f t="shared" si="23"/>
        <v>0.14799999999999999</v>
      </c>
      <c r="N294">
        <f t="shared" si="24"/>
        <v>0.38468651488616457</v>
      </c>
    </row>
    <row r="295" spans="1:14" x14ac:dyDescent="0.35">
      <c r="A295" t="s">
        <v>371</v>
      </c>
      <c r="B295">
        <v>30</v>
      </c>
      <c r="C295" t="s">
        <v>547</v>
      </c>
      <c r="D295">
        <v>110</v>
      </c>
      <c r="E295" t="s">
        <v>547</v>
      </c>
      <c r="F295">
        <f t="shared" si="20"/>
        <v>110</v>
      </c>
      <c r="G295">
        <v>14</v>
      </c>
      <c r="H295">
        <v>0</v>
      </c>
      <c r="I295">
        <v>1</v>
      </c>
      <c r="K295">
        <f t="shared" si="21"/>
        <v>0</v>
      </c>
      <c r="L295">
        <f t="shared" si="22"/>
        <v>0</v>
      </c>
      <c r="M295">
        <f t="shared" si="23"/>
        <v>0.12727272727272726</v>
      </c>
      <c r="N295">
        <f t="shared" si="24"/>
        <v>-0.12727272727272726</v>
      </c>
    </row>
    <row r="296" spans="1:14" x14ac:dyDescent="0.35">
      <c r="A296" t="s">
        <v>371</v>
      </c>
      <c r="B296">
        <v>31</v>
      </c>
      <c r="C296" t="s">
        <v>1304</v>
      </c>
      <c r="D296">
        <v>297</v>
      </c>
      <c r="E296" t="s">
        <v>722</v>
      </c>
      <c r="F296">
        <f t="shared" si="20"/>
        <v>166</v>
      </c>
      <c r="G296">
        <v>14</v>
      </c>
      <c r="H296">
        <v>152</v>
      </c>
      <c r="I296">
        <v>1</v>
      </c>
      <c r="K296">
        <f t="shared" si="21"/>
        <v>0.56587473002159827</v>
      </c>
      <c r="L296">
        <f t="shared" si="22"/>
        <v>0.51178451178451179</v>
      </c>
      <c r="M296">
        <f t="shared" si="23"/>
        <v>4.7138047138047139E-2</v>
      </c>
      <c r="N296">
        <f t="shared" si="24"/>
        <v>1.0305211946680628</v>
      </c>
    </row>
    <row r="297" spans="1:14" x14ac:dyDescent="0.35">
      <c r="A297" t="s">
        <v>371</v>
      </c>
      <c r="B297">
        <v>32</v>
      </c>
      <c r="C297" t="s">
        <v>758</v>
      </c>
      <c r="D297">
        <v>193</v>
      </c>
      <c r="E297" t="s">
        <v>758</v>
      </c>
      <c r="F297">
        <f t="shared" si="20"/>
        <v>193</v>
      </c>
      <c r="G297">
        <v>32</v>
      </c>
      <c r="H297">
        <v>0</v>
      </c>
      <c r="I297">
        <v>1</v>
      </c>
      <c r="K297">
        <f t="shared" si="21"/>
        <v>0</v>
      </c>
      <c r="L297">
        <f t="shared" si="22"/>
        <v>0</v>
      </c>
      <c r="M297">
        <f t="shared" si="23"/>
        <v>0.16580310880829016</v>
      </c>
      <c r="N297">
        <f t="shared" si="24"/>
        <v>-0.16580310880829016</v>
      </c>
    </row>
    <row r="298" spans="1:14" x14ac:dyDescent="0.35">
      <c r="A298" t="s">
        <v>371</v>
      </c>
      <c r="B298">
        <v>33</v>
      </c>
      <c r="C298" t="s">
        <v>1305</v>
      </c>
      <c r="D298">
        <v>269</v>
      </c>
      <c r="E298" t="s">
        <v>798</v>
      </c>
      <c r="F298">
        <f t="shared" si="20"/>
        <v>267</v>
      </c>
      <c r="G298">
        <v>6</v>
      </c>
      <c r="H298">
        <v>246</v>
      </c>
      <c r="I298">
        <v>1</v>
      </c>
      <c r="K298">
        <f t="shared" si="21"/>
        <v>7.462686567164179E-3</v>
      </c>
      <c r="L298">
        <f t="shared" si="22"/>
        <v>0.91449814126394047</v>
      </c>
      <c r="M298">
        <f t="shared" si="23"/>
        <v>2.2304832713754646E-2</v>
      </c>
      <c r="N298">
        <f t="shared" si="24"/>
        <v>0.89965599511735006</v>
      </c>
    </row>
    <row r="299" spans="1:14" x14ac:dyDescent="0.35">
      <c r="A299" t="s">
        <v>371</v>
      </c>
      <c r="B299">
        <v>34</v>
      </c>
      <c r="C299" t="s">
        <v>544</v>
      </c>
      <c r="D299">
        <v>367</v>
      </c>
      <c r="E299" t="s">
        <v>140</v>
      </c>
      <c r="F299">
        <f t="shared" si="20"/>
        <v>249</v>
      </c>
      <c r="G299">
        <v>31</v>
      </c>
      <c r="H299">
        <v>118</v>
      </c>
      <c r="I299">
        <v>1</v>
      </c>
      <c r="K299">
        <f t="shared" si="21"/>
        <v>0.38311688311688313</v>
      </c>
      <c r="L299">
        <f t="shared" si="22"/>
        <v>0.32152588555858308</v>
      </c>
      <c r="M299">
        <f t="shared" si="23"/>
        <v>8.4468664850136238E-2</v>
      </c>
      <c r="N299">
        <f t="shared" si="24"/>
        <v>0.62017410382532989</v>
      </c>
    </row>
    <row r="300" spans="1:14" x14ac:dyDescent="0.35">
      <c r="A300" t="s">
        <v>371</v>
      </c>
      <c r="B300">
        <v>35</v>
      </c>
      <c r="C300" t="s">
        <v>156</v>
      </c>
      <c r="D300">
        <v>94</v>
      </c>
      <c r="E300" t="s">
        <v>156</v>
      </c>
      <c r="F300">
        <f t="shared" si="20"/>
        <v>94</v>
      </c>
      <c r="G300">
        <v>10</v>
      </c>
      <c r="H300">
        <v>0</v>
      </c>
      <c r="I300">
        <v>1</v>
      </c>
      <c r="K300">
        <f t="shared" si="21"/>
        <v>0</v>
      </c>
      <c r="L300">
        <f t="shared" si="22"/>
        <v>0</v>
      </c>
      <c r="M300">
        <f t="shared" si="23"/>
        <v>0.10638297872340426</v>
      </c>
      <c r="N300">
        <f t="shared" si="24"/>
        <v>-0.10638297872340426</v>
      </c>
    </row>
    <row r="301" spans="1:14" x14ac:dyDescent="0.35">
      <c r="A301" t="s">
        <v>371</v>
      </c>
      <c r="B301">
        <v>36</v>
      </c>
      <c r="C301" t="s">
        <v>37</v>
      </c>
      <c r="D301">
        <v>110</v>
      </c>
      <c r="E301" t="s">
        <v>37</v>
      </c>
      <c r="F301">
        <f t="shared" si="20"/>
        <v>110</v>
      </c>
      <c r="G301">
        <v>16</v>
      </c>
      <c r="H301">
        <v>0</v>
      </c>
      <c r="I301">
        <v>1</v>
      </c>
      <c r="K301">
        <f t="shared" si="21"/>
        <v>0</v>
      </c>
      <c r="L301">
        <f t="shared" si="22"/>
        <v>0</v>
      </c>
      <c r="M301">
        <f t="shared" si="23"/>
        <v>0.14545454545454545</v>
      </c>
      <c r="N301">
        <f t="shared" si="24"/>
        <v>-0.14545454545454545</v>
      </c>
    </row>
    <row r="302" spans="1:14" x14ac:dyDescent="0.35">
      <c r="A302" t="s">
        <v>371</v>
      </c>
      <c r="B302">
        <v>37</v>
      </c>
      <c r="C302" t="s">
        <v>87</v>
      </c>
      <c r="D302">
        <v>77</v>
      </c>
      <c r="E302" t="s">
        <v>87</v>
      </c>
      <c r="F302">
        <f t="shared" si="20"/>
        <v>77</v>
      </c>
      <c r="G302">
        <v>11</v>
      </c>
      <c r="H302">
        <v>0</v>
      </c>
      <c r="I302">
        <v>1</v>
      </c>
      <c r="K302">
        <f t="shared" si="21"/>
        <v>0</v>
      </c>
      <c r="L302">
        <f t="shared" si="22"/>
        <v>0</v>
      </c>
      <c r="M302">
        <f t="shared" si="23"/>
        <v>0.14285714285714285</v>
      </c>
      <c r="N302">
        <f t="shared" si="24"/>
        <v>-0.14285714285714285</v>
      </c>
    </row>
    <row r="303" spans="1:14" x14ac:dyDescent="0.35">
      <c r="A303" t="s">
        <v>371</v>
      </c>
      <c r="B303">
        <v>38</v>
      </c>
      <c r="C303" t="s">
        <v>782</v>
      </c>
      <c r="D303">
        <v>39</v>
      </c>
      <c r="E303" t="s">
        <v>782</v>
      </c>
      <c r="F303">
        <f t="shared" si="20"/>
        <v>39</v>
      </c>
      <c r="G303">
        <v>3</v>
      </c>
      <c r="H303">
        <v>0</v>
      </c>
      <c r="I303">
        <v>1</v>
      </c>
      <c r="K303">
        <f t="shared" si="21"/>
        <v>0</v>
      </c>
      <c r="L303">
        <f t="shared" si="22"/>
        <v>0</v>
      </c>
      <c r="M303">
        <f t="shared" si="23"/>
        <v>7.6923076923076927E-2</v>
      </c>
      <c r="N303">
        <f t="shared" si="24"/>
        <v>-7.6923076923076927E-2</v>
      </c>
    </row>
    <row r="304" spans="1:14" x14ac:dyDescent="0.35">
      <c r="A304" t="s">
        <v>371</v>
      </c>
      <c r="B304">
        <v>39</v>
      </c>
      <c r="C304" t="s">
        <v>557</v>
      </c>
      <c r="D304">
        <v>180</v>
      </c>
      <c r="E304" t="s">
        <v>788</v>
      </c>
      <c r="F304">
        <f t="shared" si="20"/>
        <v>113</v>
      </c>
      <c r="G304">
        <v>11</v>
      </c>
      <c r="H304">
        <v>67</v>
      </c>
      <c r="I304">
        <v>1</v>
      </c>
      <c r="K304">
        <f t="shared" si="21"/>
        <v>0.45733788395904434</v>
      </c>
      <c r="L304">
        <f t="shared" si="22"/>
        <v>0.37222222222222223</v>
      </c>
      <c r="M304">
        <f t="shared" si="23"/>
        <v>6.1111111111111109E-2</v>
      </c>
      <c r="N304">
        <f t="shared" si="24"/>
        <v>0.76844899507015541</v>
      </c>
    </row>
    <row r="305" spans="1:14" x14ac:dyDescent="0.35">
      <c r="A305" t="s">
        <v>371</v>
      </c>
      <c r="B305">
        <v>40</v>
      </c>
      <c r="C305" t="s">
        <v>543</v>
      </c>
      <c r="D305">
        <v>428</v>
      </c>
      <c r="E305" t="s">
        <v>790</v>
      </c>
      <c r="F305">
        <f t="shared" si="20"/>
        <v>571</v>
      </c>
      <c r="G305">
        <v>35</v>
      </c>
      <c r="H305">
        <v>222</v>
      </c>
      <c r="I305">
        <v>1</v>
      </c>
      <c r="K305">
        <f t="shared" si="21"/>
        <v>0.28628628628628627</v>
      </c>
      <c r="L305">
        <f t="shared" si="22"/>
        <v>0.51869158878504673</v>
      </c>
      <c r="M305">
        <f t="shared" si="23"/>
        <v>8.1775700934579434E-2</v>
      </c>
      <c r="N305">
        <f t="shared" si="24"/>
        <v>0.72320217413675358</v>
      </c>
    </row>
    <row r="306" spans="1:14" x14ac:dyDescent="0.35">
      <c r="A306" t="s">
        <v>371</v>
      </c>
      <c r="B306">
        <v>41</v>
      </c>
      <c r="C306" t="s">
        <v>525</v>
      </c>
      <c r="D306">
        <v>291</v>
      </c>
      <c r="E306" t="s">
        <v>736</v>
      </c>
      <c r="F306">
        <f t="shared" si="20"/>
        <v>312</v>
      </c>
      <c r="G306">
        <v>35</v>
      </c>
      <c r="H306">
        <v>63</v>
      </c>
      <c r="I306">
        <v>1</v>
      </c>
      <c r="K306">
        <f t="shared" si="21"/>
        <v>6.965174129353234E-2</v>
      </c>
      <c r="L306">
        <f t="shared" si="22"/>
        <v>0.21649484536082475</v>
      </c>
      <c r="M306">
        <f t="shared" si="23"/>
        <v>0.12027491408934708</v>
      </c>
      <c r="N306">
        <f t="shared" si="24"/>
        <v>0.16587167256501001</v>
      </c>
    </row>
    <row r="307" spans="1:14" x14ac:dyDescent="0.35">
      <c r="A307" t="s">
        <v>371</v>
      </c>
      <c r="B307">
        <v>42</v>
      </c>
      <c r="C307" t="s">
        <v>131</v>
      </c>
      <c r="D307">
        <v>306</v>
      </c>
      <c r="E307" t="s">
        <v>131</v>
      </c>
      <c r="F307">
        <f t="shared" si="20"/>
        <v>306</v>
      </c>
      <c r="G307">
        <v>46</v>
      </c>
      <c r="H307">
        <v>0</v>
      </c>
      <c r="I307">
        <v>1</v>
      </c>
      <c r="K307">
        <f t="shared" si="21"/>
        <v>0</v>
      </c>
      <c r="L307">
        <f t="shared" si="22"/>
        <v>0</v>
      </c>
      <c r="M307">
        <f t="shared" si="23"/>
        <v>0.15032679738562091</v>
      </c>
      <c r="N307">
        <f t="shared" si="24"/>
        <v>-0.15032679738562091</v>
      </c>
    </row>
    <row r="308" spans="1:14" x14ac:dyDescent="0.35">
      <c r="A308" t="s">
        <v>371</v>
      </c>
      <c r="B308">
        <v>43</v>
      </c>
      <c r="C308" t="s">
        <v>538</v>
      </c>
      <c r="D308">
        <v>479</v>
      </c>
      <c r="E308" t="s">
        <v>166</v>
      </c>
      <c r="F308">
        <f t="shared" si="20"/>
        <v>207</v>
      </c>
      <c r="G308">
        <v>25</v>
      </c>
      <c r="H308">
        <v>272</v>
      </c>
      <c r="I308">
        <v>1</v>
      </c>
      <c r="K308">
        <f t="shared" si="21"/>
        <v>0.79300291545189505</v>
      </c>
      <c r="L308">
        <f t="shared" si="22"/>
        <v>0.56784968684759918</v>
      </c>
      <c r="M308">
        <f t="shared" si="23"/>
        <v>5.2192066805845511E-2</v>
      </c>
      <c r="N308">
        <f t="shared" si="24"/>
        <v>1.3086605354936487</v>
      </c>
    </row>
    <row r="309" spans="1:14" x14ac:dyDescent="0.35">
      <c r="A309" t="s">
        <v>371</v>
      </c>
      <c r="B309">
        <v>44</v>
      </c>
      <c r="C309" t="s">
        <v>58</v>
      </c>
      <c r="D309">
        <v>61</v>
      </c>
      <c r="E309" t="s">
        <v>58</v>
      </c>
      <c r="F309">
        <f t="shared" si="20"/>
        <v>61</v>
      </c>
      <c r="G309">
        <v>6</v>
      </c>
      <c r="H309">
        <v>0</v>
      </c>
      <c r="I309">
        <v>1</v>
      </c>
      <c r="K309">
        <f t="shared" si="21"/>
        <v>0</v>
      </c>
      <c r="L309">
        <f t="shared" si="22"/>
        <v>0</v>
      </c>
      <c r="M309">
        <f t="shared" si="23"/>
        <v>9.8360655737704916E-2</v>
      </c>
      <c r="N309">
        <f t="shared" si="24"/>
        <v>-9.8360655737704916E-2</v>
      </c>
    </row>
    <row r="310" spans="1:14" x14ac:dyDescent="0.35">
      <c r="A310" t="s">
        <v>371</v>
      </c>
      <c r="B310">
        <v>45</v>
      </c>
      <c r="C310" t="s">
        <v>42</v>
      </c>
      <c r="D310">
        <v>13</v>
      </c>
      <c r="F310">
        <f t="shared" si="20"/>
        <v>0</v>
      </c>
      <c r="G310">
        <v>0</v>
      </c>
      <c r="H310">
        <v>13</v>
      </c>
      <c r="I310">
        <v>1</v>
      </c>
      <c r="K310">
        <f t="shared" si="21"/>
        <v>2</v>
      </c>
      <c r="L310">
        <f t="shared" si="22"/>
        <v>1</v>
      </c>
      <c r="M310">
        <f t="shared" si="23"/>
        <v>0</v>
      </c>
      <c r="N310">
        <f t="shared" si="24"/>
        <v>3</v>
      </c>
    </row>
    <row r="311" spans="1:14" x14ac:dyDescent="0.35">
      <c r="A311" t="s">
        <v>371</v>
      </c>
      <c r="B311">
        <v>46</v>
      </c>
      <c r="C311" t="s">
        <v>208</v>
      </c>
      <c r="D311">
        <v>49</v>
      </c>
      <c r="E311" t="s">
        <v>86</v>
      </c>
      <c r="F311">
        <f t="shared" si="20"/>
        <v>150</v>
      </c>
      <c r="G311">
        <v>2</v>
      </c>
      <c r="H311">
        <v>107</v>
      </c>
      <c r="I311">
        <v>1</v>
      </c>
      <c r="K311">
        <f t="shared" si="21"/>
        <v>1.0150753768844221</v>
      </c>
      <c r="L311">
        <f t="shared" si="22"/>
        <v>2.1836734693877551</v>
      </c>
      <c r="M311">
        <f t="shared" si="23"/>
        <v>4.0816326530612242E-2</v>
      </c>
      <c r="N311">
        <f t="shared" si="24"/>
        <v>3.1579325197415646</v>
      </c>
    </row>
    <row r="312" spans="1:14" x14ac:dyDescent="0.35">
      <c r="A312" t="s">
        <v>371</v>
      </c>
      <c r="B312">
        <v>47</v>
      </c>
      <c r="C312" t="s">
        <v>559</v>
      </c>
      <c r="D312">
        <v>91</v>
      </c>
      <c r="E312" t="s">
        <v>559</v>
      </c>
      <c r="F312">
        <f t="shared" si="20"/>
        <v>91</v>
      </c>
      <c r="G312">
        <v>11</v>
      </c>
      <c r="H312">
        <v>0</v>
      </c>
      <c r="I312">
        <v>1</v>
      </c>
      <c r="K312">
        <f t="shared" si="21"/>
        <v>0</v>
      </c>
      <c r="L312">
        <f t="shared" si="22"/>
        <v>0</v>
      </c>
      <c r="M312">
        <f t="shared" si="23"/>
        <v>0.12087912087912088</v>
      </c>
      <c r="N312">
        <f t="shared" si="24"/>
        <v>-0.12087912087912088</v>
      </c>
    </row>
    <row r="313" spans="1:14" x14ac:dyDescent="0.35">
      <c r="A313" t="s">
        <v>371</v>
      </c>
      <c r="B313">
        <v>48</v>
      </c>
      <c r="C313" t="s">
        <v>272</v>
      </c>
      <c r="D313">
        <v>189</v>
      </c>
      <c r="E313" t="s">
        <v>272</v>
      </c>
      <c r="F313">
        <f t="shared" si="20"/>
        <v>189</v>
      </c>
      <c r="G313">
        <v>24</v>
      </c>
      <c r="H313">
        <v>0</v>
      </c>
      <c r="I313">
        <v>1</v>
      </c>
      <c r="K313">
        <f t="shared" si="21"/>
        <v>0</v>
      </c>
      <c r="L313">
        <f t="shared" si="22"/>
        <v>0</v>
      </c>
      <c r="M313">
        <f t="shared" si="23"/>
        <v>0.12698412698412698</v>
      </c>
      <c r="N313">
        <f t="shared" si="24"/>
        <v>-0.12698412698412698</v>
      </c>
    </row>
    <row r="314" spans="1:14" x14ac:dyDescent="0.35">
      <c r="A314" t="s">
        <v>371</v>
      </c>
      <c r="B314">
        <v>49</v>
      </c>
      <c r="C314" t="s">
        <v>343</v>
      </c>
      <c r="D314">
        <v>102</v>
      </c>
      <c r="E314" t="s">
        <v>846</v>
      </c>
      <c r="F314">
        <f t="shared" si="20"/>
        <v>172</v>
      </c>
      <c r="G314">
        <v>7</v>
      </c>
      <c r="H314">
        <v>70</v>
      </c>
      <c r="I314">
        <v>1</v>
      </c>
      <c r="K314">
        <f t="shared" si="21"/>
        <v>0.51094890510948909</v>
      </c>
      <c r="L314">
        <f t="shared" si="22"/>
        <v>0.68627450980392157</v>
      </c>
      <c r="M314">
        <f t="shared" si="23"/>
        <v>6.8627450980392163E-2</v>
      </c>
      <c r="N314">
        <f t="shared" si="24"/>
        <v>1.1285959639330185</v>
      </c>
    </row>
    <row r="315" spans="1:14" x14ac:dyDescent="0.35">
      <c r="A315" t="s">
        <v>371</v>
      </c>
      <c r="B315">
        <v>50</v>
      </c>
      <c r="C315" t="s">
        <v>92</v>
      </c>
      <c r="D315">
        <v>155</v>
      </c>
      <c r="E315" t="s">
        <v>92</v>
      </c>
      <c r="F315">
        <f t="shared" si="20"/>
        <v>155</v>
      </c>
      <c r="G315">
        <v>20</v>
      </c>
      <c r="H315">
        <v>0</v>
      </c>
      <c r="I315">
        <v>1</v>
      </c>
      <c r="K315">
        <f t="shared" si="21"/>
        <v>0</v>
      </c>
      <c r="L315">
        <f t="shared" si="22"/>
        <v>0</v>
      </c>
      <c r="M315">
        <f t="shared" si="23"/>
        <v>0.12903225806451613</v>
      </c>
      <c r="N315">
        <f t="shared" si="24"/>
        <v>-0.12903225806451613</v>
      </c>
    </row>
    <row r="316" spans="1:14" x14ac:dyDescent="0.35">
      <c r="A316" t="s">
        <v>362</v>
      </c>
      <c r="B316">
        <v>1</v>
      </c>
      <c r="C316" t="s">
        <v>228</v>
      </c>
      <c r="D316">
        <v>32</v>
      </c>
      <c r="E316" t="s">
        <v>228</v>
      </c>
      <c r="F316">
        <f t="shared" si="20"/>
        <v>32</v>
      </c>
      <c r="G316">
        <v>2</v>
      </c>
      <c r="H316">
        <v>0</v>
      </c>
      <c r="I316">
        <v>1</v>
      </c>
      <c r="K316">
        <f t="shared" si="21"/>
        <v>0</v>
      </c>
      <c r="L316">
        <f t="shared" si="22"/>
        <v>0</v>
      </c>
      <c r="M316">
        <f t="shared" si="23"/>
        <v>6.25E-2</v>
      </c>
      <c r="N316">
        <f t="shared" si="24"/>
        <v>-6.25E-2</v>
      </c>
    </row>
    <row r="317" spans="1:14" x14ac:dyDescent="0.35">
      <c r="A317" t="s">
        <v>362</v>
      </c>
      <c r="B317">
        <v>2</v>
      </c>
      <c r="C317" t="s">
        <v>1306</v>
      </c>
      <c r="D317">
        <v>139</v>
      </c>
      <c r="E317" t="s">
        <v>214</v>
      </c>
      <c r="F317">
        <f t="shared" si="20"/>
        <v>71</v>
      </c>
      <c r="G317">
        <v>9</v>
      </c>
      <c r="H317">
        <v>68</v>
      </c>
      <c r="I317">
        <v>1</v>
      </c>
      <c r="K317">
        <f t="shared" si="21"/>
        <v>0.64761904761904765</v>
      </c>
      <c r="L317">
        <f t="shared" si="22"/>
        <v>0.48920863309352519</v>
      </c>
      <c r="M317">
        <f t="shared" si="23"/>
        <v>6.4748201438848921E-2</v>
      </c>
      <c r="N317">
        <f t="shared" si="24"/>
        <v>1.0720794792737238</v>
      </c>
    </row>
    <row r="318" spans="1:14" x14ac:dyDescent="0.35">
      <c r="A318" t="s">
        <v>362</v>
      </c>
      <c r="B318">
        <v>3</v>
      </c>
      <c r="C318" t="s">
        <v>519</v>
      </c>
      <c r="D318">
        <v>33</v>
      </c>
      <c r="E318" t="s">
        <v>230</v>
      </c>
      <c r="F318">
        <f t="shared" si="20"/>
        <v>67</v>
      </c>
      <c r="G318">
        <v>3</v>
      </c>
      <c r="H318">
        <v>34</v>
      </c>
      <c r="I318">
        <v>1</v>
      </c>
      <c r="K318">
        <f t="shared" si="21"/>
        <v>0.68</v>
      </c>
      <c r="L318">
        <f t="shared" si="22"/>
        <v>1.0303030303030303</v>
      </c>
      <c r="M318">
        <f t="shared" si="23"/>
        <v>9.0909090909090912E-2</v>
      </c>
      <c r="N318">
        <f t="shared" si="24"/>
        <v>1.6193939393939396</v>
      </c>
    </row>
    <row r="319" spans="1:14" x14ac:dyDescent="0.35">
      <c r="A319" t="s">
        <v>362</v>
      </c>
      <c r="B319">
        <v>4</v>
      </c>
      <c r="C319" t="s">
        <v>228</v>
      </c>
      <c r="D319">
        <v>32</v>
      </c>
      <c r="E319" t="s">
        <v>228</v>
      </c>
      <c r="F319">
        <f t="shared" si="20"/>
        <v>32</v>
      </c>
      <c r="G319">
        <v>2</v>
      </c>
      <c r="H319">
        <v>0</v>
      </c>
      <c r="I319">
        <v>1</v>
      </c>
      <c r="K319">
        <f t="shared" si="21"/>
        <v>0</v>
      </c>
      <c r="L319">
        <f t="shared" si="22"/>
        <v>0</v>
      </c>
      <c r="M319">
        <f t="shared" si="23"/>
        <v>6.25E-2</v>
      </c>
      <c r="N319">
        <f t="shared" si="24"/>
        <v>-6.25E-2</v>
      </c>
    </row>
    <row r="320" spans="1:14" x14ac:dyDescent="0.35">
      <c r="A320" t="s">
        <v>362</v>
      </c>
      <c r="B320">
        <v>5</v>
      </c>
      <c r="C320" t="s">
        <v>520</v>
      </c>
      <c r="D320">
        <v>237</v>
      </c>
      <c r="E320" t="s">
        <v>422</v>
      </c>
      <c r="F320">
        <f t="shared" si="20"/>
        <v>214</v>
      </c>
      <c r="G320">
        <v>12</v>
      </c>
      <c r="H320">
        <v>111</v>
      </c>
      <c r="I320">
        <v>1</v>
      </c>
      <c r="K320">
        <f t="shared" si="21"/>
        <v>0.10199556541019955</v>
      </c>
      <c r="L320">
        <f t="shared" si="22"/>
        <v>0.46835443037974683</v>
      </c>
      <c r="M320">
        <f t="shared" si="23"/>
        <v>5.0632911392405063E-2</v>
      </c>
      <c r="N320">
        <f t="shared" si="24"/>
        <v>0.51971708439754127</v>
      </c>
    </row>
    <row r="321" spans="1:14" x14ac:dyDescent="0.35">
      <c r="A321" t="s">
        <v>362</v>
      </c>
      <c r="B321">
        <v>6</v>
      </c>
      <c r="C321" t="s">
        <v>163</v>
      </c>
      <c r="D321">
        <v>260</v>
      </c>
      <c r="E321" t="s">
        <v>163</v>
      </c>
      <c r="F321">
        <f t="shared" si="20"/>
        <v>260</v>
      </c>
      <c r="G321">
        <v>37</v>
      </c>
      <c r="H321">
        <v>0</v>
      </c>
      <c r="I321">
        <v>1</v>
      </c>
      <c r="K321">
        <f t="shared" si="21"/>
        <v>0</v>
      </c>
      <c r="L321">
        <f t="shared" si="22"/>
        <v>0</v>
      </c>
      <c r="M321">
        <f t="shared" si="23"/>
        <v>0.1423076923076923</v>
      </c>
      <c r="N321">
        <f t="shared" si="24"/>
        <v>-0.1423076923076923</v>
      </c>
    </row>
    <row r="322" spans="1:14" x14ac:dyDescent="0.35">
      <c r="A322" t="s">
        <v>362</v>
      </c>
      <c r="B322">
        <v>7</v>
      </c>
      <c r="C322" t="s">
        <v>519</v>
      </c>
      <c r="D322">
        <v>33</v>
      </c>
      <c r="E322" t="s">
        <v>230</v>
      </c>
      <c r="F322">
        <f t="shared" si="20"/>
        <v>67</v>
      </c>
      <c r="G322">
        <v>3</v>
      </c>
      <c r="H322">
        <v>34</v>
      </c>
      <c r="I322">
        <v>1</v>
      </c>
      <c r="K322">
        <f t="shared" si="21"/>
        <v>0.68</v>
      </c>
      <c r="L322">
        <f t="shared" si="22"/>
        <v>1.0303030303030303</v>
      </c>
      <c r="M322">
        <f t="shared" si="23"/>
        <v>9.0909090909090912E-2</v>
      </c>
      <c r="N322">
        <f t="shared" si="24"/>
        <v>1.6193939393939396</v>
      </c>
    </row>
    <row r="323" spans="1:14" x14ac:dyDescent="0.35">
      <c r="A323" t="s">
        <v>362</v>
      </c>
      <c r="B323">
        <v>8</v>
      </c>
      <c r="C323" t="s">
        <v>818</v>
      </c>
      <c r="D323">
        <v>201</v>
      </c>
      <c r="E323" t="s">
        <v>818</v>
      </c>
      <c r="F323">
        <f t="shared" ref="F323:F386" si="25">LEN(E323)</f>
        <v>201</v>
      </c>
      <c r="G323">
        <v>23</v>
      </c>
      <c r="H323">
        <v>0</v>
      </c>
      <c r="I323">
        <v>1</v>
      </c>
      <c r="K323">
        <f t="shared" ref="K323:K386" si="26">ABS((D323-F323)/((D323+F323)/2))</f>
        <v>0</v>
      </c>
      <c r="L323">
        <f t="shared" ref="L323:L386" si="27">H323/D323</f>
        <v>0</v>
      </c>
      <c r="M323">
        <f t="shared" ref="M323:M386" si="28">G323/D323</f>
        <v>0.11442786069651742</v>
      </c>
      <c r="N323">
        <f t="shared" ref="N323:N386" si="29">K323+L323-M323</f>
        <v>-0.11442786069651742</v>
      </c>
    </row>
    <row r="324" spans="1:14" x14ac:dyDescent="0.35">
      <c r="A324" t="s">
        <v>362</v>
      </c>
      <c r="B324">
        <v>9</v>
      </c>
      <c r="C324" t="s">
        <v>754</v>
      </c>
      <c r="D324">
        <v>59</v>
      </c>
      <c r="E324" t="s">
        <v>754</v>
      </c>
      <c r="F324">
        <f t="shared" si="25"/>
        <v>59</v>
      </c>
      <c r="G324">
        <v>6</v>
      </c>
      <c r="H324">
        <v>0</v>
      </c>
      <c r="I324">
        <v>1</v>
      </c>
      <c r="K324">
        <f t="shared" si="26"/>
        <v>0</v>
      </c>
      <c r="L324">
        <f t="shared" si="27"/>
        <v>0</v>
      </c>
      <c r="M324">
        <f t="shared" si="28"/>
        <v>0.10169491525423729</v>
      </c>
      <c r="N324">
        <f t="shared" si="29"/>
        <v>-0.10169491525423729</v>
      </c>
    </row>
    <row r="325" spans="1:14" x14ac:dyDescent="0.35">
      <c r="A325" t="s">
        <v>362</v>
      </c>
      <c r="B325">
        <v>10</v>
      </c>
      <c r="C325" t="s">
        <v>229</v>
      </c>
      <c r="D325">
        <v>61</v>
      </c>
      <c r="E325" t="s">
        <v>229</v>
      </c>
      <c r="F325">
        <f t="shared" si="25"/>
        <v>61</v>
      </c>
      <c r="G325">
        <v>7</v>
      </c>
      <c r="H325">
        <v>0</v>
      </c>
      <c r="I325">
        <v>1</v>
      </c>
      <c r="K325">
        <f t="shared" si="26"/>
        <v>0</v>
      </c>
      <c r="L325">
        <f t="shared" si="27"/>
        <v>0</v>
      </c>
      <c r="M325">
        <f t="shared" si="28"/>
        <v>0.11475409836065574</v>
      </c>
      <c r="N325">
        <f t="shared" si="29"/>
        <v>-0.11475409836065574</v>
      </c>
    </row>
    <row r="326" spans="1:14" x14ac:dyDescent="0.35">
      <c r="A326" t="s">
        <v>362</v>
      </c>
      <c r="B326">
        <v>11</v>
      </c>
      <c r="C326" t="s">
        <v>229</v>
      </c>
      <c r="D326">
        <v>61</v>
      </c>
      <c r="E326" t="s">
        <v>229</v>
      </c>
      <c r="F326">
        <f t="shared" si="25"/>
        <v>61</v>
      </c>
      <c r="G326">
        <v>7</v>
      </c>
      <c r="H326">
        <v>0</v>
      </c>
      <c r="I326">
        <v>1</v>
      </c>
      <c r="K326">
        <f t="shared" si="26"/>
        <v>0</v>
      </c>
      <c r="L326">
        <f t="shared" si="27"/>
        <v>0</v>
      </c>
      <c r="M326">
        <f t="shared" si="28"/>
        <v>0.11475409836065574</v>
      </c>
      <c r="N326">
        <f t="shared" si="29"/>
        <v>-0.11475409836065574</v>
      </c>
    </row>
    <row r="327" spans="1:14" x14ac:dyDescent="0.35">
      <c r="A327" t="s">
        <v>362</v>
      </c>
      <c r="B327">
        <v>12</v>
      </c>
      <c r="C327" t="s">
        <v>1307</v>
      </c>
      <c r="D327">
        <v>97</v>
      </c>
      <c r="E327" t="s">
        <v>167</v>
      </c>
      <c r="F327">
        <f t="shared" si="25"/>
        <v>168</v>
      </c>
      <c r="G327">
        <v>12</v>
      </c>
      <c r="H327">
        <v>71</v>
      </c>
      <c r="I327">
        <v>1</v>
      </c>
      <c r="K327">
        <f t="shared" si="26"/>
        <v>0.53584905660377358</v>
      </c>
      <c r="L327">
        <f t="shared" si="27"/>
        <v>0.73195876288659789</v>
      </c>
      <c r="M327">
        <f t="shared" si="28"/>
        <v>0.12371134020618557</v>
      </c>
      <c r="N327">
        <f t="shared" si="29"/>
        <v>1.1440964792841859</v>
      </c>
    </row>
    <row r="328" spans="1:14" x14ac:dyDescent="0.35">
      <c r="A328" t="s">
        <v>362</v>
      </c>
      <c r="B328">
        <v>13</v>
      </c>
      <c r="C328" t="s">
        <v>229</v>
      </c>
      <c r="D328">
        <v>61</v>
      </c>
      <c r="E328" t="s">
        <v>229</v>
      </c>
      <c r="F328">
        <f t="shared" si="25"/>
        <v>61</v>
      </c>
      <c r="G328">
        <v>7</v>
      </c>
      <c r="H328">
        <v>0</v>
      </c>
      <c r="I328">
        <v>1</v>
      </c>
      <c r="K328">
        <f t="shared" si="26"/>
        <v>0</v>
      </c>
      <c r="L328">
        <f t="shared" si="27"/>
        <v>0</v>
      </c>
      <c r="M328">
        <f t="shared" si="28"/>
        <v>0.11475409836065574</v>
      </c>
      <c r="N328">
        <f t="shared" si="29"/>
        <v>-0.11475409836065574</v>
      </c>
    </row>
    <row r="329" spans="1:14" x14ac:dyDescent="0.35">
      <c r="A329" t="s">
        <v>362</v>
      </c>
      <c r="B329">
        <v>14</v>
      </c>
      <c r="C329" t="s">
        <v>228</v>
      </c>
      <c r="D329">
        <v>32</v>
      </c>
      <c r="E329" t="s">
        <v>228</v>
      </c>
      <c r="F329">
        <f t="shared" si="25"/>
        <v>32</v>
      </c>
      <c r="G329">
        <v>2</v>
      </c>
      <c r="H329">
        <v>0</v>
      </c>
      <c r="I329">
        <v>1</v>
      </c>
      <c r="K329">
        <f t="shared" si="26"/>
        <v>0</v>
      </c>
      <c r="L329">
        <f t="shared" si="27"/>
        <v>0</v>
      </c>
      <c r="M329">
        <f t="shared" si="28"/>
        <v>6.25E-2</v>
      </c>
      <c r="N329">
        <f t="shared" si="29"/>
        <v>-6.25E-2</v>
      </c>
    </row>
    <row r="330" spans="1:14" x14ac:dyDescent="0.35">
      <c r="A330" t="s">
        <v>362</v>
      </c>
      <c r="B330">
        <v>15</v>
      </c>
      <c r="C330" t="s">
        <v>519</v>
      </c>
      <c r="D330">
        <v>33</v>
      </c>
      <c r="E330" t="s">
        <v>230</v>
      </c>
      <c r="F330">
        <f t="shared" si="25"/>
        <v>67</v>
      </c>
      <c r="G330">
        <v>3</v>
      </c>
      <c r="H330">
        <v>34</v>
      </c>
      <c r="I330">
        <v>1</v>
      </c>
      <c r="K330">
        <f t="shared" si="26"/>
        <v>0.68</v>
      </c>
      <c r="L330">
        <f t="shared" si="27"/>
        <v>1.0303030303030303</v>
      </c>
      <c r="M330">
        <f t="shared" si="28"/>
        <v>9.0909090909090912E-2</v>
      </c>
      <c r="N330">
        <f t="shared" si="29"/>
        <v>1.6193939393939396</v>
      </c>
    </row>
    <row r="331" spans="1:14" x14ac:dyDescent="0.35">
      <c r="A331" t="s">
        <v>362</v>
      </c>
      <c r="B331">
        <v>16</v>
      </c>
      <c r="C331" t="s">
        <v>521</v>
      </c>
      <c r="D331">
        <v>359</v>
      </c>
      <c r="E331" t="s">
        <v>422</v>
      </c>
      <c r="F331">
        <f t="shared" si="25"/>
        <v>214</v>
      </c>
      <c r="G331">
        <v>12</v>
      </c>
      <c r="H331">
        <v>203</v>
      </c>
      <c r="I331">
        <v>1</v>
      </c>
      <c r="K331">
        <f t="shared" si="26"/>
        <v>0.50610820244328103</v>
      </c>
      <c r="L331">
        <f t="shared" si="27"/>
        <v>0.56545961002785516</v>
      </c>
      <c r="M331">
        <f t="shared" si="28"/>
        <v>3.3426183844011144E-2</v>
      </c>
      <c r="N331">
        <f t="shared" si="29"/>
        <v>1.038141628627125</v>
      </c>
    </row>
    <row r="332" spans="1:14" x14ac:dyDescent="0.35">
      <c r="A332" t="s">
        <v>362</v>
      </c>
      <c r="B332">
        <v>17</v>
      </c>
      <c r="C332" t="s">
        <v>1111</v>
      </c>
      <c r="D332">
        <v>334</v>
      </c>
      <c r="E332" t="s">
        <v>652</v>
      </c>
      <c r="F332">
        <f t="shared" si="25"/>
        <v>405</v>
      </c>
      <c r="G332">
        <v>46</v>
      </c>
      <c r="H332">
        <v>71</v>
      </c>
      <c r="I332">
        <v>1</v>
      </c>
      <c r="K332">
        <f t="shared" si="26"/>
        <v>0.19215155615696888</v>
      </c>
      <c r="L332">
        <f t="shared" si="27"/>
        <v>0.21257485029940121</v>
      </c>
      <c r="M332">
        <f t="shared" si="28"/>
        <v>0.1377245508982036</v>
      </c>
      <c r="N332">
        <f t="shared" si="29"/>
        <v>0.26700185555816647</v>
      </c>
    </row>
    <row r="333" spans="1:14" x14ac:dyDescent="0.35">
      <c r="A333" t="s">
        <v>362</v>
      </c>
      <c r="B333">
        <v>18</v>
      </c>
      <c r="C333" t="s">
        <v>449</v>
      </c>
      <c r="D333">
        <v>217</v>
      </c>
      <c r="E333" t="s">
        <v>78</v>
      </c>
      <c r="F333">
        <f t="shared" si="25"/>
        <v>165</v>
      </c>
      <c r="G333">
        <v>17</v>
      </c>
      <c r="H333">
        <v>65</v>
      </c>
      <c r="I333">
        <v>1</v>
      </c>
      <c r="K333">
        <f t="shared" si="26"/>
        <v>0.27225130890052357</v>
      </c>
      <c r="L333">
        <f t="shared" si="27"/>
        <v>0.29953917050691242</v>
      </c>
      <c r="M333">
        <f t="shared" si="28"/>
        <v>7.8341013824884786E-2</v>
      </c>
      <c r="N333">
        <f t="shared" si="29"/>
        <v>0.49344946558255121</v>
      </c>
    </row>
    <row r="334" spans="1:14" x14ac:dyDescent="0.35">
      <c r="A334" t="s">
        <v>362</v>
      </c>
      <c r="B334">
        <v>19</v>
      </c>
      <c r="C334" t="s">
        <v>15</v>
      </c>
      <c r="D334">
        <v>144</v>
      </c>
      <c r="E334" t="s">
        <v>15</v>
      </c>
      <c r="F334">
        <f t="shared" si="25"/>
        <v>144</v>
      </c>
      <c r="G334">
        <v>16</v>
      </c>
      <c r="H334">
        <v>0</v>
      </c>
      <c r="I334">
        <v>1</v>
      </c>
      <c r="K334">
        <f t="shared" si="26"/>
        <v>0</v>
      </c>
      <c r="L334">
        <f t="shared" si="27"/>
        <v>0</v>
      </c>
      <c r="M334">
        <f t="shared" si="28"/>
        <v>0.1111111111111111</v>
      </c>
      <c r="N334">
        <f t="shared" si="29"/>
        <v>-0.1111111111111111</v>
      </c>
    </row>
    <row r="335" spans="1:14" x14ac:dyDescent="0.35">
      <c r="A335" t="s">
        <v>362</v>
      </c>
      <c r="B335">
        <v>20</v>
      </c>
      <c r="C335" t="s">
        <v>185</v>
      </c>
      <c r="D335">
        <v>201</v>
      </c>
      <c r="E335" t="s">
        <v>185</v>
      </c>
      <c r="F335">
        <f t="shared" si="25"/>
        <v>201</v>
      </c>
      <c r="G335">
        <v>24</v>
      </c>
      <c r="H335">
        <v>0</v>
      </c>
      <c r="I335">
        <v>1</v>
      </c>
      <c r="K335">
        <f t="shared" si="26"/>
        <v>0</v>
      </c>
      <c r="L335">
        <f t="shared" si="27"/>
        <v>0</v>
      </c>
      <c r="M335">
        <f t="shared" si="28"/>
        <v>0.11940298507462686</v>
      </c>
      <c r="N335">
        <f t="shared" si="29"/>
        <v>-0.11940298507462686</v>
      </c>
    </row>
    <row r="336" spans="1:14" x14ac:dyDescent="0.35">
      <c r="A336" t="s">
        <v>362</v>
      </c>
      <c r="B336">
        <v>21</v>
      </c>
      <c r="C336" t="s">
        <v>753</v>
      </c>
      <c r="D336">
        <v>111</v>
      </c>
      <c r="E336" t="s">
        <v>753</v>
      </c>
      <c r="F336">
        <f t="shared" si="25"/>
        <v>111</v>
      </c>
      <c r="G336">
        <v>14</v>
      </c>
      <c r="H336">
        <v>0</v>
      </c>
      <c r="I336">
        <v>1</v>
      </c>
      <c r="K336">
        <f t="shared" si="26"/>
        <v>0</v>
      </c>
      <c r="L336">
        <f t="shared" si="27"/>
        <v>0</v>
      </c>
      <c r="M336">
        <f t="shared" si="28"/>
        <v>0.12612612612612611</v>
      </c>
      <c r="N336">
        <f t="shared" si="29"/>
        <v>-0.12612612612612611</v>
      </c>
    </row>
    <row r="337" spans="1:14" x14ac:dyDescent="0.35">
      <c r="A337" t="s">
        <v>362</v>
      </c>
      <c r="B337">
        <v>22</v>
      </c>
      <c r="C337" t="s">
        <v>215</v>
      </c>
      <c r="D337">
        <v>52</v>
      </c>
      <c r="E337" t="s">
        <v>215</v>
      </c>
      <c r="F337">
        <f t="shared" si="25"/>
        <v>52</v>
      </c>
      <c r="G337">
        <v>7</v>
      </c>
      <c r="H337">
        <v>0</v>
      </c>
      <c r="I337">
        <v>1</v>
      </c>
      <c r="K337">
        <f t="shared" si="26"/>
        <v>0</v>
      </c>
      <c r="L337">
        <f t="shared" si="27"/>
        <v>0</v>
      </c>
      <c r="M337">
        <f t="shared" si="28"/>
        <v>0.13461538461538461</v>
      </c>
      <c r="N337">
        <f t="shared" si="29"/>
        <v>-0.13461538461538461</v>
      </c>
    </row>
    <row r="338" spans="1:14" x14ac:dyDescent="0.35">
      <c r="A338" t="s">
        <v>362</v>
      </c>
      <c r="B338">
        <v>23</v>
      </c>
      <c r="C338" t="s">
        <v>519</v>
      </c>
      <c r="D338">
        <v>33</v>
      </c>
      <c r="E338" t="s">
        <v>230</v>
      </c>
      <c r="F338">
        <f t="shared" si="25"/>
        <v>67</v>
      </c>
      <c r="G338">
        <v>3</v>
      </c>
      <c r="H338">
        <v>34</v>
      </c>
      <c r="I338">
        <v>1</v>
      </c>
      <c r="K338">
        <f t="shared" si="26"/>
        <v>0.68</v>
      </c>
      <c r="L338">
        <f t="shared" si="27"/>
        <v>1.0303030303030303</v>
      </c>
      <c r="M338">
        <f t="shared" si="28"/>
        <v>9.0909090909090912E-2</v>
      </c>
      <c r="N338">
        <f t="shared" si="29"/>
        <v>1.6193939393939396</v>
      </c>
    </row>
    <row r="339" spans="1:14" x14ac:dyDescent="0.35">
      <c r="A339" t="s">
        <v>362</v>
      </c>
      <c r="B339">
        <v>24</v>
      </c>
      <c r="C339" t="s">
        <v>269</v>
      </c>
      <c r="D339">
        <v>101</v>
      </c>
      <c r="E339" t="s">
        <v>269</v>
      </c>
      <c r="F339">
        <f t="shared" si="25"/>
        <v>101</v>
      </c>
      <c r="G339">
        <v>12</v>
      </c>
      <c r="H339">
        <v>0</v>
      </c>
      <c r="I339">
        <v>1</v>
      </c>
      <c r="K339">
        <f t="shared" si="26"/>
        <v>0</v>
      </c>
      <c r="L339">
        <f t="shared" si="27"/>
        <v>0</v>
      </c>
      <c r="M339">
        <f t="shared" si="28"/>
        <v>0.11881188118811881</v>
      </c>
      <c r="N339">
        <f t="shared" si="29"/>
        <v>-0.11881188118811881</v>
      </c>
    </row>
    <row r="340" spans="1:14" x14ac:dyDescent="0.35">
      <c r="A340" t="s">
        <v>362</v>
      </c>
      <c r="B340">
        <v>25</v>
      </c>
      <c r="C340" t="s">
        <v>825</v>
      </c>
      <c r="D340">
        <v>56</v>
      </c>
      <c r="E340" t="s">
        <v>825</v>
      </c>
      <c r="F340">
        <f t="shared" si="25"/>
        <v>56</v>
      </c>
      <c r="G340">
        <v>5</v>
      </c>
      <c r="H340">
        <v>0</v>
      </c>
      <c r="I340">
        <v>1</v>
      </c>
      <c r="K340">
        <f t="shared" si="26"/>
        <v>0</v>
      </c>
      <c r="L340">
        <f t="shared" si="27"/>
        <v>0</v>
      </c>
      <c r="M340">
        <f t="shared" si="28"/>
        <v>8.9285714285714288E-2</v>
      </c>
      <c r="N340">
        <f t="shared" si="29"/>
        <v>-8.9285714285714288E-2</v>
      </c>
    </row>
    <row r="341" spans="1:14" x14ac:dyDescent="0.35">
      <c r="A341" t="s">
        <v>362</v>
      </c>
      <c r="B341">
        <v>26</v>
      </c>
      <c r="C341" t="s">
        <v>519</v>
      </c>
      <c r="D341">
        <v>33</v>
      </c>
      <c r="E341" t="s">
        <v>230</v>
      </c>
      <c r="F341">
        <f t="shared" si="25"/>
        <v>67</v>
      </c>
      <c r="G341">
        <v>3</v>
      </c>
      <c r="H341">
        <v>34</v>
      </c>
      <c r="I341">
        <v>1</v>
      </c>
      <c r="K341">
        <f t="shared" si="26"/>
        <v>0.68</v>
      </c>
      <c r="L341">
        <f t="shared" si="27"/>
        <v>1.0303030303030303</v>
      </c>
      <c r="M341">
        <f t="shared" si="28"/>
        <v>9.0909090909090912E-2</v>
      </c>
      <c r="N341">
        <f t="shared" si="29"/>
        <v>1.6193939393939396</v>
      </c>
    </row>
    <row r="342" spans="1:14" x14ac:dyDescent="0.35">
      <c r="A342" t="s">
        <v>362</v>
      </c>
      <c r="B342">
        <v>27</v>
      </c>
      <c r="C342" t="s">
        <v>228</v>
      </c>
      <c r="D342">
        <v>32</v>
      </c>
      <c r="E342" t="s">
        <v>228</v>
      </c>
      <c r="F342">
        <f t="shared" si="25"/>
        <v>32</v>
      </c>
      <c r="G342">
        <v>2</v>
      </c>
      <c r="H342">
        <v>0</v>
      </c>
      <c r="I342">
        <v>1</v>
      </c>
      <c r="K342">
        <f t="shared" si="26"/>
        <v>0</v>
      </c>
      <c r="L342">
        <f t="shared" si="27"/>
        <v>0</v>
      </c>
      <c r="M342">
        <f t="shared" si="28"/>
        <v>6.25E-2</v>
      </c>
      <c r="N342">
        <f t="shared" si="29"/>
        <v>-6.25E-2</v>
      </c>
    </row>
    <row r="343" spans="1:14" x14ac:dyDescent="0.35">
      <c r="A343" t="s">
        <v>362</v>
      </c>
      <c r="B343">
        <v>28</v>
      </c>
      <c r="C343" t="s">
        <v>85</v>
      </c>
      <c r="D343">
        <v>216</v>
      </c>
      <c r="E343" t="s">
        <v>85</v>
      </c>
      <c r="F343">
        <f t="shared" si="25"/>
        <v>216</v>
      </c>
      <c r="G343">
        <v>29</v>
      </c>
      <c r="H343">
        <v>0</v>
      </c>
      <c r="I343">
        <v>1</v>
      </c>
      <c r="K343">
        <f t="shared" si="26"/>
        <v>0</v>
      </c>
      <c r="L343">
        <f t="shared" si="27"/>
        <v>0</v>
      </c>
      <c r="M343">
        <f t="shared" si="28"/>
        <v>0.13425925925925927</v>
      </c>
      <c r="N343">
        <f t="shared" si="29"/>
        <v>-0.13425925925925927</v>
      </c>
    </row>
    <row r="344" spans="1:14" x14ac:dyDescent="0.35">
      <c r="A344" t="s">
        <v>362</v>
      </c>
      <c r="B344">
        <v>29</v>
      </c>
      <c r="C344" t="s">
        <v>506</v>
      </c>
      <c r="D344">
        <v>23</v>
      </c>
      <c r="F344">
        <f t="shared" si="25"/>
        <v>0</v>
      </c>
      <c r="G344">
        <v>0</v>
      </c>
      <c r="H344">
        <v>23</v>
      </c>
      <c r="I344">
        <v>1</v>
      </c>
      <c r="K344">
        <f t="shared" si="26"/>
        <v>2</v>
      </c>
      <c r="L344">
        <f t="shared" si="27"/>
        <v>1</v>
      </c>
      <c r="M344">
        <f t="shared" si="28"/>
        <v>0</v>
      </c>
      <c r="N344">
        <f t="shared" si="29"/>
        <v>3</v>
      </c>
    </row>
    <row r="345" spans="1:14" x14ac:dyDescent="0.35">
      <c r="A345" t="s">
        <v>362</v>
      </c>
      <c r="B345">
        <v>30</v>
      </c>
      <c r="C345" t="s">
        <v>1308</v>
      </c>
      <c r="D345">
        <v>242</v>
      </c>
      <c r="E345" t="s">
        <v>136</v>
      </c>
      <c r="F345">
        <f t="shared" si="25"/>
        <v>278</v>
      </c>
      <c r="G345">
        <v>32</v>
      </c>
      <c r="H345">
        <v>49</v>
      </c>
      <c r="I345">
        <v>1</v>
      </c>
      <c r="K345">
        <f t="shared" si="26"/>
        <v>0.13846153846153847</v>
      </c>
      <c r="L345">
        <f t="shared" si="27"/>
        <v>0.2024793388429752</v>
      </c>
      <c r="M345">
        <f t="shared" si="28"/>
        <v>0.13223140495867769</v>
      </c>
      <c r="N345">
        <f t="shared" si="29"/>
        <v>0.20870947234583598</v>
      </c>
    </row>
    <row r="346" spans="1:14" x14ac:dyDescent="0.35">
      <c r="A346" t="s">
        <v>362</v>
      </c>
      <c r="B346">
        <v>31</v>
      </c>
      <c r="C346" t="s">
        <v>501</v>
      </c>
      <c r="D346">
        <v>122</v>
      </c>
      <c r="E346" t="s">
        <v>501</v>
      </c>
      <c r="F346">
        <f t="shared" si="25"/>
        <v>122</v>
      </c>
      <c r="G346">
        <v>12</v>
      </c>
      <c r="H346">
        <v>0</v>
      </c>
      <c r="I346">
        <v>1</v>
      </c>
      <c r="K346">
        <f t="shared" si="26"/>
        <v>0</v>
      </c>
      <c r="L346">
        <f t="shared" si="27"/>
        <v>0</v>
      </c>
      <c r="M346">
        <f t="shared" si="28"/>
        <v>9.8360655737704916E-2</v>
      </c>
      <c r="N346">
        <f t="shared" si="29"/>
        <v>-9.8360655737704916E-2</v>
      </c>
    </row>
    <row r="347" spans="1:14" x14ac:dyDescent="0.35">
      <c r="A347" t="s">
        <v>362</v>
      </c>
      <c r="B347">
        <v>32</v>
      </c>
      <c r="C347" t="s">
        <v>517</v>
      </c>
      <c r="D347">
        <v>110</v>
      </c>
      <c r="E347" t="s">
        <v>517</v>
      </c>
      <c r="F347">
        <f t="shared" si="25"/>
        <v>110</v>
      </c>
      <c r="G347">
        <v>13</v>
      </c>
      <c r="H347">
        <v>0</v>
      </c>
      <c r="I347">
        <v>1</v>
      </c>
      <c r="K347">
        <f t="shared" si="26"/>
        <v>0</v>
      </c>
      <c r="L347">
        <f t="shared" si="27"/>
        <v>0</v>
      </c>
      <c r="M347">
        <f t="shared" si="28"/>
        <v>0.11818181818181818</v>
      </c>
      <c r="N347">
        <f t="shared" si="29"/>
        <v>-0.11818181818181818</v>
      </c>
    </row>
    <row r="348" spans="1:14" x14ac:dyDescent="0.35">
      <c r="A348" t="s">
        <v>362</v>
      </c>
      <c r="B348">
        <v>33</v>
      </c>
      <c r="C348" t="s">
        <v>521</v>
      </c>
      <c r="D348">
        <v>359</v>
      </c>
      <c r="E348" t="s">
        <v>422</v>
      </c>
      <c r="F348">
        <f t="shared" si="25"/>
        <v>214</v>
      </c>
      <c r="G348">
        <v>12</v>
      </c>
      <c r="H348">
        <v>203</v>
      </c>
      <c r="I348">
        <v>1</v>
      </c>
      <c r="K348">
        <f t="shared" si="26"/>
        <v>0.50610820244328103</v>
      </c>
      <c r="L348">
        <f t="shared" si="27"/>
        <v>0.56545961002785516</v>
      </c>
      <c r="M348">
        <f t="shared" si="28"/>
        <v>3.3426183844011144E-2</v>
      </c>
      <c r="N348">
        <f t="shared" si="29"/>
        <v>1.038141628627125</v>
      </c>
    </row>
    <row r="349" spans="1:14" x14ac:dyDescent="0.35">
      <c r="A349" t="s">
        <v>362</v>
      </c>
      <c r="B349">
        <v>34</v>
      </c>
      <c r="C349" t="s">
        <v>177</v>
      </c>
      <c r="D349">
        <v>209</v>
      </c>
      <c r="E349" t="s">
        <v>177</v>
      </c>
      <c r="F349">
        <f t="shared" si="25"/>
        <v>209</v>
      </c>
      <c r="G349">
        <v>27</v>
      </c>
      <c r="H349">
        <v>0</v>
      </c>
      <c r="I349">
        <v>1</v>
      </c>
      <c r="K349">
        <f t="shared" si="26"/>
        <v>0</v>
      </c>
      <c r="L349">
        <f t="shared" si="27"/>
        <v>0</v>
      </c>
      <c r="M349">
        <f t="shared" si="28"/>
        <v>0.12918660287081341</v>
      </c>
      <c r="N349">
        <f t="shared" si="29"/>
        <v>-0.12918660287081341</v>
      </c>
    </row>
    <row r="350" spans="1:14" x14ac:dyDescent="0.35">
      <c r="A350" t="s">
        <v>362</v>
      </c>
      <c r="B350">
        <v>35</v>
      </c>
      <c r="C350" t="s">
        <v>228</v>
      </c>
      <c r="D350">
        <v>32</v>
      </c>
      <c r="E350" t="s">
        <v>228</v>
      </c>
      <c r="F350">
        <f t="shared" si="25"/>
        <v>32</v>
      </c>
      <c r="G350">
        <v>2</v>
      </c>
      <c r="H350">
        <v>0</v>
      </c>
      <c r="I350">
        <v>1</v>
      </c>
      <c r="K350">
        <f t="shared" si="26"/>
        <v>0</v>
      </c>
      <c r="L350">
        <f t="shared" si="27"/>
        <v>0</v>
      </c>
      <c r="M350">
        <f t="shared" si="28"/>
        <v>6.25E-2</v>
      </c>
      <c r="N350">
        <f t="shared" si="29"/>
        <v>-6.25E-2</v>
      </c>
    </row>
    <row r="351" spans="1:14" x14ac:dyDescent="0.35">
      <c r="A351" t="s">
        <v>362</v>
      </c>
      <c r="B351">
        <v>36</v>
      </c>
      <c r="C351" t="s">
        <v>228</v>
      </c>
      <c r="D351">
        <v>32</v>
      </c>
      <c r="E351" t="s">
        <v>228</v>
      </c>
      <c r="F351">
        <f t="shared" si="25"/>
        <v>32</v>
      </c>
      <c r="G351">
        <v>2</v>
      </c>
      <c r="H351">
        <v>0</v>
      </c>
      <c r="I351">
        <v>1</v>
      </c>
      <c r="K351">
        <f t="shared" si="26"/>
        <v>0</v>
      </c>
      <c r="L351">
        <f t="shared" si="27"/>
        <v>0</v>
      </c>
      <c r="M351">
        <f t="shared" si="28"/>
        <v>6.25E-2</v>
      </c>
      <c r="N351">
        <f t="shared" si="29"/>
        <v>-6.25E-2</v>
      </c>
    </row>
    <row r="352" spans="1:14" x14ac:dyDescent="0.35">
      <c r="A352" t="s">
        <v>362</v>
      </c>
      <c r="B352">
        <v>37</v>
      </c>
      <c r="C352" t="s">
        <v>519</v>
      </c>
      <c r="D352">
        <v>33</v>
      </c>
      <c r="E352" t="s">
        <v>230</v>
      </c>
      <c r="F352">
        <f t="shared" si="25"/>
        <v>67</v>
      </c>
      <c r="G352">
        <v>3</v>
      </c>
      <c r="H352">
        <v>34</v>
      </c>
      <c r="I352">
        <v>1</v>
      </c>
      <c r="K352">
        <f t="shared" si="26"/>
        <v>0.68</v>
      </c>
      <c r="L352">
        <f t="shared" si="27"/>
        <v>1.0303030303030303</v>
      </c>
      <c r="M352">
        <f t="shared" si="28"/>
        <v>9.0909090909090912E-2</v>
      </c>
      <c r="N352">
        <f t="shared" si="29"/>
        <v>1.6193939393939396</v>
      </c>
    </row>
    <row r="353" spans="1:14" x14ac:dyDescent="0.35">
      <c r="A353" t="s">
        <v>362</v>
      </c>
      <c r="B353">
        <v>38</v>
      </c>
      <c r="C353" t="s">
        <v>510</v>
      </c>
      <c r="D353">
        <v>217</v>
      </c>
      <c r="E353" t="s">
        <v>724</v>
      </c>
      <c r="F353">
        <f t="shared" si="25"/>
        <v>166</v>
      </c>
      <c r="G353">
        <v>22</v>
      </c>
      <c r="H353">
        <v>51</v>
      </c>
      <c r="I353">
        <v>1</v>
      </c>
      <c r="K353">
        <f t="shared" si="26"/>
        <v>0.26631853785900783</v>
      </c>
      <c r="L353">
        <f t="shared" si="27"/>
        <v>0.23502304147465439</v>
      </c>
      <c r="M353">
        <f t="shared" si="28"/>
        <v>0.10138248847926268</v>
      </c>
      <c r="N353">
        <f t="shared" si="29"/>
        <v>0.39995909085439951</v>
      </c>
    </row>
    <row r="354" spans="1:14" x14ac:dyDescent="0.35">
      <c r="A354" t="s">
        <v>362</v>
      </c>
      <c r="B354">
        <v>39</v>
      </c>
      <c r="C354" t="s">
        <v>83</v>
      </c>
      <c r="D354">
        <v>287</v>
      </c>
      <c r="E354" t="s">
        <v>83</v>
      </c>
      <c r="F354">
        <f t="shared" si="25"/>
        <v>287</v>
      </c>
      <c r="G354">
        <v>37</v>
      </c>
      <c r="H354">
        <v>0</v>
      </c>
      <c r="I354">
        <v>1</v>
      </c>
      <c r="K354">
        <f t="shared" si="26"/>
        <v>0</v>
      </c>
      <c r="L354">
        <f t="shared" si="27"/>
        <v>0</v>
      </c>
      <c r="M354">
        <f t="shared" si="28"/>
        <v>0.1289198606271777</v>
      </c>
      <c r="N354">
        <f t="shared" si="29"/>
        <v>-0.1289198606271777</v>
      </c>
    </row>
    <row r="355" spans="1:14" x14ac:dyDescent="0.35">
      <c r="A355" t="s">
        <v>362</v>
      </c>
      <c r="B355">
        <v>40</v>
      </c>
      <c r="C355" t="s">
        <v>30</v>
      </c>
      <c r="D355">
        <v>82</v>
      </c>
      <c r="E355" t="s">
        <v>30</v>
      </c>
      <c r="F355">
        <f t="shared" si="25"/>
        <v>82</v>
      </c>
      <c r="G355">
        <v>9</v>
      </c>
      <c r="H355">
        <v>0</v>
      </c>
      <c r="I355">
        <v>1</v>
      </c>
      <c r="K355">
        <f t="shared" si="26"/>
        <v>0</v>
      </c>
      <c r="L355">
        <f t="shared" si="27"/>
        <v>0</v>
      </c>
      <c r="M355">
        <f t="shared" si="28"/>
        <v>0.10975609756097561</v>
      </c>
      <c r="N355">
        <f t="shared" si="29"/>
        <v>-0.10975609756097561</v>
      </c>
    </row>
    <row r="356" spans="1:14" x14ac:dyDescent="0.35">
      <c r="A356" t="s">
        <v>362</v>
      </c>
      <c r="B356">
        <v>41</v>
      </c>
      <c r="C356" t="s">
        <v>509</v>
      </c>
      <c r="D356">
        <v>193</v>
      </c>
      <c r="E356" t="s">
        <v>509</v>
      </c>
      <c r="F356">
        <f t="shared" si="25"/>
        <v>193</v>
      </c>
      <c r="G356">
        <v>24</v>
      </c>
      <c r="H356">
        <v>0</v>
      </c>
      <c r="I356">
        <v>1</v>
      </c>
      <c r="K356">
        <f t="shared" si="26"/>
        <v>0</v>
      </c>
      <c r="L356">
        <f t="shared" si="27"/>
        <v>0</v>
      </c>
      <c r="M356">
        <f t="shared" si="28"/>
        <v>0.12435233160621761</v>
      </c>
      <c r="N356">
        <f t="shared" si="29"/>
        <v>-0.12435233160621761</v>
      </c>
    </row>
    <row r="357" spans="1:14" x14ac:dyDescent="0.35">
      <c r="A357" t="s">
        <v>362</v>
      </c>
      <c r="B357">
        <v>42</v>
      </c>
      <c r="C357" t="s">
        <v>376</v>
      </c>
      <c r="D357">
        <v>237</v>
      </c>
      <c r="E357" t="s">
        <v>174</v>
      </c>
      <c r="F357">
        <f t="shared" si="25"/>
        <v>308</v>
      </c>
      <c r="G357">
        <v>32</v>
      </c>
      <c r="H357">
        <v>71</v>
      </c>
      <c r="I357">
        <v>1</v>
      </c>
      <c r="K357">
        <f t="shared" si="26"/>
        <v>0.26055045871559634</v>
      </c>
      <c r="L357">
        <f t="shared" si="27"/>
        <v>0.29957805907172996</v>
      </c>
      <c r="M357">
        <f t="shared" si="28"/>
        <v>0.13502109704641349</v>
      </c>
      <c r="N357">
        <f t="shared" si="29"/>
        <v>0.42510742074091279</v>
      </c>
    </row>
    <row r="358" spans="1:14" x14ac:dyDescent="0.35">
      <c r="A358" t="s">
        <v>362</v>
      </c>
      <c r="B358">
        <v>43</v>
      </c>
      <c r="C358" t="s">
        <v>521</v>
      </c>
      <c r="D358">
        <v>359</v>
      </c>
      <c r="E358" t="s">
        <v>422</v>
      </c>
      <c r="F358">
        <f t="shared" si="25"/>
        <v>214</v>
      </c>
      <c r="G358">
        <v>12</v>
      </c>
      <c r="H358">
        <v>203</v>
      </c>
      <c r="I358">
        <v>1</v>
      </c>
      <c r="K358">
        <f t="shared" si="26"/>
        <v>0.50610820244328103</v>
      </c>
      <c r="L358">
        <f t="shared" si="27"/>
        <v>0.56545961002785516</v>
      </c>
      <c r="M358">
        <f t="shared" si="28"/>
        <v>3.3426183844011144E-2</v>
      </c>
      <c r="N358">
        <f t="shared" si="29"/>
        <v>1.038141628627125</v>
      </c>
    </row>
    <row r="359" spans="1:14" x14ac:dyDescent="0.35">
      <c r="A359" t="s">
        <v>362</v>
      </c>
      <c r="B359">
        <v>44</v>
      </c>
      <c r="C359" t="s">
        <v>519</v>
      </c>
      <c r="D359">
        <v>33</v>
      </c>
      <c r="E359" t="s">
        <v>230</v>
      </c>
      <c r="F359">
        <f t="shared" si="25"/>
        <v>67</v>
      </c>
      <c r="G359">
        <v>3</v>
      </c>
      <c r="H359">
        <v>34</v>
      </c>
      <c r="I359">
        <v>1</v>
      </c>
      <c r="K359">
        <f t="shared" si="26"/>
        <v>0.68</v>
      </c>
      <c r="L359">
        <f t="shared" si="27"/>
        <v>1.0303030303030303</v>
      </c>
      <c r="M359">
        <f t="shared" si="28"/>
        <v>9.0909090909090912E-2</v>
      </c>
      <c r="N359">
        <f t="shared" si="29"/>
        <v>1.6193939393939396</v>
      </c>
    </row>
    <row r="360" spans="1:14" x14ac:dyDescent="0.35">
      <c r="A360" t="s">
        <v>362</v>
      </c>
      <c r="B360">
        <v>45</v>
      </c>
      <c r="C360" t="s">
        <v>229</v>
      </c>
      <c r="D360">
        <v>61</v>
      </c>
      <c r="E360" t="s">
        <v>229</v>
      </c>
      <c r="F360">
        <f t="shared" si="25"/>
        <v>61</v>
      </c>
      <c r="G360">
        <v>7</v>
      </c>
      <c r="H360">
        <v>0</v>
      </c>
      <c r="I360">
        <v>1</v>
      </c>
      <c r="K360">
        <f t="shared" si="26"/>
        <v>0</v>
      </c>
      <c r="L360">
        <f t="shared" si="27"/>
        <v>0</v>
      </c>
      <c r="M360">
        <f t="shared" si="28"/>
        <v>0.11475409836065574</v>
      </c>
      <c r="N360">
        <f t="shared" si="29"/>
        <v>-0.11475409836065574</v>
      </c>
    </row>
    <row r="361" spans="1:14" x14ac:dyDescent="0.35">
      <c r="A361" t="s">
        <v>362</v>
      </c>
      <c r="B361">
        <v>46</v>
      </c>
      <c r="C361" t="s">
        <v>758</v>
      </c>
      <c r="D361">
        <v>193</v>
      </c>
      <c r="E361" t="s">
        <v>758</v>
      </c>
      <c r="F361">
        <f t="shared" si="25"/>
        <v>193</v>
      </c>
      <c r="G361">
        <v>32</v>
      </c>
      <c r="H361">
        <v>0</v>
      </c>
      <c r="I361">
        <v>1</v>
      </c>
      <c r="K361">
        <f t="shared" si="26"/>
        <v>0</v>
      </c>
      <c r="L361">
        <f t="shared" si="27"/>
        <v>0</v>
      </c>
      <c r="M361">
        <f t="shared" si="28"/>
        <v>0.16580310880829016</v>
      </c>
      <c r="N361">
        <f t="shared" si="29"/>
        <v>-0.16580310880829016</v>
      </c>
    </row>
    <row r="362" spans="1:14" x14ac:dyDescent="0.35">
      <c r="A362" t="s">
        <v>362</v>
      </c>
      <c r="B362">
        <v>47</v>
      </c>
      <c r="C362" t="s">
        <v>516</v>
      </c>
      <c r="D362">
        <v>257</v>
      </c>
      <c r="E362" t="s">
        <v>516</v>
      </c>
      <c r="F362">
        <f t="shared" si="25"/>
        <v>257</v>
      </c>
      <c r="G362">
        <v>40</v>
      </c>
      <c r="H362">
        <v>0</v>
      </c>
      <c r="I362">
        <v>1</v>
      </c>
      <c r="K362">
        <f t="shared" si="26"/>
        <v>0</v>
      </c>
      <c r="L362">
        <f t="shared" si="27"/>
        <v>0</v>
      </c>
      <c r="M362">
        <f t="shared" si="28"/>
        <v>0.1556420233463035</v>
      </c>
      <c r="N362">
        <f t="shared" si="29"/>
        <v>-0.1556420233463035</v>
      </c>
    </row>
    <row r="363" spans="1:14" x14ac:dyDescent="0.35">
      <c r="A363" t="s">
        <v>362</v>
      </c>
      <c r="B363">
        <v>48</v>
      </c>
      <c r="C363" t="s">
        <v>49</v>
      </c>
      <c r="D363">
        <v>72</v>
      </c>
      <c r="E363" t="s">
        <v>49</v>
      </c>
      <c r="F363">
        <f t="shared" si="25"/>
        <v>72</v>
      </c>
      <c r="G363">
        <v>7</v>
      </c>
      <c r="H363">
        <v>0</v>
      </c>
      <c r="I363">
        <v>1</v>
      </c>
      <c r="K363">
        <f t="shared" si="26"/>
        <v>0</v>
      </c>
      <c r="L363">
        <f t="shared" si="27"/>
        <v>0</v>
      </c>
      <c r="M363">
        <f t="shared" si="28"/>
        <v>9.7222222222222224E-2</v>
      </c>
      <c r="N363">
        <f t="shared" si="29"/>
        <v>-9.7222222222222224E-2</v>
      </c>
    </row>
    <row r="364" spans="1:14" x14ac:dyDescent="0.35">
      <c r="A364" t="s">
        <v>362</v>
      </c>
      <c r="B364">
        <v>49</v>
      </c>
      <c r="C364" t="s">
        <v>519</v>
      </c>
      <c r="D364">
        <v>33</v>
      </c>
      <c r="E364" t="s">
        <v>230</v>
      </c>
      <c r="F364">
        <f t="shared" si="25"/>
        <v>67</v>
      </c>
      <c r="G364">
        <v>3</v>
      </c>
      <c r="H364">
        <v>34</v>
      </c>
      <c r="I364">
        <v>1</v>
      </c>
      <c r="K364">
        <f t="shared" si="26"/>
        <v>0.68</v>
      </c>
      <c r="L364">
        <f t="shared" si="27"/>
        <v>1.0303030303030303</v>
      </c>
      <c r="M364">
        <f t="shared" si="28"/>
        <v>9.0909090909090912E-2</v>
      </c>
      <c r="N364">
        <f t="shared" si="29"/>
        <v>1.6193939393939396</v>
      </c>
    </row>
    <row r="365" spans="1:14" x14ac:dyDescent="0.35">
      <c r="A365" t="s">
        <v>362</v>
      </c>
      <c r="B365">
        <v>50</v>
      </c>
      <c r="C365" t="s">
        <v>519</v>
      </c>
      <c r="D365">
        <v>33</v>
      </c>
      <c r="E365" t="s">
        <v>230</v>
      </c>
      <c r="F365">
        <f t="shared" si="25"/>
        <v>67</v>
      </c>
      <c r="G365">
        <v>3</v>
      </c>
      <c r="H365">
        <v>34</v>
      </c>
      <c r="I365">
        <v>1</v>
      </c>
      <c r="K365">
        <f t="shared" si="26"/>
        <v>0.68</v>
      </c>
      <c r="L365">
        <f t="shared" si="27"/>
        <v>1.0303030303030303</v>
      </c>
      <c r="M365">
        <f t="shared" si="28"/>
        <v>9.0909090909090912E-2</v>
      </c>
      <c r="N365">
        <f t="shared" si="29"/>
        <v>1.6193939393939396</v>
      </c>
    </row>
    <row r="366" spans="1:14" x14ac:dyDescent="0.35">
      <c r="A366" t="s">
        <v>349</v>
      </c>
      <c r="B366">
        <v>1</v>
      </c>
      <c r="C366" t="s">
        <v>507</v>
      </c>
      <c r="D366">
        <v>102</v>
      </c>
      <c r="E366" t="s">
        <v>422</v>
      </c>
      <c r="F366">
        <f t="shared" si="25"/>
        <v>214</v>
      </c>
      <c r="G366">
        <v>11</v>
      </c>
      <c r="H366">
        <v>115</v>
      </c>
      <c r="I366">
        <v>1</v>
      </c>
      <c r="K366">
        <f t="shared" si="26"/>
        <v>0.70886075949367089</v>
      </c>
      <c r="L366">
        <f t="shared" si="27"/>
        <v>1.1274509803921569</v>
      </c>
      <c r="M366">
        <f t="shared" si="28"/>
        <v>0.10784313725490197</v>
      </c>
      <c r="N366">
        <f t="shared" si="29"/>
        <v>1.7284686026309257</v>
      </c>
    </row>
    <row r="367" spans="1:14" x14ac:dyDescent="0.35">
      <c r="A367" t="s">
        <v>349</v>
      </c>
      <c r="B367">
        <v>2</v>
      </c>
      <c r="C367" t="s">
        <v>137</v>
      </c>
      <c r="D367">
        <v>105</v>
      </c>
      <c r="E367" t="s">
        <v>137</v>
      </c>
      <c r="F367">
        <f t="shared" si="25"/>
        <v>105</v>
      </c>
      <c r="G367">
        <v>13</v>
      </c>
      <c r="H367">
        <v>0</v>
      </c>
      <c r="I367">
        <v>1</v>
      </c>
      <c r="K367">
        <f t="shared" si="26"/>
        <v>0</v>
      </c>
      <c r="L367">
        <f t="shared" si="27"/>
        <v>0</v>
      </c>
      <c r="M367">
        <f t="shared" si="28"/>
        <v>0.12380952380952381</v>
      </c>
      <c r="N367">
        <f t="shared" si="29"/>
        <v>-0.12380952380952381</v>
      </c>
    </row>
    <row r="368" spans="1:14" x14ac:dyDescent="0.35">
      <c r="A368" t="s">
        <v>349</v>
      </c>
      <c r="B368">
        <v>3</v>
      </c>
      <c r="C368" t="s">
        <v>168</v>
      </c>
      <c r="D368">
        <v>120</v>
      </c>
      <c r="E368" t="s">
        <v>168</v>
      </c>
      <c r="F368">
        <f t="shared" si="25"/>
        <v>120</v>
      </c>
      <c r="G368">
        <v>13</v>
      </c>
      <c r="H368">
        <v>0</v>
      </c>
      <c r="I368">
        <v>1</v>
      </c>
      <c r="K368">
        <f t="shared" si="26"/>
        <v>0</v>
      </c>
      <c r="L368">
        <f t="shared" si="27"/>
        <v>0</v>
      </c>
      <c r="M368">
        <f t="shared" si="28"/>
        <v>0.10833333333333334</v>
      </c>
      <c r="N368">
        <f t="shared" si="29"/>
        <v>-0.10833333333333334</v>
      </c>
    </row>
    <row r="369" spans="1:14" x14ac:dyDescent="0.35">
      <c r="A369" t="s">
        <v>349</v>
      </c>
      <c r="B369">
        <v>4</v>
      </c>
      <c r="C369" t="s">
        <v>230</v>
      </c>
      <c r="D369">
        <v>67</v>
      </c>
      <c r="E369" t="s">
        <v>230</v>
      </c>
      <c r="F369">
        <f t="shared" si="25"/>
        <v>67</v>
      </c>
      <c r="G369">
        <v>9</v>
      </c>
      <c r="H369">
        <v>0</v>
      </c>
      <c r="I369">
        <v>1</v>
      </c>
      <c r="K369">
        <f t="shared" si="26"/>
        <v>0</v>
      </c>
      <c r="L369">
        <f t="shared" si="27"/>
        <v>0</v>
      </c>
      <c r="M369">
        <f t="shared" si="28"/>
        <v>0.13432835820895522</v>
      </c>
      <c r="N369">
        <f t="shared" si="29"/>
        <v>-0.13432835820895522</v>
      </c>
    </row>
    <row r="370" spans="1:14" x14ac:dyDescent="0.35">
      <c r="A370" t="s">
        <v>349</v>
      </c>
      <c r="B370">
        <v>5</v>
      </c>
      <c r="C370" t="s">
        <v>785</v>
      </c>
      <c r="D370">
        <v>56</v>
      </c>
      <c r="E370" t="s">
        <v>785</v>
      </c>
      <c r="F370">
        <f t="shared" si="25"/>
        <v>56</v>
      </c>
      <c r="G370">
        <v>5</v>
      </c>
      <c r="H370">
        <v>0</v>
      </c>
      <c r="I370">
        <v>1</v>
      </c>
      <c r="K370">
        <f t="shared" si="26"/>
        <v>0</v>
      </c>
      <c r="L370">
        <f t="shared" si="27"/>
        <v>0</v>
      </c>
      <c r="M370">
        <f t="shared" si="28"/>
        <v>8.9285714285714288E-2</v>
      </c>
      <c r="N370">
        <f t="shared" si="29"/>
        <v>-8.9285714285714288E-2</v>
      </c>
    </row>
    <row r="371" spans="1:14" x14ac:dyDescent="0.35">
      <c r="A371" t="s">
        <v>349</v>
      </c>
      <c r="B371">
        <v>6</v>
      </c>
      <c r="C371" t="s">
        <v>205</v>
      </c>
      <c r="D371">
        <v>125</v>
      </c>
      <c r="E371" t="s">
        <v>205</v>
      </c>
      <c r="F371">
        <f t="shared" si="25"/>
        <v>125</v>
      </c>
      <c r="G371">
        <v>18</v>
      </c>
      <c r="H371">
        <v>0</v>
      </c>
      <c r="I371">
        <v>1</v>
      </c>
      <c r="K371">
        <f t="shared" si="26"/>
        <v>0</v>
      </c>
      <c r="L371">
        <f t="shared" si="27"/>
        <v>0</v>
      </c>
      <c r="M371">
        <f t="shared" si="28"/>
        <v>0.14399999999999999</v>
      </c>
      <c r="N371">
        <f t="shared" si="29"/>
        <v>-0.14399999999999999</v>
      </c>
    </row>
    <row r="372" spans="1:14" x14ac:dyDescent="0.35">
      <c r="A372" t="s">
        <v>349</v>
      </c>
      <c r="B372">
        <v>7</v>
      </c>
      <c r="C372" t="s">
        <v>6</v>
      </c>
      <c r="D372">
        <v>260</v>
      </c>
      <c r="E372" t="s">
        <v>6</v>
      </c>
      <c r="F372">
        <f t="shared" si="25"/>
        <v>260</v>
      </c>
      <c r="G372">
        <v>35</v>
      </c>
      <c r="H372">
        <v>0</v>
      </c>
      <c r="I372">
        <v>1</v>
      </c>
      <c r="K372">
        <f t="shared" si="26"/>
        <v>0</v>
      </c>
      <c r="L372">
        <f t="shared" si="27"/>
        <v>0</v>
      </c>
      <c r="M372">
        <f t="shared" si="28"/>
        <v>0.13461538461538461</v>
      </c>
      <c r="N372">
        <f t="shared" si="29"/>
        <v>-0.13461538461538461</v>
      </c>
    </row>
    <row r="373" spans="1:14" x14ac:dyDescent="0.35">
      <c r="A373" t="s">
        <v>349</v>
      </c>
      <c r="B373">
        <v>8</v>
      </c>
      <c r="C373" t="s">
        <v>181</v>
      </c>
      <c r="D373">
        <v>110</v>
      </c>
      <c r="E373" t="s">
        <v>135</v>
      </c>
      <c r="F373">
        <f t="shared" si="25"/>
        <v>181</v>
      </c>
      <c r="G373">
        <v>12</v>
      </c>
      <c r="H373">
        <v>71</v>
      </c>
      <c r="I373">
        <v>1</v>
      </c>
      <c r="K373">
        <f t="shared" si="26"/>
        <v>0.48797250859106528</v>
      </c>
      <c r="L373">
        <f t="shared" si="27"/>
        <v>0.6454545454545455</v>
      </c>
      <c r="M373">
        <f t="shared" si="28"/>
        <v>0.10909090909090909</v>
      </c>
      <c r="N373">
        <f t="shared" si="29"/>
        <v>1.0243361449547017</v>
      </c>
    </row>
    <row r="374" spans="1:14" x14ac:dyDescent="0.35">
      <c r="A374" t="s">
        <v>349</v>
      </c>
      <c r="B374">
        <v>9</v>
      </c>
      <c r="C374" t="s">
        <v>1307</v>
      </c>
      <c r="D374">
        <v>97</v>
      </c>
      <c r="E374" t="s">
        <v>167</v>
      </c>
      <c r="F374">
        <f t="shared" si="25"/>
        <v>168</v>
      </c>
      <c r="G374">
        <v>12</v>
      </c>
      <c r="H374">
        <v>71</v>
      </c>
      <c r="I374">
        <v>1</v>
      </c>
      <c r="K374">
        <f t="shared" si="26"/>
        <v>0.53584905660377358</v>
      </c>
      <c r="L374">
        <f t="shared" si="27"/>
        <v>0.73195876288659789</v>
      </c>
      <c r="M374">
        <f t="shared" si="28"/>
        <v>0.12371134020618557</v>
      </c>
      <c r="N374">
        <f t="shared" si="29"/>
        <v>1.1440964792841859</v>
      </c>
    </row>
    <row r="375" spans="1:14" x14ac:dyDescent="0.35">
      <c r="A375" t="s">
        <v>349</v>
      </c>
      <c r="B375">
        <v>10</v>
      </c>
      <c r="C375" t="s">
        <v>68</v>
      </c>
      <c r="D375">
        <v>169</v>
      </c>
      <c r="E375" t="s">
        <v>68</v>
      </c>
      <c r="F375">
        <f t="shared" si="25"/>
        <v>169</v>
      </c>
      <c r="G375">
        <v>22</v>
      </c>
      <c r="H375">
        <v>0</v>
      </c>
      <c r="I375">
        <v>1</v>
      </c>
      <c r="K375">
        <f t="shared" si="26"/>
        <v>0</v>
      </c>
      <c r="L375">
        <f t="shared" si="27"/>
        <v>0</v>
      </c>
      <c r="M375">
        <f t="shared" si="28"/>
        <v>0.13017751479289941</v>
      </c>
      <c r="N375">
        <f t="shared" si="29"/>
        <v>-0.13017751479289941</v>
      </c>
    </row>
    <row r="376" spans="1:14" x14ac:dyDescent="0.35">
      <c r="A376" t="s">
        <v>349</v>
      </c>
      <c r="B376">
        <v>11</v>
      </c>
      <c r="C376" t="s">
        <v>204</v>
      </c>
      <c r="D376">
        <v>201</v>
      </c>
      <c r="E376" t="s">
        <v>204</v>
      </c>
      <c r="F376">
        <f t="shared" si="25"/>
        <v>201</v>
      </c>
      <c r="G376">
        <v>32</v>
      </c>
      <c r="H376">
        <v>0</v>
      </c>
      <c r="I376">
        <v>1</v>
      </c>
      <c r="K376">
        <f t="shared" si="26"/>
        <v>0</v>
      </c>
      <c r="L376">
        <f t="shared" si="27"/>
        <v>0</v>
      </c>
      <c r="M376">
        <f t="shared" si="28"/>
        <v>0.15920398009950248</v>
      </c>
      <c r="N376">
        <f t="shared" si="29"/>
        <v>-0.15920398009950248</v>
      </c>
    </row>
    <row r="377" spans="1:14" x14ac:dyDescent="0.35">
      <c r="A377" t="s">
        <v>349</v>
      </c>
      <c r="B377">
        <v>12</v>
      </c>
      <c r="C377" t="s">
        <v>224</v>
      </c>
      <c r="D377">
        <v>270</v>
      </c>
      <c r="E377" t="s">
        <v>224</v>
      </c>
      <c r="F377">
        <f t="shared" si="25"/>
        <v>270</v>
      </c>
      <c r="G377">
        <v>37</v>
      </c>
      <c r="H377">
        <v>0</v>
      </c>
      <c r="I377">
        <v>1</v>
      </c>
      <c r="K377">
        <f t="shared" si="26"/>
        <v>0</v>
      </c>
      <c r="L377">
        <f t="shared" si="27"/>
        <v>0</v>
      </c>
      <c r="M377">
        <f t="shared" si="28"/>
        <v>0.13703703703703704</v>
      </c>
      <c r="N377">
        <f t="shared" si="29"/>
        <v>-0.13703703703703704</v>
      </c>
    </row>
    <row r="378" spans="1:14" x14ac:dyDescent="0.35">
      <c r="A378" t="s">
        <v>349</v>
      </c>
      <c r="B378">
        <v>13</v>
      </c>
      <c r="C378" t="s">
        <v>749</v>
      </c>
      <c r="D378">
        <v>72</v>
      </c>
      <c r="E378" t="s">
        <v>749</v>
      </c>
      <c r="F378">
        <f t="shared" si="25"/>
        <v>72</v>
      </c>
      <c r="G378">
        <v>8</v>
      </c>
      <c r="H378">
        <v>0</v>
      </c>
      <c r="I378">
        <v>1</v>
      </c>
      <c r="K378">
        <f t="shared" si="26"/>
        <v>0</v>
      </c>
      <c r="L378">
        <f t="shared" si="27"/>
        <v>0</v>
      </c>
      <c r="M378">
        <f t="shared" si="28"/>
        <v>0.1111111111111111</v>
      </c>
      <c r="N378">
        <f t="shared" si="29"/>
        <v>-0.1111111111111111</v>
      </c>
    </row>
    <row r="379" spans="1:14" x14ac:dyDescent="0.35">
      <c r="A379" t="s">
        <v>349</v>
      </c>
      <c r="B379">
        <v>14</v>
      </c>
      <c r="C379" t="s">
        <v>185</v>
      </c>
      <c r="D379">
        <v>201</v>
      </c>
      <c r="E379" t="s">
        <v>185</v>
      </c>
      <c r="F379">
        <f t="shared" si="25"/>
        <v>201</v>
      </c>
      <c r="G379">
        <v>24</v>
      </c>
      <c r="H379">
        <v>0</v>
      </c>
      <c r="I379">
        <v>1</v>
      </c>
      <c r="K379">
        <f t="shared" si="26"/>
        <v>0</v>
      </c>
      <c r="L379">
        <f t="shared" si="27"/>
        <v>0</v>
      </c>
      <c r="M379">
        <f t="shared" si="28"/>
        <v>0.11940298507462686</v>
      </c>
      <c r="N379">
        <f t="shared" si="29"/>
        <v>-0.11940298507462686</v>
      </c>
    </row>
    <row r="380" spans="1:14" x14ac:dyDescent="0.35">
      <c r="A380" t="s">
        <v>349</v>
      </c>
      <c r="B380">
        <v>15</v>
      </c>
      <c r="C380" t="s">
        <v>269</v>
      </c>
      <c r="D380">
        <v>101</v>
      </c>
      <c r="E380" t="s">
        <v>269</v>
      </c>
      <c r="F380">
        <f t="shared" si="25"/>
        <v>101</v>
      </c>
      <c r="G380">
        <v>12</v>
      </c>
      <c r="H380">
        <v>0</v>
      </c>
      <c r="I380">
        <v>1</v>
      </c>
      <c r="K380">
        <f t="shared" si="26"/>
        <v>0</v>
      </c>
      <c r="L380">
        <f t="shared" si="27"/>
        <v>0</v>
      </c>
      <c r="M380">
        <f t="shared" si="28"/>
        <v>0.11881188118811881</v>
      </c>
      <c r="N380">
        <f t="shared" si="29"/>
        <v>-0.11881188118811881</v>
      </c>
    </row>
    <row r="381" spans="1:14" x14ac:dyDescent="0.35">
      <c r="A381" t="s">
        <v>349</v>
      </c>
      <c r="B381">
        <v>16</v>
      </c>
      <c r="C381" t="s">
        <v>510</v>
      </c>
      <c r="D381">
        <v>217</v>
      </c>
      <c r="E381" t="s">
        <v>724</v>
      </c>
      <c r="F381">
        <f t="shared" si="25"/>
        <v>166</v>
      </c>
      <c r="G381">
        <v>22</v>
      </c>
      <c r="H381">
        <v>51</v>
      </c>
      <c r="I381">
        <v>1</v>
      </c>
      <c r="K381">
        <f t="shared" si="26"/>
        <v>0.26631853785900783</v>
      </c>
      <c r="L381">
        <f t="shared" si="27"/>
        <v>0.23502304147465439</v>
      </c>
      <c r="M381">
        <f t="shared" si="28"/>
        <v>0.10138248847926268</v>
      </c>
      <c r="N381">
        <f t="shared" si="29"/>
        <v>0.39995909085439951</v>
      </c>
    </row>
    <row r="382" spans="1:14" x14ac:dyDescent="0.35">
      <c r="A382" t="s">
        <v>349</v>
      </c>
      <c r="B382">
        <v>17</v>
      </c>
      <c r="C382" t="s">
        <v>119</v>
      </c>
      <c r="D382">
        <v>107</v>
      </c>
      <c r="E382" t="s">
        <v>119</v>
      </c>
      <c r="F382">
        <f t="shared" si="25"/>
        <v>107</v>
      </c>
      <c r="G382">
        <v>13</v>
      </c>
      <c r="H382">
        <v>0</v>
      </c>
      <c r="I382">
        <v>1</v>
      </c>
      <c r="K382">
        <f t="shared" si="26"/>
        <v>0</v>
      </c>
      <c r="L382">
        <f t="shared" si="27"/>
        <v>0</v>
      </c>
      <c r="M382">
        <f t="shared" si="28"/>
        <v>0.12149532710280374</v>
      </c>
      <c r="N382">
        <f t="shared" si="29"/>
        <v>-0.12149532710280374</v>
      </c>
    </row>
    <row r="383" spans="1:14" x14ac:dyDescent="0.35">
      <c r="A383" t="s">
        <v>349</v>
      </c>
      <c r="B383">
        <v>18</v>
      </c>
      <c r="C383" t="s">
        <v>204</v>
      </c>
      <c r="D383">
        <v>201</v>
      </c>
      <c r="E383" t="s">
        <v>204</v>
      </c>
      <c r="F383">
        <f t="shared" si="25"/>
        <v>201</v>
      </c>
      <c r="G383">
        <v>32</v>
      </c>
      <c r="H383">
        <v>0</v>
      </c>
      <c r="I383">
        <v>1</v>
      </c>
      <c r="K383">
        <f t="shared" si="26"/>
        <v>0</v>
      </c>
      <c r="L383">
        <f t="shared" si="27"/>
        <v>0</v>
      </c>
      <c r="M383">
        <f t="shared" si="28"/>
        <v>0.15920398009950248</v>
      </c>
      <c r="N383">
        <f t="shared" si="29"/>
        <v>-0.15920398009950248</v>
      </c>
    </row>
    <row r="384" spans="1:14" x14ac:dyDescent="0.35">
      <c r="A384" t="s">
        <v>349</v>
      </c>
      <c r="B384">
        <v>19</v>
      </c>
      <c r="C384" t="s">
        <v>507</v>
      </c>
      <c r="D384">
        <v>102</v>
      </c>
      <c r="E384" t="s">
        <v>422</v>
      </c>
      <c r="F384">
        <f t="shared" si="25"/>
        <v>214</v>
      </c>
      <c r="G384">
        <v>11</v>
      </c>
      <c r="H384">
        <v>115</v>
      </c>
      <c r="I384">
        <v>1</v>
      </c>
      <c r="K384">
        <f t="shared" si="26"/>
        <v>0.70886075949367089</v>
      </c>
      <c r="L384">
        <f t="shared" si="27"/>
        <v>1.1274509803921569</v>
      </c>
      <c r="M384">
        <f t="shared" si="28"/>
        <v>0.10784313725490197</v>
      </c>
      <c r="N384">
        <f t="shared" si="29"/>
        <v>1.7284686026309257</v>
      </c>
    </row>
    <row r="385" spans="1:14" x14ac:dyDescent="0.35">
      <c r="A385" t="s">
        <v>349</v>
      </c>
      <c r="B385">
        <v>20</v>
      </c>
      <c r="C385" t="s">
        <v>89</v>
      </c>
      <c r="D385">
        <v>37</v>
      </c>
      <c r="E385" t="s">
        <v>89</v>
      </c>
      <c r="F385">
        <f t="shared" si="25"/>
        <v>37</v>
      </c>
      <c r="G385">
        <v>3</v>
      </c>
      <c r="H385">
        <v>0</v>
      </c>
      <c r="I385">
        <v>1</v>
      </c>
      <c r="K385">
        <f t="shared" si="26"/>
        <v>0</v>
      </c>
      <c r="L385">
        <f t="shared" si="27"/>
        <v>0</v>
      </c>
      <c r="M385">
        <f t="shared" si="28"/>
        <v>8.1081081081081086E-2</v>
      </c>
      <c r="N385">
        <f t="shared" si="29"/>
        <v>-8.1081081081081086E-2</v>
      </c>
    </row>
    <row r="386" spans="1:14" x14ac:dyDescent="0.35">
      <c r="A386" t="s">
        <v>349</v>
      </c>
      <c r="B386">
        <v>21</v>
      </c>
      <c r="C386" t="s">
        <v>893</v>
      </c>
      <c r="D386">
        <v>209</v>
      </c>
      <c r="E386" t="s">
        <v>893</v>
      </c>
      <c r="F386">
        <f t="shared" si="25"/>
        <v>209</v>
      </c>
      <c r="G386">
        <v>27</v>
      </c>
      <c r="H386">
        <v>0</v>
      </c>
      <c r="I386">
        <v>1</v>
      </c>
      <c r="K386">
        <f t="shared" si="26"/>
        <v>0</v>
      </c>
      <c r="L386">
        <f t="shared" si="27"/>
        <v>0</v>
      </c>
      <c r="M386">
        <f t="shared" si="28"/>
        <v>0.12918660287081341</v>
      </c>
      <c r="N386">
        <f t="shared" si="29"/>
        <v>-0.12918660287081341</v>
      </c>
    </row>
    <row r="387" spans="1:14" x14ac:dyDescent="0.35">
      <c r="A387" t="s">
        <v>349</v>
      </c>
      <c r="B387">
        <v>22</v>
      </c>
      <c r="C387" t="s">
        <v>820</v>
      </c>
      <c r="D387">
        <v>37</v>
      </c>
      <c r="E387" t="s">
        <v>820</v>
      </c>
      <c r="F387">
        <f t="shared" ref="F387:F450" si="30">LEN(E387)</f>
        <v>37</v>
      </c>
      <c r="G387">
        <v>2</v>
      </c>
      <c r="H387">
        <v>0</v>
      </c>
      <c r="I387">
        <v>1</v>
      </c>
      <c r="K387">
        <f t="shared" ref="K387:K450" si="31">ABS((D387-F387)/((D387+F387)/2))</f>
        <v>0</v>
      </c>
      <c r="L387">
        <f t="shared" ref="L387:L450" si="32">H387/D387</f>
        <v>0</v>
      </c>
      <c r="M387">
        <f t="shared" ref="M387:M450" si="33">G387/D387</f>
        <v>5.4054054054054057E-2</v>
      </c>
      <c r="N387">
        <f t="shared" ref="N387:N450" si="34">K387+L387-M387</f>
        <v>-5.4054054054054057E-2</v>
      </c>
    </row>
    <row r="388" spans="1:14" x14ac:dyDescent="0.35">
      <c r="A388" t="s">
        <v>349</v>
      </c>
      <c r="B388">
        <v>23</v>
      </c>
      <c r="C388" t="s">
        <v>1306</v>
      </c>
      <c r="D388">
        <v>139</v>
      </c>
      <c r="E388" t="s">
        <v>214</v>
      </c>
      <c r="F388">
        <f t="shared" si="30"/>
        <v>71</v>
      </c>
      <c r="G388">
        <v>9</v>
      </c>
      <c r="H388">
        <v>68</v>
      </c>
      <c r="I388">
        <v>1</v>
      </c>
      <c r="K388">
        <f t="shared" si="31"/>
        <v>0.64761904761904765</v>
      </c>
      <c r="L388">
        <f t="shared" si="32"/>
        <v>0.48920863309352519</v>
      </c>
      <c r="M388">
        <f t="shared" si="33"/>
        <v>6.4748201438848921E-2</v>
      </c>
      <c r="N388">
        <f t="shared" si="34"/>
        <v>1.0720794792737238</v>
      </c>
    </row>
    <row r="389" spans="1:14" x14ac:dyDescent="0.35">
      <c r="A389" t="s">
        <v>349</v>
      </c>
      <c r="B389">
        <v>24</v>
      </c>
      <c r="C389" t="s">
        <v>509</v>
      </c>
      <c r="D389">
        <v>193</v>
      </c>
      <c r="E389" t="s">
        <v>509</v>
      </c>
      <c r="F389">
        <f t="shared" si="30"/>
        <v>193</v>
      </c>
      <c r="G389">
        <v>24</v>
      </c>
      <c r="H389">
        <v>0</v>
      </c>
      <c r="I389">
        <v>1</v>
      </c>
      <c r="K389">
        <f t="shared" si="31"/>
        <v>0</v>
      </c>
      <c r="L389">
        <f t="shared" si="32"/>
        <v>0</v>
      </c>
      <c r="M389">
        <f t="shared" si="33"/>
        <v>0.12435233160621761</v>
      </c>
      <c r="N389">
        <f t="shared" si="34"/>
        <v>-0.12435233160621761</v>
      </c>
    </row>
    <row r="390" spans="1:14" x14ac:dyDescent="0.35">
      <c r="A390" t="s">
        <v>349</v>
      </c>
      <c r="B390">
        <v>25</v>
      </c>
      <c r="C390" t="s">
        <v>725</v>
      </c>
      <c r="D390">
        <v>27</v>
      </c>
      <c r="E390" t="s">
        <v>725</v>
      </c>
      <c r="F390">
        <f t="shared" si="30"/>
        <v>27</v>
      </c>
      <c r="G390">
        <v>1</v>
      </c>
      <c r="H390">
        <v>0</v>
      </c>
      <c r="I390">
        <v>1</v>
      </c>
      <c r="K390">
        <f t="shared" si="31"/>
        <v>0</v>
      </c>
      <c r="L390">
        <f t="shared" si="32"/>
        <v>0</v>
      </c>
      <c r="M390">
        <f t="shared" si="33"/>
        <v>3.7037037037037035E-2</v>
      </c>
      <c r="N390">
        <f t="shared" si="34"/>
        <v>-3.7037037037037035E-2</v>
      </c>
    </row>
    <row r="391" spans="1:14" x14ac:dyDescent="0.35">
      <c r="A391" t="s">
        <v>349</v>
      </c>
      <c r="B391">
        <v>26</v>
      </c>
      <c r="C391" t="s">
        <v>228</v>
      </c>
      <c r="D391">
        <v>32</v>
      </c>
      <c r="E391" t="s">
        <v>228</v>
      </c>
      <c r="F391">
        <f t="shared" si="30"/>
        <v>32</v>
      </c>
      <c r="G391">
        <v>2</v>
      </c>
      <c r="H391">
        <v>0</v>
      </c>
      <c r="I391">
        <v>1</v>
      </c>
      <c r="K391">
        <f t="shared" si="31"/>
        <v>0</v>
      </c>
      <c r="L391">
        <f t="shared" si="32"/>
        <v>0</v>
      </c>
      <c r="M391">
        <f t="shared" si="33"/>
        <v>6.25E-2</v>
      </c>
      <c r="N391">
        <f t="shared" si="34"/>
        <v>-6.25E-2</v>
      </c>
    </row>
    <row r="392" spans="1:14" x14ac:dyDescent="0.35">
      <c r="A392" t="s">
        <v>349</v>
      </c>
      <c r="B392">
        <v>27</v>
      </c>
      <c r="C392" t="s">
        <v>99</v>
      </c>
      <c r="D392">
        <v>217</v>
      </c>
      <c r="E392" t="s">
        <v>99</v>
      </c>
      <c r="F392">
        <f t="shared" si="30"/>
        <v>217</v>
      </c>
      <c r="G392">
        <v>28</v>
      </c>
      <c r="H392">
        <v>0</v>
      </c>
      <c r="I392">
        <v>1</v>
      </c>
      <c r="K392">
        <f t="shared" si="31"/>
        <v>0</v>
      </c>
      <c r="L392">
        <f t="shared" si="32"/>
        <v>0</v>
      </c>
      <c r="M392">
        <f t="shared" si="33"/>
        <v>0.12903225806451613</v>
      </c>
      <c r="N392">
        <f t="shared" si="34"/>
        <v>-0.12903225806451613</v>
      </c>
    </row>
    <row r="393" spans="1:14" x14ac:dyDescent="0.35">
      <c r="A393" t="s">
        <v>349</v>
      </c>
      <c r="B393">
        <v>28</v>
      </c>
      <c r="C393" t="s">
        <v>1308</v>
      </c>
      <c r="D393">
        <v>242</v>
      </c>
      <c r="E393" t="s">
        <v>136</v>
      </c>
      <c r="F393">
        <f t="shared" si="30"/>
        <v>278</v>
      </c>
      <c r="G393">
        <v>32</v>
      </c>
      <c r="H393">
        <v>49</v>
      </c>
      <c r="I393">
        <v>1</v>
      </c>
      <c r="K393">
        <f t="shared" si="31"/>
        <v>0.13846153846153847</v>
      </c>
      <c r="L393">
        <f t="shared" si="32"/>
        <v>0.2024793388429752</v>
      </c>
      <c r="M393">
        <f t="shared" si="33"/>
        <v>0.13223140495867769</v>
      </c>
      <c r="N393">
        <f t="shared" si="34"/>
        <v>0.20870947234583598</v>
      </c>
    </row>
    <row r="394" spans="1:14" x14ac:dyDescent="0.35">
      <c r="A394" t="s">
        <v>349</v>
      </c>
      <c r="B394">
        <v>29</v>
      </c>
      <c r="C394" t="s">
        <v>5</v>
      </c>
      <c r="D394">
        <v>86</v>
      </c>
      <c r="E394" t="s">
        <v>5</v>
      </c>
      <c r="F394">
        <f t="shared" si="30"/>
        <v>86</v>
      </c>
      <c r="G394">
        <v>9</v>
      </c>
      <c r="H394">
        <v>0</v>
      </c>
      <c r="I394">
        <v>1</v>
      </c>
      <c r="K394">
        <f t="shared" si="31"/>
        <v>0</v>
      </c>
      <c r="L394">
        <f t="shared" si="32"/>
        <v>0</v>
      </c>
      <c r="M394">
        <f t="shared" si="33"/>
        <v>0.10465116279069768</v>
      </c>
      <c r="N394">
        <f t="shared" si="34"/>
        <v>-0.10465116279069768</v>
      </c>
    </row>
    <row r="395" spans="1:14" x14ac:dyDescent="0.35">
      <c r="A395" t="s">
        <v>349</v>
      </c>
      <c r="B395">
        <v>30</v>
      </c>
      <c r="C395" t="s">
        <v>1111</v>
      </c>
      <c r="D395">
        <v>334</v>
      </c>
      <c r="E395" t="s">
        <v>652</v>
      </c>
      <c r="F395">
        <f t="shared" si="30"/>
        <v>405</v>
      </c>
      <c r="G395">
        <v>46</v>
      </c>
      <c r="H395">
        <v>71</v>
      </c>
      <c r="I395">
        <v>1</v>
      </c>
      <c r="K395">
        <f t="shared" si="31"/>
        <v>0.19215155615696888</v>
      </c>
      <c r="L395">
        <f t="shared" si="32"/>
        <v>0.21257485029940121</v>
      </c>
      <c r="M395">
        <f t="shared" si="33"/>
        <v>0.1377245508982036</v>
      </c>
      <c r="N395">
        <f t="shared" si="34"/>
        <v>0.26700185555816647</v>
      </c>
    </row>
    <row r="396" spans="1:14" x14ac:dyDescent="0.35">
      <c r="A396" t="s">
        <v>349</v>
      </c>
      <c r="B396">
        <v>31</v>
      </c>
      <c r="C396" t="s">
        <v>270</v>
      </c>
      <c r="D396">
        <v>339</v>
      </c>
      <c r="E396" t="s">
        <v>270</v>
      </c>
      <c r="F396">
        <f t="shared" si="30"/>
        <v>339</v>
      </c>
      <c r="G396">
        <v>46</v>
      </c>
      <c r="H396">
        <v>0</v>
      </c>
      <c r="I396">
        <v>1</v>
      </c>
      <c r="K396">
        <f t="shared" si="31"/>
        <v>0</v>
      </c>
      <c r="L396">
        <f t="shared" si="32"/>
        <v>0</v>
      </c>
      <c r="M396">
        <f t="shared" si="33"/>
        <v>0.13569321533923304</v>
      </c>
      <c r="N396">
        <f t="shared" si="34"/>
        <v>-0.13569321533923304</v>
      </c>
    </row>
    <row r="397" spans="1:14" x14ac:dyDescent="0.35">
      <c r="A397" t="s">
        <v>349</v>
      </c>
      <c r="B397">
        <v>32</v>
      </c>
      <c r="C397" t="s">
        <v>512</v>
      </c>
      <c r="D397">
        <v>86</v>
      </c>
      <c r="F397">
        <f t="shared" si="30"/>
        <v>0</v>
      </c>
      <c r="G397">
        <v>0</v>
      </c>
      <c r="H397">
        <v>86</v>
      </c>
      <c r="I397">
        <v>1</v>
      </c>
      <c r="K397">
        <f t="shared" si="31"/>
        <v>2</v>
      </c>
      <c r="L397">
        <f t="shared" si="32"/>
        <v>1</v>
      </c>
      <c r="M397">
        <f t="shared" si="33"/>
        <v>0</v>
      </c>
      <c r="N397">
        <f t="shared" si="34"/>
        <v>3</v>
      </c>
    </row>
    <row r="398" spans="1:14" x14ac:dyDescent="0.35">
      <c r="A398" t="s">
        <v>349</v>
      </c>
      <c r="B398">
        <v>33</v>
      </c>
      <c r="C398" t="s">
        <v>224</v>
      </c>
      <c r="D398">
        <v>270</v>
      </c>
      <c r="E398" t="s">
        <v>224</v>
      </c>
      <c r="F398">
        <f t="shared" si="30"/>
        <v>270</v>
      </c>
      <c r="G398">
        <v>37</v>
      </c>
      <c r="H398">
        <v>0</v>
      </c>
      <c r="I398">
        <v>1</v>
      </c>
      <c r="K398">
        <f t="shared" si="31"/>
        <v>0</v>
      </c>
      <c r="L398">
        <f t="shared" si="32"/>
        <v>0</v>
      </c>
      <c r="M398">
        <f t="shared" si="33"/>
        <v>0.13703703703703704</v>
      </c>
      <c r="N398">
        <f t="shared" si="34"/>
        <v>-0.13703703703703704</v>
      </c>
    </row>
    <row r="399" spans="1:14" x14ac:dyDescent="0.35">
      <c r="A399" t="s">
        <v>349</v>
      </c>
      <c r="B399">
        <v>34</v>
      </c>
      <c r="C399" t="s">
        <v>516</v>
      </c>
      <c r="D399">
        <v>257</v>
      </c>
      <c r="E399" t="s">
        <v>516</v>
      </c>
      <c r="F399">
        <f t="shared" si="30"/>
        <v>257</v>
      </c>
      <c r="G399">
        <v>40</v>
      </c>
      <c r="H399">
        <v>0</v>
      </c>
      <c r="I399">
        <v>1</v>
      </c>
      <c r="K399">
        <f t="shared" si="31"/>
        <v>0</v>
      </c>
      <c r="L399">
        <f t="shared" si="32"/>
        <v>0</v>
      </c>
      <c r="M399">
        <f t="shared" si="33"/>
        <v>0.1556420233463035</v>
      </c>
      <c r="N399">
        <f t="shared" si="34"/>
        <v>-0.1556420233463035</v>
      </c>
    </row>
    <row r="400" spans="1:14" x14ac:dyDescent="0.35">
      <c r="A400" t="s">
        <v>349</v>
      </c>
      <c r="B400">
        <v>35</v>
      </c>
      <c r="C400" t="s">
        <v>1309</v>
      </c>
      <c r="D400">
        <v>444</v>
      </c>
      <c r="E400" t="s">
        <v>164</v>
      </c>
      <c r="F400">
        <f t="shared" si="30"/>
        <v>517</v>
      </c>
      <c r="G400">
        <v>45</v>
      </c>
      <c r="H400">
        <v>253</v>
      </c>
      <c r="I400">
        <v>1</v>
      </c>
      <c r="K400">
        <f t="shared" si="31"/>
        <v>0.15192507804370448</v>
      </c>
      <c r="L400">
        <f t="shared" si="32"/>
        <v>0.56981981981981977</v>
      </c>
      <c r="M400">
        <f t="shared" si="33"/>
        <v>0.10135135135135136</v>
      </c>
      <c r="N400">
        <f t="shared" si="34"/>
        <v>0.62039354651217293</v>
      </c>
    </row>
    <row r="401" spans="1:14" x14ac:dyDescent="0.35">
      <c r="A401" t="s">
        <v>349</v>
      </c>
      <c r="B401">
        <v>36</v>
      </c>
      <c r="C401" t="s">
        <v>47</v>
      </c>
      <c r="D401">
        <v>190</v>
      </c>
      <c r="E401" t="s">
        <v>47</v>
      </c>
      <c r="F401">
        <f t="shared" si="30"/>
        <v>190</v>
      </c>
      <c r="G401">
        <v>25</v>
      </c>
      <c r="H401">
        <v>0</v>
      </c>
      <c r="I401">
        <v>1</v>
      </c>
      <c r="K401">
        <f t="shared" si="31"/>
        <v>0</v>
      </c>
      <c r="L401">
        <f t="shared" si="32"/>
        <v>0</v>
      </c>
      <c r="M401">
        <f t="shared" si="33"/>
        <v>0.13157894736842105</v>
      </c>
      <c r="N401">
        <f t="shared" si="34"/>
        <v>-0.13157894736842105</v>
      </c>
    </row>
    <row r="402" spans="1:14" x14ac:dyDescent="0.35">
      <c r="A402" t="s">
        <v>349</v>
      </c>
      <c r="B402">
        <v>37</v>
      </c>
      <c r="C402" t="s">
        <v>1310</v>
      </c>
      <c r="D402">
        <v>389</v>
      </c>
      <c r="E402" t="s">
        <v>146</v>
      </c>
      <c r="F402">
        <f t="shared" si="30"/>
        <v>325</v>
      </c>
      <c r="G402">
        <v>49</v>
      </c>
      <c r="H402">
        <v>64</v>
      </c>
      <c r="I402">
        <v>1</v>
      </c>
      <c r="K402">
        <f t="shared" si="31"/>
        <v>0.17927170868347339</v>
      </c>
      <c r="L402">
        <f t="shared" si="32"/>
        <v>0.16452442159383032</v>
      </c>
      <c r="M402">
        <f t="shared" si="33"/>
        <v>0.12596401028277635</v>
      </c>
      <c r="N402">
        <f t="shared" si="34"/>
        <v>0.21783211999452737</v>
      </c>
    </row>
    <row r="403" spans="1:14" x14ac:dyDescent="0.35">
      <c r="A403" t="s">
        <v>349</v>
      </c>
      <c r="B403">
        <v>38</v>
      </c>
      <c r="C403" t="s">
        <v>228</v>
      </c>
      <c r="D403">
        <v>32</v>
      </c>
      <c r="E403" t="s">
        <v>228</v>
      </c>
      <c r="F403">
        <f t="shared" si="30"/>
        <v>32</v>
      </c>
      <c r="G403">
        <v>2</v>
      </c>
      <c r="H403">
        <v>0</v>
      </c>
      <c r="I403">
        <v>1</v>
      </c>
      <c r="K403">
        <f t="shared" si="31"/>
        <v>0</v>
      </c>
      <c r="L403">
        <f t="shared" si="32"/>
        <v>0</v>
      </c>
      <c r="M403">
        <f t="shared" si="33"/>
        <v>6.25E-2</v>
      </c>
      <c r="N403">
        <f t="shared" si="34"/>
        <v>-6.25E-2</v>
      </c>
    </row>
    <row r="404" spans="1:14" x14ac:dyDescent="0.35">
      <c r="A404" t="s">
        <v>349</v>
      </c>
      <c r="B404">
        <v>39</v>
      </c>
      <c r="C404" t="s">
        <v>163</v>
      </c>
      <c r="D404">
        <v>260</v>
      </c>
      <c r="E404" t="s">
        <v>163</v>
      </c>
      <c r="F404">
        <f t="shared" si="30"/>
        <v>260</v>
      </c>
      <c r="G404">
        <v>37</v>
      </c>
      <c r="H404">
        <v>0</v>
      </c>
      <c r="I404">
        <v>1</v>
      </c>
      <c r="K404">
        <f t="shared" si="31"/>
        <v>0</v>
      </c>
      <c r="L404">
        <f t="shared" si="32"/>
        <v>0</v>
      </c>
      <c r="M404">
        <f t="shared" si="33"/>
        <v>0.1423076923076923</v>
      </c>
      <c r="N404">
        <f t="shared" si="34"/>
        <v>-0.1423076923076923</v>
      </c>
    </row>
    <row r="405" spans="1:14" x14ac:dyDescent="0.35">
      <c r="A405" t="s">
        <v>349</v>
      </c>
      <c r="B405">
        <v>40</v>
      </c>
      <c r="C405" t="s">
        <v>628</v>
      </c>
      <c r="D405">
        <v>254</v>
      </c>
      <c r="E405" t="s">
        <v>628</v>
      </c>
      <c r="F405">
        <f t="shared" si="30"/>
        <v>254</v>
      </c>
      <c r="G405">
        <v>34</v>
      </c>
      <c r="H405">
        <v>0</v>
      </c>
      <c r="I405">
        <v>1</v>
      </c>
      <c r="K405">
        <f t="shared" si="31"/>
        <v>0</v>
      </c>
      <c r="L405">
        <f t="shared" si="32"/>
        <v>0</v>
      </c>
      <c r="M405">
        <f t="shared" si="33"/>
        <v>0.13385826771653545</v>
      </c>
      <c r="N405">
        <f t="shared" si="34"/>
        <v>-0.13385826771653545</v>
      </c>
    </row>
    <row r="406" spans="1:14" x14ac:dyDescent="0.35">
      <c r="A406" t="s">
        <v>349</v>
      </c>
      <c r="B406">
        <v>41</v>
      </c>
      <c r="C406" t="s">
        <v>511</v>
      </c>
      <c r="D406">
        <v>90</v>
      </c>
      <c r="E406" t="s">
        <v>782</v>
      </c>
      <c r="F406">
        <f t="shared" si="30"/>
        <v>39</v>
      </c>
      <c r="G406">
        <v>3</v>
      </c>
      <c r="H406">
        <v>51</v>
      </c>
      <c r="I406">
        <v>1</v>
      </c>
      <c r="K406">
        <f t="shared" si="31"/>
        <v>0.79069767441860461</v>
      </c>
      <c r="L406">
        <f t="shared" si="32"/>
        <v>0.56666666666666665</v>
      </c>
      <c r="M406">
        <f t="shared" si="33"/>
        <v>3.3333333333333333E-2</v>
      </c>
      <c r="N406">
        <f t="shared" si="34"/>
        <v>1.3240310077519377</v>
      </c>
    </row>
    <row r="407" spans="1:14" x14ac:dyDescent="0.35">
      <c r="A407" t="s">
        <v>349</v>
      </c>
      <c r="B407">
        <v>42</v>
      </c>
      <c r="C407" t="s">
        <v>753</v>
      </c>
      <c r="D407">
        <v>111</v>
      </c>
      <c r="E407" t="s">
        <v>753</v>
      </c>
      <c r="F407">
        <f t="shared" si="30"/>
        <v>111</v>
      </c>
      <c r="G407">
        <v>14</v>
      </c>
      <c r="H407">
        <v>0</v>
      </c>
      <c r="I407">
        <v>1</v>
      </c>
      <c r="K407">
        <f t="shared" si="31"/>
        <v>0</v>
      </c>
      <c r="L407">
        <f t="shared" si="32"/>
        <v>0</v>
      </c>
      <c r="M407">
        <f t="shared" si="33"/>
        <v>0.12612612612612611</v>
      </c>
      <c r="N407">
        <f t="shared" si="34"/>
        <v>-0.12612612612612611</v>
      </c>
    </row>
    <row r="408" spans="1:14" x14ac:dyDescent="0.35">
      <c r="A408" t="s">
        <v>349</v>
      </c>
      <c r="B408">
        <v>43</v>
      </c>
      <c r="C408" t="s">
        <v>510</v>
      </c>
      <c r="D408">
        <v>217</v>
      </c>
      <c r="E408" t="s">
        <v>724</v>
      </c>
      <c r="F408">
        <f t="shared" si="30"/>
        <v>166</v>
      </c>
      <c r="G408">
        <v>22</v>
      </c>
      <c r="H408">
        <v>51</v>
      </c>
      <c r="I408">
        <v>1</v>
      </c>
      <c r="K408">
        <f t="shared" si="31"/>
        <v>0.26631853785900783</v>
      </c>
      <c r="L408">
        <f t="shared" si="32"/>
        <v>0.23502304147465439</v>
      </c>
      <c r="M408">
        <f t="shared" si="33"/>
        <v>0.10138248847926268</v>
      </c>
      <c r="N408">
        <f t="shared" si="34"/>
        <v>0.39995909085439951</v>
      </c>
    </row>
    <row r="409" spans="1:14" x14ac:dyDescent="0.35">
      <c r="A409" t="s">
        <v>349</v>
      </c>
      <c r="B409">
        <v>44</v>
      </c>
      <c r="C409" t="s">
        <v>1311</v>
      </c>
      <c r="D409">
        <v>75</v>
      </c>
      <c r="E409" t="s">
        <v>764</v>
      </c>
      <c r="F409">
        <f t="shared" si="30"/>
        <v>146</v>
      </c>
      <c r="G409">
        <v>11</v>
      </c>
      <c r="H409">
        <v>71</v>
      </c>
      <c r="I409">
        <v>1</v>
      </c>
      <c r="K409">
        <f t="shared" si="31"/>
        <v>0.64253393665158376</v>
      </c>
      <c r="L409">
        <f t="shared" si="32"/>
        <v>0.94666666666666666</v>
      </c>
      <c r="M409">
        <f t="shared" si="33"/>
        <v>0.14666666666666667</v>
      </c>
      <c r="N409">
        <f t="shared" si="34"/>
        <v>1.4425339366515837</v>
      </c>
    </row>
    <row r="410" spans="1:14" x14ac:dyDescent="0.35">
      <c r="A410" t="s">
        <v>349</v>
      </c>
      <c r="B410">
        <v>45</v>
      </c>
      <c r="C410" t="s">
        <v>1312</v>
      </c>
      <c r="D410">
        <v>180</v>
      </c>
      <c r="E410" t="s">
        <v>722</v>
      </c>
      <c r="F410">
        <f t="shared" si="30"/>
        <v>166</v>
      </c>
      <c r="G410">
        <v>17</v>
      </c>
      <c r="H410">
        <v>36</v>
      </c>
      <c r="I410">
        <v>1</v>
      </c>
      <c r="K410">
        <f t="shared" si="31"/>
        <v>8.0924855491329481E-2</v>
      </c>
      <c r="L410">
        <f t="shared" si="32"/>
        <v>0.2</v>
      </c>
      <c r="M410">
        <f t="shared" si="33"/>
        <v>9.4444444444444442E-2</v>
      </c>
      <c r="N410">
        <f t="shared" si="34"/>
        <v>0.18648041104688506</v>
      </c>
    </row>
    <row r="411" spans="1:14" x14ac:dyDescent="0.35">
      <c r="A411" t="s">
        <v>349</v>
      </c>
      <c r="B411">
        <v>46</v>
      </c>
      <c r="C411" t="s">
        <v>449</v>
      </c>
      <c r="D411">
        <v>217</v>
      </c>
      <c r="E411" t="s">
        <v>78</v>
      </c>
      <c r="F411">
        <f t="shared" si="30"/>
        <v>165</v>
      </c>
      <c r="G411">
        <v>17</v>
      </c>
      <c r="H411">
        <v>65</v>
      </c>
      <c r="I411">
        <v>1</v>
      </c>
      <c r="K411">
        <f t="shared" si="31"/>
        <v>0.27225130890052357</v>
      </c>
      <c r="L411">
        <f t="shared" si="32"/>
        <v>0.29953917050691242</v>
      </c>
      <c r="M411">
        <f t="shared" si="33"/>
        <v>7.8341013824884786E-2</v>
      </c>
      <c r="N411">
        <f t="shared" si="34"/>
        <v>0.49344946558255121</v>
      </c>
    </row>
    <row r="412" spans="1:14" x14ac:dyDescent="0.35">
      <c r="A412" t="s">
        <v>349</v>
      </c>
      <c r="B412">
        <v>47</v>
      </c>
      <c r="C412" t="s">
        <v>818</v>
      </c>
      <c r="D412">
        <v>201</v>
      </c>
      <c r="E412" t="s">
        <v>818</v>
      </c>
      <c r="F412">
        <f t="shared" si="30"/>
        <v>201</v>
      </c>
      <c r="G412">
        <v>23</v>
      </c>
      <c r="H412">
        <v>0</v>
      </c>
      <c r="I412">
        <v>1</v>
      </c>
      <c r="K412">
        <f t="shared" si="31"/>
        <v>0</v>
      </c>
      <c r="L412">
        <f t="shared" si="32"/>
        <v>0</v>
      </c>
      <c r="M412">
        <f t="shared" si="33"/>
        <v>0.11442786069651742</v>
      </c>
      <c r="N412">
        <f t="shared" si="34"/>
        <v>-0.11442786069651742</v>
      </c>
    </row>
    <row r="413" spans="1:14" x14ac:dyDescent="0.35">
      <c r="A413" t="s">
        <v>349</v>
      </c>
      <c r="B413">
        <v>48</v>
      </c>
      <c r="C413" t="s">
        <v>515</v>
      </c>
      <c r="D413">
        <v>99</v>
      </c>
      <c r="E413" t="s">
        <v>214</v>
      </c>
      <c r="F413">
        <f t="shared" si="30"/>
        <v>71</v>
      </c>
      <c r="G413">
        <v>9</v>
      </c>
      <c r="H413">
        <v>28</v>
      </c>
      <c r="I413">
        <v>1</v>
      </c>
      <c r="K413">
        <f t="shared" si="31"/>
        <v>0.32941176470588235</v>
      </c>
      <c r="L413">
        <f t="shared" si="32"/>
        <v>0.28282828282828282</v>
      </c>
      <c r="M413">
        <f t="shared" si="33"/>
        <v>9.0909090909090912E-2</v>
      </c>
      <c r="N413">
        <f t="shared" si="34"/>
        <v>0.52133095662507423</v>
      </c>
    </row>
    <row r="414" spans="1:14" x14ac:dyDescent="0.35">
      <c r="A414" t="s">
        <v>349</v>
      </c>
      <c r="B414">
        <v>49</v>
      </c>
      <c r="C414" t="s">
        <v>627</v>
      </c>
      <c r="D414">
        <v>279</v>
      </c>
      <c r="E414" t="s">
        <v>627</v>
      </c>
      <c r="F414">
        <f t="shared" si="30"/>
        <v>279</v>
      </c>
      <c r="G414">
        <v>43</v>
      </c>
      <c r="H414">
        <v>0</v>
      </c>
      <c r="I414">
        <v>1</v>
      </c>
      <c r="K414">
        <f t="shared" si="31"/>
        <v>0</v>
      </c>
      <c r="L414">
        <f t="shared" si="32"/>
        <v>0</v>
      </c>
      <c r="M414">
        <f t="shared" si="33"/>
        <v>0.15412186379928317</v>
      </c>
      <c r="N414">
        <f t="shared" si="34"/>
        <v>-0.15412186379928317</v>
      </c>
    </row>
    <row r="415" spans="1:14" x14ac:dyDescent="0.35">
      <c r="A415" t="s">
        <v>349</v>
      </c>
      <c r="B415">
        <v>50</v>
      </c>
      <c r="C415" t="s">
        <v>130</v>
      </c>
      <c r="D415">
        <v>197</v>
      </c>
      <c r="E415" t="s">
        <v>130</v>
      </c>
      <c r="F415">
        <f t="shared" si="30"/>
        <v>197</v>
      </c>
      <c r="G415">
        <v>26</v>
      </c>
      <c r="H415">
        <v>0</v>
      </c>
      <c r="I415">
        <v>1</v>
      </c>
      <c r="K415">
        <f t="shared" si="31"/>
        <v>0</v>
      </c>
      <c r="L415">
        <f t="shared" si="32"/>
        <v>0</v>
      </c>
      <c r="M415">
        <f t="shared" si="33"/>
        <v>0.13197969543147209</v>
      </c>
      <c r="N415">
        <f t="shared" si="34"/>
        <v>-0.13197969543147209</v>
      </c>
    </row>
    <row r="416" spans="1:14" x14ac:dyDescent="0.35">
      <c r="A416" t="s">
        <v>341</v>
      </c>
      <c r="B416">
        <v>1</v>
      </c>
      <c r="C416" t="s">
        <v>510</v>
      </c>
      <c r="D416">
        <v>217</v>
      </c>
      <c r="E416" t="s">
        <v>724</v>
      </c>
      <c r="F416">
        <f t="shared" si="30"/>
        <v>166</v>
      </c>
      <c r="G416">
        <v>22</v>
      </c>
      <c r="H416">
        <v>51</v>
      </c>
      <c r="I416">
        <v>1</v>
      </c>
      <c r="K416">
        <f t="shared" si="31"/>
        <v>0.26631853785900783</v>
      </c>
      <c r="L416">
        <f t="shared" si="32"/>
        <v>0.23502304147465439</v>
      </c>
      <c r="M416">
        <f t="shared" si="33"/>
        <v>0.10138248847926268</v>
      </c>
      <c r="N416">
        <f t="shared" si="34"/>
        <v>0.39995909085439951</v>
      </c>
    </row>
    <row r="417" spans="1:14" x14ac:dyDescent="0.35">
      <c r="A417" t="s">
        <v>341</v>
      </c>
      <c r="B417">
        <v>2</v>
      </c>
      <c r="C417" t="s">
        <v>491</v>
      </c>
      <c r="D417">
        <v>34</v>
      </c>
      <c r="F417">
        <f t="shared" si="30"/>
        <v>0</v>
      </c>
      <c r="G417">
        <v>0</v>
      </c>
      <c r="H417">
        <v>34</v>
      </c>
      <c r="I417">
        <v>1</v>
      </c>
      <c r="K417">
        <f t="shared" si="31"/>
        <v>2</v>
      </c>
      <c r="L417">
        <f t="shared" si="32"/>
        <v>1</v>
      </c>
      <c r="M417">
        <f t="shared" si="33"/>
        <v>0</v>
      </c>
      <c r="N417">
        <f t="shared" si="34"/>
        <v>3</v>
      </c>
    </row>
    <row r="418" spans="1:14" x14ac:dyDescent="0.35">
      <c r="A418" t="s">
        <v>341</v>
      </c>
      <c r="B418">
        <v>3</v>
      </c>
      <c r="C418" t="s">
        <v>5</v>
      </c>
      <c r="D418">
        <v>86</v>
      </c>
      <c r="E418" t="s">
        <v>5</v>
      </c>
      <c r="F418">
        <f t="shared" si="30"/>
        <v>86</v>
      </c>
      <c r="G418">
        <v>9</v>
      </c>
      <c r="H418">
        <v>0</v>
      </c>
      <c r="I418">
        <v>1</v>
      </c>
      <c r="K418">
        <f t="shared" si="31"/>
        <v>0</v>
      </c>
      <c r="L418">
        <f t="shared" si="32"/>
        <v>0</v>
      </c>
      <c r="M418">
        <f t="shared" si="33"/>
        <v>0.10465116279069768</v>
      </c>
      <c r="N418">
        <f t="shared" si="34"/>
        <v>-0.10465116279069768</v>
      </c>
    </row>
    <row r="419" spans="1:14" x14ac:dyDescent="0.35">
      <c r="A419" t="s">
        <v>341</v>
      </c>
      <c r="B419">
        <v>4</v>
      </c>
      <c r="C419" t="s">
        <v>214</v>
      </c>
      <c r="D419">
        <v>71</v>
      </c>
      <c r="E419" t="s">
        <v>214</v>
      </c>
      <c r="F419">
        <f t="shared" si="30"/>
        <v>71</v>
      </c>
      <c r="G419">
        <v>9</v>
      </c>
      <c r="H419">
        <v>0</v>
      </c>
      <c r="I419">
        <v>1</v>
      </c>
      <c r="K419">
        <f t="shared" si="31"/>
        <v>0</v>
      </c>
      <c r="L419">
        <f t="shared" si="32"/>
        <v>0</v>
      </c>
      <c r="M419">
        <f t="shared" si="33"/>
        <v>0.12676056338028169</v>
      </c>
      <c r="N419">
        <f t="shared" si="34"/>
        <v>-0.12676056338028169</v>
      </c>
    </row>
    <row r="420" spans="1:14" x14ac:dyDescent="0.35">
      <c r="A420" t="s">
        <v>341</v>
      </c>
      <c r="B420">
        <v>5</v>
      </c>
      <c r="C420" t="s">
        <v>1306</v>
      </c>
      <c r="D420">
        <v>139</v>
      </c>
      <c r="E420" t="s">
        <v>214</v>
      </c>
      <c r="F420">
        <f t="shared" si="30"/>
        <v>71</v>
      </c>
      <c r="G420">
        <v>9</v>
      </c>
      <c r="H420">
        <v>68</v>
      </c>
      <c r="I420">
        <v>1</v>
      </c>
      <c r="K420">
        <f t="shared" si="31"/>
        <v>0.64761904761904765</v>
      </c>
      <c r="L420">
        <f t="shared" si="32"/>
        <v>0.48920863309352519</v>
      </c>
      <c r="M420">
        <f t="shared" si="33"/>
        <v>6.4748201438848921E-2</v>
      </c>
      <c r="N420">
        <f t="shared" si="34"/>
        <v>1.0720794792737238</v>
      </c>
    </row>
    <row r="421" spans="1:14" x14ac:dyDescent="0.35">
      <c r="A421" t="s">
        <v>341</v>
      </c>
      <c r="B421">
        <v>6</v>
      </c>
      <c r="C421" t="s">
        <v>30</v>
      </c>
      <c r="D421">
        <v>82</v>
      </c>
      <c r="E421" t="s">
        <v>30</v>
      </c>
      <c r="F421">
        <f t="shared" si="30"/>
        <v>82</v>
      </c>
      <c r="G421">
        <v>9</v>
      </c>
      <c r="H421">
        <v>0</v>
      </c>
      <c r="I421">
        <v>1</v>
      </c>
      <c r="K421">
        <f t="shared" si="31"/>
        <v>0</v>
      </c>
      <c r="L421">
        <f t="shared" si="32"/>
        <v>0</v>
      </c>
      <c r="M421">
        <f t="shared" si="33"/>
        <v>0.10975609756097561</v>
      </c>
      <c r="N421">
        <f t="shared" si="34"/>
        <v>-0.10975609756097561</v>
      </c>
    </row>
    <row r="422" spans="1:14" x14ac:dyDescent="0.35">
      <c r="A422" t="s">
        <v>341</v>
      </c>
      <c r="B422">
        <v>7</v>
      </c>
      <c r="C422" t="s">
        <v>1307</v>
      </c>
      <c r="D422">
        <v>97</v>
      </c>
      <c r="E422" t="s">
        <v>167</v>
      </c>
      <c r="F422">
        <f t="shared" si="30"/>
        <v>168</v>
      </c>
      <c r="G422">
        <v>12</v>
      </c>
      <c r="H422">
        <v>71</v>
      </c>
      <c r="I422">
        <v>1</v>
      </c>
      <c r="K422">
        <f t="shared" si="31"/>
        <v>0.53584905660377358</v>
      </c>
      <c r="L422">
        <f t="shared" si="32"/>
        <v>0.73195876288659789</v>
      </c>
      <c r="M422">
        <f t="shared" si="33"/>
        <v>0.12371134020618557</v>
      </c>
      <c r="N422">
        <f t="shared" si="34"/>
        <v>1.1440964792841859</v>
      </c>
    </row>
    <row r="423" spans="1:14" x14ac:dyDescent="0.35">
      <c r="A423" t="s">
        <v>341</v>
      </c>
      <c r="B423">
        <v>8</v>
      </c>
      <c r="C423" t="s">
        <v>270</v>
      </c>
      <c r="D423">
        <v>339</v>
      </c>
      <c r="E423" t="s">
        <v>270</v>
      </c>
      <c r="F423">
        <f t="shared" si="30"/>
        <v>339</v>
      </c>
      <c r="G423">
        <v>46</v>
      </c>
      <c r="H423">
        <v>0</v>
      </c>
      <c r="I423">
        <v>1</v>
      </c>
      <c r="K423">
        <f t="shared" si="31"/>
        <v>0</v>
      </c>
      <c r="L423">
        <f t="shared" si="32"/>
        <v>0</v>
      </c>
      <c r="M423">
        <f t="shared" si="33"/>
        <v>0.13569321533923304</v>
      </c>
      <c r="N423">
        <f t="shared" si="34"/>
        <v>-0.13569321533923304</v>
      </c>
    </row>
    <row r="424" spans="1:14" x14ac:dyDescent="0.35">
      <c r="A424" t="s">
        <v>341</v>
      </c>
      <c r="B424">
        <v>9</v>
      </c>
      <c r="C424" t="s">
        <v>725</v>
      </c>
      <c r="D424">
        <v>27</v>
      </c>
      <c r="E424" t="s">
        <v>725</v>
      </c>
      <c r="F424">
        <f t="shared" si="30"/>
        <v>27</v>
      </c>
      <c r="G424">
        <v>1</v>
      </c>
      <c r="H424">
        <v>0</v>
      </c>
      <c r="I424">
        <v>1</v>
      </c>
      <c r="K424">
        <f t="shared" si="31"/>
        <v>0</v>
      </c>
      <c r="L424">
        <f t="shared" si="32"/>
        <v>0</v>
      </c>
      <c r="M424">
        <f t="shared" si="33"/>
        <v>3.7037037037037035E-2</v>
      </c>
      <c r="N424">
        <f t="shared" si="34"/>
        <v>-3.7037037037037035E-2</v>
      </c>
    </row>
    <row r="425" spans="1:14" x14ac:dyDescent="0.35">
      <c r="A425" t="s">
        <v>341</v>
      </c>
      <c r="B425">
        <v>10</v>
      </c>
      <c r="C425" t="s">
        <v>6</v>
      </c>
      <c r="D425">
        <v>260</v>
      </c>
      <c r="E425" t="s">
        <v>6</v>
      </c>
      <c r="F425">
        <f t="shared" si="30"/>
        <v>260</v>
      </c>
      <c r="G425">
        <v>35</v>
      </c>
      <c r="H425">
        <v>0</v>
      </c>
      <c r="I425">
        <v>1</v>
      </c>
      <c r="K425">
        <f t="shared" si="31"/>
        <v>0</v>
      </c>
      <c r="L425">
        <f t="shared" si="32"/>
        <v>0</v>
      </c>
      <c r="M425">
        <f t="shared" si="33"/>
        <v>0.13461538461538461</v>
      </c>
      <c r="N425">
        <f t="shared" si="34"/>
        <v>-0.13461538461538461</v>
      </c>
    </row>
    <row r="426" spans="1:14" x14ac:dyDescent="0.35">
      <c r="A426" t="s">
        <v>341</v>
      </c>
      <c r="B426">
        <v>11</v>
      </c>
      <c r="C426" t="s">
        <v>825</v>
      </c>
      <c r="D426">
        <v>56</v>
      </c>
      <c r="E426" t="s">
        <v>825</v>
      </c>
      <c r="F426">
        <f t="shared" si="30"/>
        <v>56</v>
      </c>
      <c r="G426">
        <v>5</v>
      </c>
      <c r="H426">
        <v>0</v>
      </c>
      <c r="I426">
        <v>1</v>
      </c>
      <c r="K426">
        <f t="shared" si="31"/>
        <v>0</v>
      </c>
      <c r="L426">
        <f t="shared" si="32"/>
        <v>0</v>
      </c>
      <c r="M426">
        <f t="shared" si="33"/>
        <v>8.9285714285714288E-2</v>
      </c>
      <c r="N426">
        <f t="shared" si="34"/>
        <v>-8.9285714285714288E-2</v>
      </c>
    </row>
    <row r="427" spans="1:14" x14ac:dyDescent="0.35">
      <c r="A427" t="s">
        <v>341</v>
      </c>
      <c r="B427">
        <v>12</v>
      </c>
      <c r="C427" t="s">
        <v>25</v>
      </c>
      <c r="D427">
        <v>144</v>
      </c>
      <c r="E427" t="s">
        <v>25</v>
      </c>
      <c r="F427">
        <f t="shared" si="30"/>
        <v>144</v>
      </c>
      <c r="G427">
        <v>18</v>
      </c>
      <c r="H427">
        <v>0</v>
      </c>
      <c r="I427">
        <v>1</v>
      </c>
      <c r="K427">
        <f t="shared" si="31"/>
        <v>0</v>
      </c>
      <c r="L427">
        <f t="shared" si="32"/>
        <v>0</v>
      </c>
      <c r="M427">
        <f t="shared" si="33"/>
        <v>0.125</v>
      </c>
      <c r="N427">
        <f t="shared" si="34"/>
        <v>-0.125</v>
      </c>
    </row>
    <row r="428" spans="1:14" x14ac:dyDescent="0.35">
      <c r="A428" t="s">
        <v>341</v>
      </c>
      <c r="B428">
        <v>13</v>
      </c>
      <c r="C428" t="s">
        <v>628</v>
      </c>
      <c r="D428">
        <v>254</v>
      </c>
      <c r="E428" t="s">
        <v>628</v>
      </c>
      <c r="F428">
        <f t="shared" si="30"/>
        <v>254</v>
      </c>
      <c r="G428">
        <v>34</v>
      </c>
      <c r="H428">
        <v>0</v>
      </c>
      <c r="I428">
        <v>1</v>
      </c>
      <c r="K428">
        <f t="shared" si="31"/>
        <v>0</v>
      </c>
      <c r="L428">
        <f t="shared" si="32"/>
        <v>0</v>
      </c>
      <c r="M428">
        <f t="shared" si="33"/>
        <v>0.13385826771653545</v>
      </c>
      <c r="N428">
        <f t="shared" si="34"/>
        <v>-0.13385826771653545</v>
      </c>
    </row>
    <row r="429" spans="1:14" x14ac:dyDescent="0.35">
      <c r="A429" t="s">
        <v>341</v>
      </c>
      <c r="B429">
        <v>14</v>
      </c>
      <c r="C429" t="s">
        <v>1313</v>
      </c>
      <c r="D429">
        <v>28</v>
      </c>
      <c r="F429">
        <f t="shared" si="30"/>
        <v>0</v>
      </c>
      <c r="G429">
        <v>0</v>
      </c>
      <c r="H429">
        <v>28</v>
      </c>
      <c r="I429">
        <v>1</v>
      </c>
      <c r="K429">
        <f t="shared" si="31"/>
        <v>2</v>
      </c>
      <c r="L429">
        <f t="shared" si="32"/>
        <v>1</v>
      </c>
      <c r="M429">
        <f t="shared" si="33"/>
        <v>0</v>
      </c>
      <c r="N429">
        <f t="shared" si="34"/>
        <v>3</v>
      </c>
    </row>
    <row r="430" spans="1:14" x14ac:dyDescent="0.35">
      <c r="A430" t="s">
        <v>341</v>
      </c>
      <c r="B430">
        <v>15</v>
      </c>
      <c r="C430" t="s">
        <v>15</v>
      </c>
      <c r="D430">
        <v>144</v>
      </c>
      <c r="E430" t="s">
        <v>15</v>
      </c>
      <c r="F430">
        <f t="shared" si="30"/>
        <v>144</v>
      </c>
      <c r="G430">
        <v>16</v>
      </c>
      <c r="H430">
        <v>0</v>
      </c>
      <c r="I430">
        <v>1</v>
      </c>
      <c r="K430">
        <f t="shared" si="31"/>
        <v>0</v>
      </c>
      <c r="L430">
        <f t="shared" si="32"/>
        <v>0</v>
      </c>
      <c r="M430">
        <f t="shared" si="33"/>
        <v>0.1111111111111111</v>
      </c>
      <c r="N430">
        <f t="shared" si="34"/>
        <v>-0.1111111111111111</v>
      </c>
    </row>
    <row r="431" spans="1:14" x14ac:dyDescent="0.35">
      <c r="A431" t="s">
        <v>341</v>
      </c>
      <c r="B431">
        <v>16</v>
      </c>
      <c r="C431" t="s">
        <v>5</v>
      </c>
      <c r="D431">
        <v>86</v>
      </c>
      <c r="E431" t="s">
        <v>5</v>
      </c>
      <c r="F431">
        <f t="shared" si="30"/>
        <v>86</v>
      </c>
      <c r="G431">
        <v>9</v>
      </c>
      <c r="H431">
        <v>0</v>
      </c>
      <c r="I431">
        <v>1</v>
      </c>
      <c r="K431">
        <f t="shared" si="31"/>
        <v>0</v>
      </c>
      <c r="L431">
        <f t="shared" si="32"/>
        <v>0</v>
      </c>
      <c r="M431">
        <f t="shared" si="33"/>
        <v>0.10465116279069768</v>
      </c>
      <c r="N431">
        <f t="shared" si="34"/>
        <v>-0.10465116279069768</v>
      </c>
    </row>
    <row r="432" spans="1:14" x14ac:dyDescent="0.35">
      <c r="A432" t="s">
        <v>341</v>
      </c>
      <c r="B432">
        <v>17</v>
      </c>
      <c r="C432" t="s">
        <v>215</v>
      </c>
      <c r="D432">
        <v>52</v>
      </c>
      <c r="E432" t="s">
        <v>215</v>
      </c>
      <c r="F432">
        <f t="shared" si="30"/>
        <v>52</v>
      </c>
      <c r="G432">
        <v>7</v>
      </c>
      <c r="H432">
        <v>0</v>
      </c>
      <c r="I432">
        <v>1</v>
      </c>
      <c r="K432">
        <f t="shared" si="31"/>
        <v>0</v>
      </c>
      <c r="L432">
        <f t="shared" si="32"/>
        <v>0</v>
      </c>
      <c r="M432">
        <f t="shared" si="33"/>
        <v>0.13461538461538461</v>
      </c>
      <c r="N432">
        <f t="shared" si="34"/>
        <v>-0.13461538461538461</v>
      </c>
    </row>
    <row r="433" spans="1:14" x14ac:dyDescent="0.35">
      <c r="A433" t="s">
        <v>341</v>
      </c>
      <c r="B433">
        <v>18</v>
      </c>
      <c r="C433" t="s">
        <v>168</v>
      </c>
      <c r="D433">
        <v>120</v>
      </c>
      <c r="E433" t="s">
        <v>168</v>
      </c>
      <c r="F433">
        <f t="shared" si="30"/>
        <v>120</v>
      </c>
      <c r="G433">
        <v>13</v>
      </c>
      <c r="H433">
        <v>0</v>
      </c>
      <c r="I433">
        <v>1</v>
      </c>
      <c r="K433">
        <f t="shared" si="31"/>
        <v>0</v>
      </c>
      <c r="L433">
        <f t="shared" si="32"/>
        <v>0</v>
      </c>
      <c r="M433">
        <f t="shared" si="33"/>
        <v>0.10833333333333334</v>
      </c>
      <c r="N433">
        <f t="shared" si="34"/>
        <v>-0.10833333333333334</v>
      </c>
    </row>
    <row r="434" spans="1:14" x14ac:dyDescent="0.35">
      <c r="A434" t="s">
        <v>341</v>
      </c>
      <c r="B434">
        <v>19</v>
      </c>
      <c r="C434" t="s">
        <v>818</v>
      </c>
      <c r="D434">
        <v>201</v>
      </c>
      <c r="E434" t="s">
        <v>818</v>
      </c>
      <c r="F434">
        <f t="shared" si="30"/>
        <v>201</v>
      </c>
      <c r="G434">
        <v>23</v>
      </c>
      <c r="H434">
        <v>0</v>
      </c>
      <c r="I434">
        <v>1</v>
      </c>
      <c r="K434">
        <f t="shared" si="31"/>
        <v>0</v>
      </c>
      <c r="L434">
        <f t="shared" si="32"/>
        <v>0</v>
      </c>
      <c r="M434">
        <f t="shared" si="33"/>
        <v>0.11442786069651742</v>
      </c>
      <c r="N434">
        <f t="shared" si="34"/>
        <v>-0.11442786069651742</v>
      </c>
    </row>
    <row r="435" spans="1:14" x14ac:dyDescent="0.35">
      <c r="A435" t="s">
        <v>341</v>
      </c>
      <c r="B435">
        <v>20</v>
      </c>
      <c r="C435" t="s">
        <v>506</v>
      </c>
      <c r="D435">
        <v>23</v>
      </c>
      <c r="F435">
        <f t="shared" si="30"/>
        <v>0</v>
      </c>
      <c r="G435">
        <v>0</v>
      </c>
      <c r="H435">
        <v>23</v>
      </c>
      <c r="I435">
        <v>1</v>
      </c>
      <c r="K435">
        <f t="shared" si="31"/>
        <v>2</v>
      </c>
      <c r="L435">
        <f t="shared" si="32"/>
        <v>1</v>
      </c>
      <c r="M435">
        <f t="shared" si="33"/>
        <v>0</v>
      </c>
      <c r="N435">
        <f t="shared" si="34"/>
        <v>3</v>
      </c>
    </row>
    <row r="436" spans="1:14" x14ac:dyDescent="0.35">
      <c r="A436" t="s">
        <v>341</v>
      </c>
      <c r="B436">
        <v>21</v>
      </c>
      <c r="C436" t="s">
        <v>1311</v>
      </c>
      <c r="D436">
        <v>75</v>
      </c>
      <c r="E436" t="s">
        <v>764</v>
      </c>
      <c r="F436">
        <f t="shared" si="30"/>
        <v>146</v>
      </c>
      <c r="G436">
        <v>11</v>
      </c>
      <c r="H436">
        <v>71</v>
      </c>
      <c r="I436">
        <v>1</v>
      </c>
      <c r="K436">
        <f t="shared" si="31"/>
        <v>0.64253393665158376</v>
      </c>
      <c r="L436">
        <f t="shared" si="32"/>
        <v>0.94666666666666666</v>
      </c>
      <c r="M436">
        <f t="shared" si="33"/>
        <v>0.14666666666666667</v>
      </c>
      <c r="N436">
        <f t="shared" si="34"/>
        <v>1.4425339366515837</v>
      </c>
    </row>
    <row r="437" spans="1:14" x14ac:dyDescent="0.35">
      <c r="A437" t="s">
        <v>341</v>
      </c>
      <c r="B437">
        <v>22</v>
      </c>
      <c r="C437" t="s">
        <v>514</v>
      </c>
      <c r="D437">
        <v>296</v>
      </c>
      <c r="E437" t="s">
        <v>774</v>
      </c>
      <c r="F437">
        <f t="shared" si="30"/>
        <v>250</v>
      </c>
      <c r="G437">
        <v>31</v>
      </c>
      <c r="H437">
        <v>50</v>
      </c>
      <c r="I437">
        <v>1</v>
      </c>
      <c r="K437">
        <f t="shared" si="31"/>
        <v>0.16849816849816851</v>
      </c>
      <c r="L437">
        <f t="shared" si="32"/>
        <v>0.16891891891891891</v>
      </c>
      <c r="M437">
        <f t="shared" si="33"/>
        <v>0.10472972972972973</v>
      </c>
      <c r="N437">
        <f t="shared" si="34"/>
        <v>0.23268735768735771</v>
      </c>
    </row>
    <row r="438" spans="1:14" x14ac:dyDescent="0.35">
      <c r="A438" t="s">
        <v>341</v>
      </c>
      <c r="B438">
        <v>23</v>
      </c>
      <c r="C438" t="s">
        <v>376</v>
      </c>
      <c r="D438">
        <v>237</v>
      </c>
      <c r="E438" t="s">
        <v>174</v>
      </c>
      <c r="F438">
        <f t="shared" si="30"/>
        <v>308</v>
      </c>
      <c r="G438">
        <v>32</v>
      </c>
      <c r="H438">
        <v>71</v>
      </c>
      <c r="I438">
        <v>1</v>
      </c>
      <c r="K438">
        <f t="shared" si="31"/>
        <v>0.26055045871559634</v>
      </c>
      <c r="L438">
        <f t="shared" si="32"/>
        <v>0.29957805907172996</v>
      </c>
      <c r="M438">
        <f t="shared" si="33"/>
        <v>0.13502109704641349</v>
      </c>
      <c r="N438">
        <f t="shared" si="34"/>
        <v>0.42510742074091279</v>
      </c>
    </row>
    <row r="439" spans="1:14" x14ac:dyDescent="0.35">
      <c r="A439" t="s">
        <v>341</v>
      </c>
      <c r="B439">
        <v>24</v>
      </c>
      <c r="C439" t="s">
        <v>1309</v>
      </c>
      <c r="D439">
        <v>444</v>
      </c>
      <c r="E439" t="s">
        <v>164</v>
      </c>
      <c r="F439">
        <f t="shared" si="30"/>
        <v>517</v>
      </c>
      <c r="G439">
        <v>45</v>
      </c>
      <c r="H439">
        <v>253</v>
      </c>
      <c r="I439">
        <v>1</v>
      </c>
      <c r="K439">
        <f t="shared" si="31"/>
        <v>0.15192507804370448</v>
      </c>
      <c r="L439">
        <f t="shared" si="32"/>
        <v>0.56981981981981977</v>
      </c>
      <c r="M439">
        <f t="shared" si="33"/>
        <v>0.10135135135135136</v>
      </c>
      <c r="N439">
        <f t="shared" si="34"/>
        <v>0.62039354651217293</v>
      </c>
    </row>
    <row r="440" spans="1:14" x14ac:dyDescent="0.35">
      <c r="A440" t="s">
        <v>341</v>
      </c>
      <c r="B440">
        <v>25</v>
      </c>
      <c r="C440" t="s">
        <v>44</v>
      </c>
      <c r="D440">
        <v>493</v>
      </c>
      <c r="E440" t="s">
        <v>44</v>
      </c>
      <c r="F440">
        <f t="shared" si="30"/>
        <v>493</v>
      </c>
      <c r="G440">
        <v>75</v>
      </c>
      <c r="H440">
        <v>0</v>
      </c>
      <c r="I440">
        <v>1</v>
      </c>
      <c r="K440">
        <f t="shared" si="31"/>
        <v>0</v>
      </c>
      <c r="L440">
        <f t="shared" si="32"/>
        <v>0</v>
      </c>
      <c r="M440">
        <f t="shared" si="33"/>
        <v>0.15212981744421908</v>
      </c>
      <c r="N440">
        <f t="shared" si="34"/>
        <v>-0.15212981744421908</v>
      </c>
    </row>
    <row r="441" spans="1:14" x14ac:dyDescent="0.35">
      <c r="A441" t="s">
        <v>341</v>
      </c>
      <c r="B441">
        <v>26</v>
      </c>
      <c r="C441" t="s">
        <v>893</v>
      </c>
      <c r="D441">
        <v>209</v>
      </c>
      <c r="E441" t="s">
        <v>893</v>
      </c>
      <c r="F441">
        <f t="shared" si="30"/>
        <v>209</v>
      </c>
      <c r="G441">
        <v>27</v>
      </c>
      <c r="H441">
        <v>0</v>
      </c>
      <c r="I441">
        <v>1</v>
      </c>
      <c r="K441">
        <f t="shared" si="31"/>
        <v>0</v>
      </c>
      <c r="L441">
        <f t="shared" si="32"/>
        <v>0</v>
      </c>
      <c r="M441">
        <f t="shared" si="33"/>
        <v>0.12918660287081341</v>
      </c>
      <c r="N441">
        <f t="shared" si="34"/>
        <v>-0.12918660287081341</v>
      </c>
    </row>
    <row r="442" spans="1:14" x14ac:dyDescent="0.35">
      <c r="A442" t="s">
        <v>341</v>
      </c>
      <c r="B442">
        <v>27</v>
      </c>
      <c r="C442" t="s">
        <v>753</v>
      </c>
      <c r="D442">
        <v>111</v>
      </c>
      <c r="E442" t="s">
        <v>753</v>
      </c>
      <c r="F442">
        <f t="shared" si="30"/>
        <v>111</v>
      </c>
      <c r="G442">
        <v>14</v>
      </c>
      <c r="H442">
        <v>0</v>
      </c>
      <c r="I442">
        <v>1</v>
      </c>
      <c r="K442">
        <f t="shared" si="31"/>
        <v>0</v>
      </c>
      <c r="L442">
        <f t="shared" si="32"/>
        <v>0</v>
      </c>
      <c r="M442">
        <f t="shared" si="33"/>
        <v>0.12612612612612611</v>
      </c>
      <c r="N442">
        <f t="shared" si="34"/>
        <v>-0.12612612612612611</v>
      </c>
    </row>
    <row r="443" spans="1:14" x14ac:dyDescent="0.35">
      <c r="A443" t="s">
        <v>341</v>
      </c>
      <c r="B443">
        <v>28</v>
      </c>
      <c r="C443" t="s">
        <v>1314</v>
      </c>
      <c r="D443">
        <v>89</v>
      </c>
      <c r="E443" t="s">
        <v>636</v>
      </c>
      <c r="F443">
        <f t="shared" si="30"/>
        <v>124</v>
      </c>
      <c r="G443">
        <v>4</v>
      </c>
      <c r="H443">
        <v>40</v>
      </c>
      <c r="I443">
        <v>1</v>
      </c>
      <c r="K443">
        <f t="shared" si="31"/>
        <v>0.32863849765258218</v>
      </c>
      <c r="L443">
        <f t="shared" si="32"/>
        <v>0.449438202247191</v>
      </c>
      <c r="M443">
        <f t="shared" si="33"/>
        <v>4.49438202247191E-2</v>
      </c>
      <c r="N443">
        <f t="shared" si="34"/>
        <v>0.73313287967505414</v>
      </c>
    </row>
    <row r="444" spans="1:14" x14ac:dyDescent="0.35">
      <c r="A444" t="s">
        <v>341</v>
      </c>
      <c r="B444">
        <v>29</v>
      </c>
      <c r="C444" t="s">
        <v>516</v>
      </c>
      <c r="D444">
        <v>257</v>
      </c>
      <c r="E444" t="s">
        <v>516</v>
      </c>
      <c r="F444">
        <f t="shared" si="30"/>
        <v>257</v>
      </c>
      <c r="G444">
        <v>40</v>
      </c>
      <c r="H444">
        <v>0</v>
      </c>
      <c r="I444">
        <v>1</v>
      </c>
      <c r="K444">
        <f t="shared" si="31"/>
        <v>0</v>
      </c>
      <c r="L444">
        <f t="shared" si="32"/>
        <v>0</v>
      </c>
      <c r="M444">
        <f t="shared" si="33"/>
        <v>0.1556420233463035</v>
      </c>
      <c r="N444">
        <f t="shared" si="34"/>
        <v>-0.1556420233463035</v>
      </c>
    </row>
    <row r="445" spans="1:14" x14ac:dyDescent="0.35">
      <c r="A445" t="s">
        <v>341</v>
      </c>
      <c r="B445">
        <v>30</v>
      </c>
      <c r="C445" t="s">
        <v>638</v>
      </c>
      <c r="D445">
        <v>128</v>
      </c>
      <c r="E445" t="s">
        <v>638</v>
      </c>
      <c r="F445">
        <f t="shared" si="30"/>
        <v>128</v>
      </c>
      <c r="G445">
        <v>16</v>
      </c>
      <c r="H445">
        <v>0</v>
      </c>
      <c r="I445">
        <v>1</v>
      </c>
      <c r="K445">
        <f t="shared" si="31"/>
        <v>0</v>
      </c>
      <c r="L445">
        <f t="shared" si="32"/>
        <v>0</v>
      </c>
      <c r="M445">
        <f t="shared" si="33"/>
        <v>0.125</v>
      </c>
      <c r="N445">
        <f t="shared" si="34"/>
        <v>-0.125</v>
      </c>
    </row>
    <row r="446" spans="1:14" x14ac:dyDescent="0.35">
      <c r="A446" t="s">
        <v>341</v>
      </c>
      <c r="B446">
        <v>31</v>
      </c>
      <c r="C446" t="s">
        <v>749</v>
      </c>
      <c r="D446">
        <v>72</v>
      </c>
      <c r="E446" t="s">
        <v>749</v>
      </c>
      <c r="F446">
        <f t="shared" si="30"/>
        <v>72</v>
      </c>
      <c r="G446">
        <v>8</v>
      </c>
      <c r="H446">
        <v>0</v>
      </c>
      <c r="I446">
        <v>1</v>
      </c>
      <c r="K446">
        <f t="shared" si="31"/>
        <v>0</v>
      </c>
      <c r="L446">
        <f t="shared" si="32"/>
        <v>0</v>
      </c>
      <c r="M446">
        <f t="shared" si="33"/>
        <v>0.1111111111111111</v>
      </c>
      <c r="N446">
        <f t="shared" si="34"/>
        <v>-0.1111111111111111</v>
      </c>
    </row>
    <row r="447" spans="1:14" x14ac:dyDescent="0.35">
      <c r="A447" t="s">
        <v>341</v>
      </c>
      <c r="B447">
        <v>32</v>
      </c>
      <c r="C447" t="s">
        <v>85</v>
      </c>
      <c r="D447">
        <v>216</v>
      </c>
      <c r="E447" t="s">
        <v>85</v>
      </c>
      <c r="F447">
        <f t="shared" si="30"/>
        <v>216</v>
      </c>
      <c r="G447">
        <v>29</v>
      </c>
      <c r="H447">
        <v>0</v>
      </c>
      <c r="I447">
        <v>1</v>
      </c>
      <c r="K447">
        <f t="shared" si="31"/>
        <v>0</v>
      </c>
      <c r="L447">
        <f t="shared" si="32"/>
        <v>0</v>
      </c>
      <c r="M447">
        <f t="shared" si="33"/>
        <v>0.13425925925925927</v>
      </c>
      <c r="N447">
        <f t="shared" si="34"/>
        <v>-0.13425925925925927</v>
      </c>
    </row>
    <row r="448" spans="1:14" x14ac:dyDescent="0.35">
      <c r="A448" t="s">
        <v>341</v>
      </c>
      <c r="B448">
        <v>33</v>
      </c>
      <c r="C448" t="s">
        <v>95</v>
      </c>
      <c r="D448">
        <v>53</v>
      </c>
      <c r="E448" t="s">
        <v>95</v>
      </c>
      <c r="F448">
        <f t="shared" si="30"/>
        <v>53</v>
      </c>
      <c r="G448">
        <v>8</v>
      </c>
      <c r="H448">
        <v>0</v>
      </c>
      <c r="I448">
        <v>1</v>
      </c>
      <c r="K448">
        <f t="shared" si="31"/>
        <v>0</v>
      </c>
      <c r="L448">
        <f t="shared" si="32"/>
        <v>0</v>
      </c>
      <c r="M448">
        <f t="shared" si="33"/>
        <v>0.15094339622641509</v>
      </c>
      <c r="N448">
        <f t="shared" si="34"/>
        <v>-0.15094339622641509</v>
      </c>
    </row>
    <row r="449" spans="1:14" x14ac:dyDescent="0.35">
      <c r="A449" t="s">
        <v>341</v>
      </c>
      <c r="B449">
        <v>34</v>
      </c>
      <c r="C449" t="s">
        <v>303</v>
      </c>
      <c r="D449">
        <v>17</v>
      </c>
      <c r="F449">
        <f t="shared" si="30"/>
        <v>0</v>
      </c>
      <c r="G449">
        <v>0</v>
      </c>
      <c r="H449">
        <v>17</v>
      </c>
      <c r="I449">
        <v>1</v>
      </c>
      <c r="K449">
        <f t="shared" si="31"/>
        <v>2</v>
      </c>
      <c r="L449">
        <f t="shared" si="32"/>
        <v>1</v>
      </c>
      <c r="M449">
        <f t="shared" si="33"/>
        <v>0</v>
      </c>
      <c r="N449">
        <f t="shared" si="34"/>
        <v>3</v>
      </c>
    </row>
    <row r="450" spans="1:14" x14ac:dyDescent="0.35">
      <c r="A450" t="s">
        <v>341</v>
      </c>
      <c r="B450">
        <v>35</v>
      </c>
      <c r="C450" t="s">
        <v>47</v>
      </c>
      <c r="D450">
        <v>190</v>
      </c>
      <c r="E450" t="s">
        <v>47</v>
      </c>
      <c r="F450">
        <f t="shared" si="30"/>
        <v>190</v>
      </c>
      <c r="G450">
        <v>25</v>
      </c>
      <c r="H450">
        <v>0</v>
      </c>
      <c r="I450">
        <v>1</v>
      </c>
      <c r="K450">
        <f t="shared" si="31"/>
        <v>0</v>
      </c>
      <c r="L450">
        <f t="shared" si="32"/>
        <v>0</v>
      </c>
      <c r="M450">
        <f t="shared" si="33"/>
        <v>0.13157894736842105</v>
      </c>
      <c r="N450">
        <f t="shared" si="34"/>
        <v>-0.13157894736842105</v>
      </c>
    </row>
    <row r="451" spans="1:14" x14ac:dyDescent="0.35">
      <c r="A451" t="s">
        <v>341</v>
      </c>
      <c r="B451">
        <v>36</v>
      </c>
      <c r="C451" t="s">
        <v>758</v>
      </c>
      <c r="D451">
        <v>193</v>
      </c>
      <c r="E451" t="s">
        <v>758</v>
      </c>
      <c r="F451">
        <f t="shared" ref="F451:F514" si="35">LEN(E451)</f>
        <v>193</v>
      </c>
      <c r="G451">
        <v>32</v>
      </c>
      <c r="H451">
        <v>0</v>
      </c>
      <c r="I451">
        <v>1</v>
      </c>
      <c r="K451">
        <f t="shared" ref="K451:K514" si="36">ABS((D451-F451)/((D451+F451)/2))</f>
        <v>0</v>
      </c>
      <c r="L451">
        <f t="shared" ref="L451:L514" si="37">H451/D451</f>
        <v>0</v>
      </c>
      <c r="M451">
        <f t="shared" ref="M451:M514" si="38">G451/D451</f>
        <v>0.16580310880829016</v>
      </c>
      <c r="N451">
        <f t="shared" ref="N451:N514" si="39">K451+L451-M451</f>
        <v>-0.16580310880829016</v>
      </c>
    </row>
    <row r="452" spans="1:14" x14ac:dyDescent="0.35">
      <c r="A452" t="s">
        <v>341</v>
      </c>
      <c r="B452">
        <v>37</v>
      </c>
      <c r="C452" t="s">
        <v>126</v>
      </c>
      <c r="D452">
        <v>177</v>
      </c>
      <c r="E452" t="s">
        <v>126</v>
      </c>
      <c r="F452">
        <f t="shared" si="35"/>
        <v>177</v>
      </c>
      <c r="G452">
        <v>24</v>
      </c>
      <c r="H452">
        <v>0</v>
      </c>
      <c r="I452">
        <v>1</v>
      </c>
      <c r="K452">
        <f t="shared" si="36"/>
        <v>0</v>
      </c>
      <c r="L452">
        <f t="shared" si="37"/>
        <v>0</v>
      </c>
      <c r="M452">
        <f t="shared" si="38"/>
        <v>0.13559322033898305</v>
      </c>
      <c r="N452">
        <f t="shared" si="39"/>
        <v>-0.13559322033898305</v>
      </c>
    </row>
    <row r="453" spans="1:14" x14ac:dyDescent="0.35">
      <c r="A453" t="s">
        <v>341</v>
      </c>
      <c r="B453">
        <v>38</v>
      </c>
      <c r="C453" t="s">
        <v>137</v>
      </c>
      <c r="D453">
        <v>105</v>
      </c>
      <c r="E453" t="s">
        <v>137</v>
      </c>
      <c r="F453">
        <f t="shared" si="35"/>
        <v>105</v>
      </c>
      <c r="G453">
        <v>13</v>
      </c>
      <c r="H453">
        <v>0</v>
      </c>
      <c r="I453">
        <v>1</v>
      </c>
      <c r="K453">
        <f t="shared" si="36"/>
        <v>0</v>
      </c>
      <c r="L453">
        <f t="shared" si="37"/>
        <v>0</v>
      </c>
      <c r="M453">
        <f t="shared" si="38"/>
        <v>0.12380952380952381</v>
      </c>
      <c r="N453">
        <f t="shared" si="39"/>
        <v>-0.12380952380952381</v>
      </c>
    </row>
    <row r="454" spans="1:14" x14ac:dyDescent="0.35">
      <c r="A454" t="s">
        <v>341</v>
      </c>
      <c r="B454">
        <v>39</v>
      </c>
      <c r="C454" t="s">
        <v>163</v>
      </c>
      <c r="D454">
        <v>260</v>
      </c>
      <c r="E454" t="s">
        <v>163</v>
      </c>
      <c r="F454">
        <f t="shared" si="35"/>
        <v>260</v>
      </c>
      <c r="G454">
        <v>37</v>
      </c>
      <c r="H454">
        <v>0</v>
      </c>
      <c r="I454">
        <v>1</v>
      </c>
      <c r="K454">
        <f t="shared" si="36"/>
        <v>0</v>
      </c>
      <c r="L454">
        <f t="shared" si="37"/>
        <v>0</v>
      </c>
      <c r="M454">
        <f t="shared" si="38"/>
        <v>0.1423076923076923</v>
      </c>
      <c r="N454">
        <f t="shared" si="39"/>
        <v>-0.1423076923076923</v>
      </c>
    </row>
    <row r="455" spans="1:14" x14ac:dyDescent="0.35">
      <c r="A455" t="s">
        <v>341</v>
      </c>
      <c r="B455">
        <v>40</v>
      </c>
      <c r="C455" t="s">
        <v>518</v>
      </c>
      <c r="D455">
        <v>189</v>
      </c>
      <c r="E455" t="s">
        <v>492</v>
      </c>
      <c r="F455">
        <f t="shared" si="35"/>
        <v>175</v>
      </c>
      <c r="G455">
        <v>16</v>
      </c>
      <c r="H455">
        <v>20</v>
      </c>
      <c r="I455">
        <v>1</v>
      </c>
      <c r="K455">
        <f t="shared" si="36"/>
        <v>7.6923076923076927E-2</v>
      </c>
      <c r="L455">
        <f t="shared" si="37"/>
        <v>0.10582010582010581</v>
      </c>
      <c r="M455">
        <f t="shared" si="38"/>
        <v>8.4656084656084651E-2</v>
      </c>
      <c r="N455">
        <f t="shared" si="39"/>
        <v>9.808709808709809E-2</v>
      </c>
    </row>
    <row r="456" spans="1:14" x14ac:dyDescent="0.35">
      <c r="A456" t="s">
        <v>341</v>
      </c>
      <c r="B456">
        <v>41</v>
      </c>
      <c r="C456" t="s">
        <v>728</v>
      </c>
      <c r="D456">
        <v>117</v>
      </c>
      <c r="E456" t="s">
        <v>728</v>
      </c>
      <c r="F456">
        <f t="shared" si="35"/>
        <v>117</v>
      </c>
      <c r="G456">
        <v>13</v>
      </c>
      <c r="H456">
        <v>0</v>
      </c>
      <c r="I456">
        <v>1</v>
      </c>
      <c r="K456">
        <f t="shared" si="36"/>
        <v>0</v>
      </c>
      <c r="L456">
        <f t="shared" si="37"/>
        <v>0</v>
      </c>
      <c r="M456">
        <f t="shared" si="38"/>
        <v>0.1111111111111111</v>
      </c>
      <c r="N456">
        <f t="shared" si="39"/>
        <v>-0.1111111111111111</v>
      </c>
    </row>
    <row r="457" spans="1:14" x14ac:dyDescent="0.35">
      <c r="A457" t="s">
        <v>341</v>
      </c>
      <c r="B457">
        <v>42</v>
      </c>
      <c r="C457" t="s">
        <v>517</v>
      </c>
      <c r="D457">
        <v>110</v>
      </c>
      <c r="E457" t="s">
        <v>517</v>
      </c>
      <c r="F457">
        <f t="shared" si="35"/>
        <v>110</v>
      </c>
      <c r="G457">
        <v>13</v>
      </c>
      <c r="H457">
        <v>0</v>
      </c>
      <c r="I457">
        <v>1</v>
      </c>
      <c r="K457">
        <f t="shared" si="36"/>
        <v>0</v>
      </c>
      <c r="L457">
        <f t="shared" si="37"/>
        <v>0</v>
      </c>
      <c r="M457">
        <f t="shared" si="38"/>
        <v>0.11818181818181818</v>
      </c>
      <c r="N457">
        <f t="shared" si="39"/>
        <v>-0.11818181818181818</v>
      </c>
    </row>
    <row r="458" spans="1:14" x14ac:dyDescent="0.35">
      <c r="A458" t="s">
        <v>341</v>
      </c>
      <c r="B458">
        <v>43</v>
      </c>
      <c r="C458" t="s">
        <v>799</v>
      </c>
      <c r="D458">
        <v>54</v>
      </c>
      <c r="E458" t="s">
        <v>799</v>
      </c>
      <c r="F458">
        <f t="shared" si="35"/>
        <v>54</v>
      </c>
      <c r="G458">
        <v>4</v>
      </c>
      <c r="H458">
        <v>0</v>
      </c>
      <c r="I458">
        <v>1</v>
      </c>
      <c r="K458">
        <f t="shared" si="36"/>
        <v>0</v>
      </c>
      <c r="L458">
        <f t="shared" si="37"/>
        <v>0</v>
      </c>
      <c r="M458">
        <f t="shared" si="38"/>
        <v>7.407407407407407E-2</v>
      </c>
      <c r="N458">
        <f t="shared" si="39"/>
        <v>-7.407407407407407E-2</v>
      </c>
    </row>
    <row r="459" spans="1:14" x14ac:dyDescent="0.35">
      <c r="A459" t="s">
        <v>341</v>
      </c>
      <c r="B459">
        <v>44</v>
      </c>
      <c r="C459" t="s">
        <v>1315</v>
      </c>
      <c r="D459">
        <v>246</v>
      </c>
      <c r="E459" t="s">
        <v>1316</v>
      </c>
      <c r="F459">
        <f t="shared" si="35"/>
        <v>187</v>
      </c>
      <c r="G459">
        <v>25</v>
      </c>
      <c r="H459">
        <v>69</v>
      </c>
      <c r="I459">
        <v>1</v>
      </c>
      <c r="K459">
        <f t="shared" si="36"/>
        <v>0.27251732101616627</v>
      </c>
      <c r="L459">
        <f t="shared" si="37"/>
        <v>0.28048780487804881</v>
      </c>
      <c r="M459">
        <f t="shared" si="38"/>
        <v>0.1016260162601626</v>
      </c>
      <c r="N459">
        <f t="shared" si="39"/>
        <v>0.45137910963405242</v>
      </c>
    </row>
    <row r="460" spans="1:14" x14ac:dyDescent="0.35">
      <c r="A460" t="s">
        <v>341</v>
      </c>
      <c r="B460">
        <v>45</v>
      </c>
      <c r="C460" t="s">
        <v>515</v>
      </c>
      <c r="D460">
        <v>99</v>
      </c>
      <c r="E460" t="s">
        <v>214</v>
      </c>
      <c r="F460">
        <f t="shared" si="35"/>
        <v>71</v>
      </c>
      <c r="G460">
        <v>9</v>
      </c>
      <c r="H460">
        <v>28</v>
      </c>
      <c r="I460">
        <v>1</v>
      </c>
      <c r="K460">
        <f t="shared" si="36"/>
        <v>0.32941176470588235</v>
      </c>
      <c r="L460">
        <f t="shared" si="37"/>
        <v>0.28282828282828282</v>
      </c>
      <c r="M460">
        <f t="shared" si="38"/>
        <v>9.0909090909090912E-2</v>
      </c>
      <c r="N460">
        <f t="shared" si="39"/>
        <v>0.52133095662507423</v>
      </c>
    </row>
    <row r="461" spans="1:14" x14ac:dyDescent="0.35">
      <c r="A461" t="s">
        <v>341</v>
      </c>
      <c r="B461">
        <v>46</v>
      </c>
      <c r="C461" t="s">
        <v>1317</v>
      </c>
      <c r="D461">
        <v>50</v>
      </c>
      <c r="E461" t="s">
        <v>1317</v>
      </c>
      <c r="F461">
        <f t="shared" si="35"/>
        <v>50</v>
      </c>
      <c r="G461">
        <v>5</v>
      </c>
      <c r="H461">
        <v>0</v>
      </c>
      <c r="I461">
        <v>1</v>
      </c>
      <c r="K461">
        <f t="shared" si="36"/>
        <v>0</v>
      </c>
      <c r="L461">
        <f t="shared" si="37"/>
        <v>0</v>
      </c>
      <c r="M461">
        <f t="shared" si="38"/>
        <v>0.1</v>
      </c>
      <c r="N461">
        <f t="shared" si="39"/>
        <v>-0.1</v>
      </c>
    </row>
    <row r="462" spans="1:14" x14ac:dyDescent="0.35">
      <c r="A462" t="s">
        <v>341</v>
      </c>
      <c r="B462">
        <v>47</v>
      </c>
      <c r="C462" t="s">
        <v>224</v>
      </c>
      <c r="D462">
        <v>270</v>
      </c>
      <c r="E462" t="s">
        <v>224</v>
      </c>
      <c r="F462">
        <f t="shared" si="35"/>
        <v>270</v>
      </c>
      <c r="G462">
        <v>37</v>
      </c>
      <c r="H462">
        <v>0</v>
      </c>
      <c r="I462">
        <v>1</v>
      </c>
      <c r="K462">
        <f t="shared" si="36"/>
        <v>0</v>
      </c>
      <c r="L462">
        <f t="shared" si="37"/>
        <v>0</v>
      </c>
      <c r="M462">
        <f t="shared" si="38"/>
        <v>0.13703703703703704</v>
      </c>
      <c r="N462">
        <f t="shared" si="39"/>
        <v>-0.13703703703703704</v>
      </c>
    </row>
    <row r="463" spans="1:14" x14ac:dyDescent="0.35">
      <c r="A463" t="s">
        <v>341</v>
      </c>
      <c r="B463">
        <v>48</v>
      </c>
      <c r="C463" t="s">
        <v>522</v>
      </c>
      <c r="D463">
        <v>172</v>
      </c>
      <c r="E463" t="s">
        <v>522</v>
      </c>
      <c r="F463">
        <f t="shared" si="35"/>
        <v>172</v>
      </c>
      <c r="G463">
        <v>21</v>
      </c>
      <c r="H463">
        <v>0</v>
      </c>
      <c r="I463">
        <v>1</v>
      </c>
      <c r="K463">
        <f t="shared" si="36"/>
        <v>0</v>
      </c>
      <c r="L463">
        <f t="shared" si="37"/>
        <v>0</v>
      </c>
      <c r="M463">
        <f t="shared" si="38"/>
        <v>0.12209302325581395</v>
      </c>
      <c r="N463">
        <f t="shared" si="39"/>
        <v>-0.12209302325581395</v>
      </c>
    </row>
    <row r="464" spans="1:14" x14ac:dyDescent="0.35">
      <c r="A464" t="s">
        <v>341</v>
      </c>
      <c r="B464">
        <v>49</v>
      </c>
      <c r="C464" t="s">
        <v>1308</v>
      </c>
      <c r="D464">
        <v>242</v>
      </c>
      <c r="E464" t="s">
        <v>136</v>
      </c>
      <c r="F464">
        <f t="shared" si="35"/>
        <v>278</v>
      </c>
      <c r="G464">
        <v>32</v>
      </c>
      <c r="H464">
        <v>49</v>
      </c>
      <c r="I464">
        <v>1</v>
      </c>
      <c r="K464">
        <f t="shared" si="36"/>
        <v>0.13846153846153847</v>
      </c>
      <c r="L464">
        <f t="shared" si="37"/>
        <v>0.2024793388429752</v>
      </c>
      <c r="M464">
        <f t="shared" si="38"/>
        <v>0.13223140495867769</v>
      </c>
      <c r="N464">
        <f t="shared" si="39"/>
        <v>0.20870947234583598</v>
      </c>
    </row>
    <row r="465" spans="1:14" x14ac:dyDescent="0.35">
      <c r="A465" t="s">
        <v>341</v>
      </c>
      <c r="B465">
        <v>50</v>
      </c>
      <c r="C465" t="s">
        <v>224</v>
      </c>
      <c r="D465">
        <v>270</v>
      </c>
      <c r="E465" t="s">
        <v>224</v>
      </c>
      <c r="F465">
        <f t="shared" si="35"/>
        <v>270</v>
      </c>
      <c r="G465">
        <v>37</v>
      </c>
      <c r="H465">
        <v>0</v>
      </c>
      <c r="I465">
        <v>1</v>
      </c>
      <c r="K465">
        <f t="shared" si="36"/>
        <v>0</v>
      </c>
      <c r="L465">
        <f t="shared" si="37"/>
        <v>0</v>
      </c>
      <c r="M465">
        <f t="shared" si="38"/>
        <v>0.13703703703703704</v>
      </c>
      <c r="N465">
        <f t="shared" si="39"/>
        <v>-0.13703703703703704</v>
      </c>
    </row>
    <row r="466" spans="1:14" x14ac:dyDescent="0.35">
      <c r="A466" t="s">
        <v>336</v>
      </c>
      <c r="B466">
        <v>1</v>
      </c>
      <c r="C466" t="s">
        <v>143</v>
      </c>
      <c r="D466">
        <v>101</v>
      </c>
      <c r="E466" t="s">
        <v>143</v>
      </c>
      <c r="F466">
        <f t="shared" si="35"/>
        <v>101</v>
      </c>
      <c r="G466">
        <v>14</v>
      </c>
      <c r="H466">
        <v>0</v>
      </c>
      <c r="I466">
        <v>1</v>
      </c>
      <c r="K466">
        <f t="shared" si="36"/>
        <v>0</v>
      </c>
      <c r="L466">
        <f t="shared" si="37"/>
        <v>0</v>
      </c>
      <c r="M466">
        <f t="shared" si="38"/>
        <v>0.13861386138613863</v>
      </c>
      <c r="N466">
        <f t="shared" si="39"/>
        <v>-0.13861386138613863</v>
      </c>
    </row>
    <row r="467" spans="1:14" x14ac:dyDescent="0.35">
      <c r="A467" t="s">
        <v>336</v>
      </c>
      <c r="B467">
        <v>2</v>
      </c>
      <c r="C467" t="s">
        <v>1318</v>
      </c>
      <c r="D467">
        <v>182</v>
      </c>
      <c r="E467" t="s">
        <v>97</v>
      </c>
      <c r="F467">
        <f t="shared" si="35"/>
        <v>98</v>
      </c>
      <c r="G467">
        <v>8</v>
      </c>
      <c r="H467">
        <v>84</v>
      </c>
      <c r="I467">
        <v>1</v>
      </c>
      <c r="K467">
        <f t="shared" si="36"/>
        <v>0.6</v>
      </c>
      <c r="L467">
        <f t="shared" si="37"/>
        <v>0.46153846153846156</v>
      </c>
      <c r="M467">
        <f t="shared" si="38"/>
        <v>4.3956043956043959E-2</v>
      </c>
      <c r="N467">
        <f t="shared" si="39"/>
        <v>1.0175824175824175</v>
      </c>
    </row>
    <row r="468" spans="1:14" x14ac:dyDescent="0.35">
      <c r="A468" t="s">
        <v>336</v>
      </c>
      <c r="B468">
        <v>3</v>
      </c>
      <c r="C468" t="s">
        <v>820</v>
      </c>
      <c r="D468">
        <v>37</v>
      </c>
      <c r="E468" t="s">
        <v>820</v>
      </c>
      <c r="F468">
        <f t="shared" si="35"/>
        <v>37</v>
      </c>
      <c r="G468">
        <v>2</v>
      </c>
      <c r="H468">
        <v>0</v>
      </c>
      <c r="I468">
        <v>1</v>
      </c>
      <c r="K468">
        <f t="shared" si="36"/>
        <v>0</v>
      </c>
      <c r="L468">
        <f t="shared" si="37"/>
        <v>0</v>
      </c>
      <c r="M468">
        <f t="shared" si="38"/>
        <v>5.4054054054054057E-2</v>
      </c>
      <c r="N468">
        <f t="shared" si="39"/>
        <v>-5.4054054054054057E-2</v>
      </c>
    </row>
    <row r="469" spans="1:14" x14ac:dyDescent="0.35">
      <c r="A469" t="s">
        <v>336</v>
      </c>
      <c r="B469">
        <v>4</v>
      </c>
      <c r="C469" t="s">
        <v>758</v>
      </c>
      <c r="D469">
        <v>193</v>
      </c>
      <c r="E469" t="s">
        <v>758</v>
      </c>
      <c r="F469">
        <f t="shared" si="35"/>
        <v>193</v>
      </c>
      <c r="G469">
        <v>32</v>
      </c>
      <c r="H469">
        <v>0</v>
      </c>
      <c r="I469">
        <v>1</v>
      </c>
      <c r="K469">
        <f t="shared" si="36"/>
        <v>0</v>
      </c>
      <c r="L469">
        <f t="shared" si="37"/>
        <v>0</v>
      </c>
      <c r="M469">
        <f t="shared" si="38"/>
        <v>0.16580310880829016</v>
      </c>
      <c r="N469">
        <f t="shared" si="39"/>
        <v>-0.16580310880829016</v>
      </c>
    </row>
    <row r="470" spans="1:14" x14ac:dyDescent="0.35">
      <c r="A470" t="s">
        <v>336</v>
      </c>
      <c r="B470">
        <v>5</v>
      </c>
      <c r="C470" t="s">
        <v>1319</v>
      </c>
      <c r="D470">
        <v>2</v>
      </c>
      <c r="F470">
        <f t="shared" si="35"/>
        <v>0</v>
      </c>
      <c r="G470">
        <v>0</v>
      </c>
      <c r="H470">
        <v>2</v>
      </c>
      <c r="I470">
        <v>1</v>
      </c>
      <c r="K470">
        <f t="shared" si="36"/>
        <v>2</v>
      </c>
      <c r="L470">
        <f t="shared" si="37"/>
        <v>1</v>
      </c>
      <c r="M470">
        <f t="shared" si="38"/>
        <v>0</v>
      </c>
      <c r="N470">
        <f t="shared" si="39"/>
        <v>3</v>
      </c>
    </row>
    <row r="471" spans="1:14" x14ac:dyDescent="0.35">
      <c r="A471" t="s">
        <v>336</v>
      </c>
      <c r="B471">
        <v>6</v>
      </c>
      <c r="C471" t="s">
        <v>1320</v>
      </c>
      <c r="D471">
        <v>543</v>
      </c>
      <c r="E471" t="s">
        <v>735</v>
      </c>
      <c r="F471">
        <f t="shared" si="35"/>
        <v>355</v>
      </c>
      <c r="G471">
        <v>33</v>
      </c>
      <c r="H471">
        <v>388</v>
      </c>
      <c r="I471">
        <v>1</v>
      </c>
      <c r="K471">
        <f t="shared" si="36"/>
        <v>0.41870824053452116</v>
      </c>
      <c r="L471">
        <f t="shared" si="37"/>
        <v>0.71454880294659295</v>
      </c>
      <c r="M471">
        <f t="shared" si="38"/>
        <v>6.0773480662983423E-2</v>
      </c>
      <c r="N471">
        <f t="shared" si="39"/>
        <v>1.0724835628181308</v>
      </c>
    </row>
    <row r="472" spans="1:14" x14ac:dyDescent="0.35">
      <c r="A472" t="s">
        <v>336</v>
      </c>
      <c r="B472">
        <v>7</v>
      </c>
      <c r="C472" t="s">
        <v>754</v>
      </c>
      <c r="D472">
        <v>59</v>
      </c>
      <c r="E472" t="s">
        <v>754</v>
      </c>
      <c r="F472">
        <f t="shared" si="35"/>
        <v>59</v>
      </c>
      <c r="G472">
        <v>6</v>
      </c>
      <c r="H472">
        <v>0</v>
      </c>
      <c r="I472">
        <v>1</v>
      </c>
      <c r="K472">
        <f t="shared" si="36"/>
        <v>0</v>
      </c>
      <c r="L472">
        <f t="shared" si="37"/>
        <v>0</v>
      </c>
      <c r="M472">
        <f t="shared" si="38"/>
        <v>0.10169491525423729</v>
      </c>
      <c r="N472">
        <f t="shared" si="39"/>
        <v>-0.10169491525423729</v>
      </c>
    </row>
    <row r="473" spans="1:14" x14ac:dyDescent="0.35">
      <c r="A473" t="s">
        <v>336</v>
      </c>
      <c r="B473">
        <v>8</v>
      </c>
      <c r="C473" t="s">
        <v>1321</v>
      </c>
      <c r="D473">
        <v>182</v>
      </c>
      <c r="E473" t="s">
        <v>724</v>
      </c>
      <c r="F473">
        <f t="shared" si="35"/>
        <v>166</v>
      </c>
      <c r="G473">
        <v>3</v>
      </c>
      <c r="H473">
        <v>16</v>
      </c>
      <c r="I473">
        <v>1</v>
      </c>
      <c r="K473">
        <f t="shared" si="36"/>
        <v>9.1954022988505746E-2</v>
      </c>
      <c r="L473">
        <f t="shared" si="37"/>
        <v>8.7912087912087919E-2</v>
      </c>
      <c r="M473">
        <f t="shared" si="38"/>
        <v>1.6483516483516484E-2</v>
      </c>
      <c r="N473">
        <f t="shared" si="39"/>
        <v>0.1633825944170772</v>
      </c>
    </row>
    <row r="474" spans="1:14" x14ac:dyDescent="0.35">
      <c r="A474" t="s">
        <v>336</v>
      </c>
      <c r="B474">
        <v>9</v>
      </c>
      <c r="C474" t="s">
        <v>39</v>
      </c>
      <c r="D474">
        <v>75</v>
      </c>
      <c r="E474" t="s">
        <v>39</v>
      </c>
      <c r="F474">
        <f t="shared" si="35"/>
        <v>75</v>
      </c>
      <c r="G474">
        <v>11</v>
      </c>
      <c r="H474">
        <v>0</v>
      </c>
      <c r="I474">
        <v>1</v>
      </c>
      <c r="K474">
        <f t="shared" si="36"/>
        <v>0</v>
      </c>
      <c r="L474">
        <f t="shared" si="37"/>
        <v>0</v>
      </c>
      <c r="M474">
        <f t="shared" si="38"/>
        <v>0.14666666666666667</v>
      </c>
      <c r="N474">
        <f t="shared" si="39"/>
        <v>-0.14666666666666667</v>
      </c>
    </row>
    <row r="475" spans="1:14" x14ac:dyDescent="0.35">
      <c r="A475" t="s">
        <v>336</v>
      </c>
      <c r="B475">
        <v>10</v>
      </c>
      <c r="C475" t="s">
        <v>94</v>
      </c>
      <c r="D475">
        <v>192</v>
      </c>
      <c r="E475" t="s">
        <v>94</v>
      </c>
      <c r="F475">
        <f t="shared" si="35"/>
        <v>192</v>
      </c>
      <c r="G475">
        <v>27</v>
      </c>
      <c r="H475">
        <v>0</v>
      </c>
      <c r="I475">
        <v>1</v>
      </c>
      <c r="K475">
        <f t="shared" si="36"/>
        <v>0</v>
      </c>
      <c r="L475">
        <f t="shared" si="37"/>
        <v>0</v>
      </c>
      <c r="M475">
        <f t="shared" si="38"/>
        <v>0.140625</v>
      </c>
      <c r="N475">
        <f t="shared" si="39"/>
        <v>-0.140625</v>
      </c>
    </row>
    <row r="476" spans="1:14" x14ac:dyDescent="0.35">
      <c r="A476" t="s">
        <v>336</v>
      </c>
      <c r="B476">
        <v>11</v>
      </c>
      <c r="C476" t="s">
        <v>1322</v>
      </c>
      <c r="D476">
        <v>258</v>
      </c>
      <c r="E476" t="s">
        <v>492</v>
      </c>
      <c r="F476">
        <f t="shared" si="35"/>
        <v>175</v>
      </c>
      <c r="G476">
        <v>19</v>
      </c>
      <c r="H476">
        <v>83</v>
      </c>
      <c r="I476">
        <v>1</v>
      </c>
      <c r="K476">
        <f t="shared" si="36"/>
        <v>0.38337182448036949</v>
      </c>
      <c r="L476">
        <f t="shared" si="37"/>
        <v>0.32170542635658916</v>
      </c>
      <c r="M476">
        <f t="shared" si="38"/>
        <v>7.3643410852713184E-2</v>
      </c>
      <c r="N476">
        <f t="shared" si="39"/>
        <v>0.63143383998424552</v>
      </c>
    </row>
    <row r="477" spans="1:14" x14ac:dyDescent="0.35">
      <c r="A477" t="s">
        <v>336</v>
      </c>
      <c r="B477">
        <v>12</v>
      </c>
      <c r="C477" t="s">
        <v>728</v>
      </c>
      <c r="D477">
        <v>117</v>
      </c>
      <c r="E477" t="s">
        <v>728</v>
      </c>
      <c r="F477">
        <f t="shared" si="35"/>
        <v>117</v>
      </c>
      <c r="G477">
        <v>13</v>
      </c>
      <c r="H477">
        <v>0</v>
      </c>
      <c r="I477">
        <v>1</v>
      </c>
      <c r="K477">
        <f t="shared" si="36"/>
        <v>0</v>
      </c>
      <c r="L477">
        <f t="shared" si="37"/>
        <v>0</v>
      </c>
      <c r="M477">
        <f t="shared" si="38"/>
        <v>0.1111111111111111</v>
      </c>
      <c r="N477">
        <f t="shared" si="39"/>
        <v>-0.1111111111111111</v>
      </c>
    </row>
    <row r="478" spans="1:14" x14ac:dyDescent="0.35">
      <c r="A478" t="s">
        <v>336</v>
      </c>
      <c r="B478">
        <v>13</v>
      </c>
      <c r="C478" t="s">
        <v>502</v>
      </c>
      <c r="D478">
        <v>410</v>
      </c>
      <c r="E478" t="s">
        <v>75</v>
      </c>
      <c r="F478">
        <f t="shared" si="35"/>
        <v>262</v>
      </c>
      <c r="G478">
        <v>20</v>
      </c>
      <c r="H478">
        <v>185</v>
      </c>
      <c r="I478">
        <v>1</v>
      </c>
      <c r="K478">
        <f t="shared" si="36"/>
        <v>0.44047619047619047</v>
      </c>
      <c r="L478">
        <f t="shared" si="37"/>
        <v>0.45121951219512196</v>
      </c>
      <c r="M478">
        <f t="shared" si="38"/>
        <v>4.878048780487805E-2</v>
      </c>
      <c r="N478">
        <f t="shared" si="39"/>
        <v>0.84291521486643428</v>
      </c>
    </row>
    <row r="479" spans="1:14" x14ac:dyDescent="0.35">
      <c r="A479" t="s">
        <v>336</v>
      </c>
      <c r="B479">
        <v>14</v>
      </c>
      <c r="C479" t="s">
        <v>99</v>
      </c>
      <c r="D479">
        <v>217</v>
      </c>
      <c r="E479" t="s">
        <v>99</v>
      </c>
      <c r="F479">
        <f t="shared" si="35"/>
        <v>217</v>
      </c>
      <c r="G479">
        <v>28</v>
      </c>
      <c r="H479">
        <v>0</v>
      </c>
      <c r="I479">
        <v>1</v>
      </c>
      <c r="K479">
        <f t="shared" si="36"/>
        <v>0</v>
      </c>
      <c r="L479">
        <f t="shared" si="37"/>
        <v>0</v>
      </c>
      <c r="M479">
        <f t="shared" si="38"/>
        <v>0.12903225806451613</v>
      </c>
      <c r="N479">
        <f t="shared" si="39"/>
        <v>-0.12903225806451613</v>
      </c>
    </row>
    <row r="480" spans="1:14" x14ac:dyDescent="0.35">
      <c r="A480" t="s">
        <v>336</v>
      </c>
      <c r="B480">
        <v>15</v>
      </c>
      <c r="C480" t="s">
        <v>498</v>
      </c>
      <c r="D480">
        <v>287</v>
      </c>
      <c r="E480" t="s">
        <v>177</v>
      </c>
      <c r="F480">
        <f t="shared" si="35"/>
        <v>209</v>
      </c>
      <c r="G480">
        <v>27</v>
      </c>
      <c r="H480">
        <v>78</v>
      </c>
      <c r="I480">
        <v>1</v>
      </c>
      <c r="K480">
        <f t="shared" si="36"/>
        <v>0.31451612903225806</v>
      </c>
      <c r="L480">
        <f t="shared" si="37"/>
        <v>0.27177700348432055</v>
      </c>
      <c r="M480">
        <f t="shared" si="38"/>
        <v>9.4076655052264813E-2</v>
      </c>
      <c r="N480">
        <f t="shared" si="39"/>
        <v>0.49221647746431374</v>
      </c>
    </row>
    <row r="481" spans="1:14" x14ac:dyDescent="0.35">
      <c r="A481" t="s">
        <v>336</v>
      </c>
      <c r="B481">
        <v>16</v>
      </c>
      <c r="C481" t="s">
        <v>504</v>
      </c>
      <c r="D481">
        <v>260</v>
      </c>
      <c r="E481" t="s">
        <v>185</v>
      </c>
      <c r="F481">
        <f t="shared" si="35"/>
        <v>201</v>
      </c>
      <c r="G481">
        <v>17</v>
      </c>
      <c r="H481">
        <v>59</v>
      </c>
      <c r="I481">
        <v>1</v>
      </c>
      <c r="K481">
        <f t="shared" si="36"/>
        <v>0.2559652928416486</v>
      </c>
      <c r="L481">
        <f t="shared" si="37"/>
        <v>0.22692307692307692</v>
      </c>
      <c r="M481">
        <f t="shared" si="38"/>
        <v>6.5384615384615388E-2</v>
      </c>
      <c r="N481">
        <f t="shared" si="39"/>
        <v>0.41750375438011011</v>
      </c>
    </row>
    <row r="482" spans="1:14" x14ac:dyDescent="0.35">
      <c r="A482" t="s">
        <v>336</v>
      </c>
      <c r="B482">
        <v>17</v>
      </c>
      <c r="C482" t="s">
        <v>446</v>
      </c>
      <c r="D482">
        <v>251</v>
      </c>
      <c r="E482" t="s">
        <v>422</v>
      </c>
      <c r="F482">
        <f t="shared" si="35"/>
        <v>214</v>
      </c>
      <c r="G482">
        <v>32</v>
      </c>
      <c r="H482">
        <v>37</v>
      </c>
      <c r="I482">
        <v>1</v>
      </c>
      <c r="K482">
        <f t="shared" si="36"/>
        <v>0.15913978494623657</v>
      </c>
      <c r="L482">
        <f t="shared" si="37"/>
        <v>0.14741035856573706</v>
      </c>
      <c r="M482">
        <f t="shared" si="38"/>
        <v>0.12749003984063745</v>
      </c>
      <c r="N482">
        <f t="shared" si="39"/>
        <v>0.17906010367133618</v>
      </c>
    </row>
    <row r="483" spans="1:14" x14ac:dyDescent="0.35">
      <c r="A483" t="s">
        <v>336</v>
      </c>
      <c r="B483">
        <v>18</v>
      </c>
      <c r="C483" t="s">
        <v>447</v>
      </c>
      <c r="D483">
        <v>190</v>
      </c>
      <c r="E483" t="s">
        <v>215</v>
      </c>
      <c r="F483">
        <f t="shared" si="35"/>
        <v>52</v>
      </c>
      <c r="G483">
        <v>7</v>
      </c>
      <c r="H483">
        <v>138</v>
      </c>
      <c r="I483">
        <v>1</v>
      </c>
      <c r="K483">
        <f t="shared" si="36"/>
        <v>1.140495867768595</v>
      </c>
      <c r="L483">
        <f t="shared" si="37"/>
        <v>0.72631578947368425</v>
      </c>
      <c r="M483">
        <f t="shared" si="38"/>
        <v>3.6842105263157891E-2</v>
      </c>
      <c r="N483">
        <f t="shared" si="39"/>
        <v>1.8299695519791215</v>
      </c>
    </row>
    <row r="484" spans="1:14" x14ac:dyDescent="0.35">
      <c r="A484" t="s">
        <v>336</v>
      </c>
      <c r="B484">
        <v>19</v>
      </c>
      <c r="C484" t="s">
        <v>93</v>
      </c>
      <c r="D484">
        <v>95</v>
      </c>
      <c r="E484" t="s">
        <v>93</v>
      </c>
      <c r="F484">
        <f t="shared" si="35"/>
        <v>95</v>
      </c>
      <c r="G484">
        <v>13</v>
      </c>
      <c r="H484">
        <v>0</v>
      </c>
      <c r="I484">
        <v>1</v>
      </c>
      <c r="K484">
        <f t="shared" si="36"/>
        <v>0</v>
      </c>
      <c r="L484">
        <f t="shared" si="37"/>
        <v>0</v>
      </c>
      <c r="M484">
        <f t="shared" si="38"/>
        <v>0.1368421052631579</v>
      </c>
      <c r="N484">
        <f t="shared" si="39"/>
        <v>-0.1368421052631579</v>
      </c>
    </row>
    <row r="485" spans="1:14" x14ac:dyDescent="0.35">
      <c r="A485" t="s">
        <v>336</v>
      </c>
      <c r="B485">
        <v>20</v>
      </c>
      <c r="C485" t="s">
        <v>269</v>
      </c>
      <c r="D485">
        <v>101</v>
      </c>
      <c r="E485" t="s">
        <v>269</v>
      </c>
      <c r="F485">
        <f t="shared" si="35"/>
        <v>101</v>
      </c>
      <c r="G485">
        <v>12</v>
      </c>
      <c r="H485">
        <v>0</v>
      </c>
      <c r="I485">
        <v>1</v>
      </c>
      <c r="K485">
        <f t="shared" si="36"/>
        <v>0</v>
      </c>
      <c r="L485">
        <f t="shared" si="37"/>
        <v>0</v>
      </c>
      <c r="M485">
        <f t="shared" si="38"/>
        <v>0.11881188118811881</v>
      </c>
      <c r="N485">
        <f t="shared" si="39"/>
        <v>-0.11881188118811881</v>
      </c>
    </row>
    <row r="486" spans="1:14" x14ac:dyDescent="0.35">
      <c r="A486" t="s">
        <v>336</v>
      </c>
      <c r="B486">
        <v>21</v>
      </c>
      <c r="C486" t="s">
        <v>1323</v>
      </c>
      <c r="D486">
        <v>504</v>
      </c>
      <c r="E486" t="s">
        <v>6</v>
      </c>
      <c r="F486">
        <f t="shared" si="35"/>
        <v>260</v>
      </c>
      <c r="G486">
        <v>35</v>
      </c>
      <c r="H486">
        <v>244</v>
      </c>
      <c r="I486">
        <v>1</v>
      </c>
      <c r="K486">
        <f t="shared" si="36"/>
        <v>0.63874345549738221</v>
      </c>
      <c r="L486">
        <f t="shared" si="37"/>
        <v>0.48412698412698413</v>
      </c>
      <c r="M486">
        <f t="shared" si="38"/>
        <v>6.9444444444444448E-2</v>
      </c>
      <c r="N486">
        <f t="shared" si="39"/>
        <v>1.0534259951799219</v>
      </c>
    </row>
    <row r="487" spans="1:14" x14ac:dyDescent="0.35">
      <c r="A487" t="s">
        <v>336</v>
      </c>
      <c r="B487">
        <v>22</v>
      </c>
      <c r="C487" t="s">
        <v>44</v>
      </c>
      <c r="D487">
        <v>493</v>
      </c>
      <c r="E487" t="s">
        <v>44</v>
      </c>
      <c r="F487">
        <f t="shared" si="35"/>
        <v>493</v>
      </c>
      <c r="G487">
        <v>75</v>
      </c>
      <c r="H487">
        <v>0</v>
      </c>
      <c r="I487">
        <v>1</v>
      </c>
      <c r="K487">
        <f t="shared" si="36"/>
        <v>0</v>
      </c>
      <c r="L487">
        <f t="shared" si="37"/>
        <v>0</v>
      </c>
      <c r="M487">
        <f t="shared" si="38"/>
        <v>0.15212981744421908</v>
      </c>
      <c r="N487">
        <f t="shared" si="39"/>
        <v>-0.15212981744421908</v>
      </c>
    </row>
    <row r="488" spans="1:14" x14ac:dyDescent="0.35">
      <c r="A488" t="s">
        <v>336</v>
      </c>
      <c r="B488">
        <v>23</v>
      </c>
      <c r="C488" t="s">
        <v>5</v>
      </c>
      <c r="D488">
        <v>86</v>
      </c>
      <c r="E488" t="s">
        <v>5</v>
      </c>
      <c r="F488">
        <f t="shared" si="35"/>
        <v>86</v>
      </c>
      <c r="G488">
        <v>9</v>
      </c>
      <c r="H488">
        <v>0</v>
      </c>
      <c r="I488">
        <v>1</v>
      </c>
      <c r="K488">
        <f t="shared" si="36"/>
        <v>0</v>
      </c>
      <c r="L488">
        <f t="shared" si="37"/>
        <v>0</v>
      </c>
      <c r="M488">
        <f t="shared" si="38"/>
        <v>0.10465116279069768</v>
      </c>
      <c r="N488">
        <f t="shared" si="39"/>
        <v>-0.10465116279069768</v>
      </c>
    </row>
    <row r="489" spans="1:14" x14ac:dyDescent="0.35">
      <c r="A489" t="s">
        <v>336</v>
      </c>
      <c r="B489">
        <v>24</v>
      </c>
      <c r="C489" t="s">
        <v>1269</v>
      </c>
      <c r="D489">
        <v>120</v>
      </c>
      <c r="E489" t="s">
        <v>214</v>
      </c>
      <c r="F489">
        <f t="shared" si="35"/>
        <v>71</v>
      </c>
      <c r="G489">
        <v>9</v>
      </c>
      <c r="H489">
        <v>49</v>
      </c>
      <c r="I489">
        <v>1</v>
      </c>
      <c r="K489">
        <f t="shared" si="36"/>
        <v>0.51308900523560208</v>
      </c>
      <c r="L489">
        <f t="shared" si="37"/>
        <v>0.40833333333333333</v>
      </c>
      <c r="M489">
        <f t="shared" si="38"/>
        <v>7.4999999999999997E-2</v>
      </c>
      <c r="N489">
        <f t="shared" si="39"/>
        <v>0.84642233856893545</v>
      </c>
    </row>
    <row r="490" spans="1:14" x14ac:dyDescent="0.35">
      <c r="A490" t="s">
        <v>336</v>
      </c>
      <c r="B490">
        <v>25</v>
      </c>
      <c r="C490" t="s">
        <v>1319</v>
      </c>
      <c r="D490">
        <v>2</v>
      </c>
      <c r="F490">
        <f t="shared" si="35"/>
        <v>0</v>
      </c>
      <c r="G490">
        <v>0</v>
      </c>
      <c r="H490">
        <v>2</v>
      </c>
      <c r="I490">
        <v>1</v>
      </c>
      <c r="K490">
        <f t="shared" si="36"/>
        <v>2</v>
      </c>
      <c r="L490">
        <f t="shared" si="37"/>
        <v>1</v>
      </c>
      <c r="M490">
        <f t="shared" si="38"/>
        <v>0</v>
      </c>
      <c r="N490">
        <f t="shared" si="39"/>
        <v>3</v>
      </c>
    </row>
    <row r="491" spans="1:14" x14ac:dyDescent="0.35">
      <c r="A491" t="s">
        <v>336</v>
      </c>
      <c r="B491">
        <v>26</v>
      </c>
      <c r="C491" t="s">
        <v>503</v>
      </c>
      <c r="D491">
        <v>384</v>
      </c>
      <c r="E491" t="s">
        <v>184</v>
      </c>
      <c r="F491">
        <f t="shared" si="35"/>
        <v>178</v>
      </c>
      <c r="G491">
        <v>22</v>
      </c>
      <c r="H491">
        <v>206</v>
      </c>
      <c r="I491">
        <v>1</v>
      </c>
      <c r="K491">
        <f t="shared" si="36"/>
        <v>0.73309608540925264</v>
      </c>
      <c r="L491">
        <f t="shared" si="37"/>
        <v>0.53645833333333337</v>
      </c>
      <c r="M491">
        <f t="shared" si="38"/>
        <v>5.7291666666666664E-2</v>
      </c>
      <c r="N491">
        <f t="shared" si="39"/>
        <v>1.2122627520759193</v>
      </c>
    </row>
    <row r="492" spans="1:14" x14ac:dyDescent="0.35">
      <c r="A492" t="s">
        <v>336</v>
      </c>
      <c r="B492">
        <v>27</v>
      </c>
      <c r="C492" t="s">
        <v>1319</v>
      </c>
      <c r="D492">
        <v>2</v>
      </c>
      <c r="F492">
        <f t="shared" si="35"/>
        <v>0</v>
      </c>
      <c r="G492">
        <v>0</v>
      </c>
      <c r="H492">
        <v>2</v>
      </c>
      <c r="I492">
        <v>1</v>
      </c>
      <c r="K492">
        <f t="shared" si="36"/>
        <v>2</v>
      </c>
      <c r="L492">
        <f t="shared" si="37"/>
        <v>1</v>
      </c>
      <c r="M492">
        <f t="shared" si="38"/>
        <v>0</v>
      </c>
      <c r="N492">
        <f t="shared" si="39"/>
        <v>3</v>
      </c>
    </row>
    <row r="493" spans="1:14" x14ac:dyDescent="0.35">
      <c r="A493" t="s">
        <v>336</v>
      </c>
      <c r="B493">
        <v>28</v>
      </c>
      <c r="C493" t="s">
        <v>343</v>
      </c>
      <c r="D493">
        <v>102</v>
      </c>
      <c r="E493" t="s">
        <v>846</v>
      </c>
      <c r="F493">
        <f t="shared" si="35"/>
        <v>172</v>
      </c>
      <c r="G493">
        <v>7</v>
      </c>
      <c r="H493">
        <v>70</v>
      </c>
      <c r="I493">
        <v>1</v>
      </c>
      <c r="K493">
        <f t="shared" si="36"/>
        <v>0.51094890510948909</v>
      </c>
      <c r="L493">
        <f t="shared" si="37"/>
        <v>0.68627450980392157</v>
      </c>
      <c r="M493">
        <f t="shared" si="38"/>
        <v>6.8627450980392163E-2</v>
      </c>
      <c r="N493">
        <f t="shared" si="39"/>
        <v>1.1285959639330185</v>
      </c>
    </row>
    <row r="494" spans="1:14" x14ac:dyDescent="0.35">
      <c r="A494" t="s">
        <v>336</v>
      </c>
      <c r="B494">
        <v>29</v>
      </c>
      <c r="C494" t="s">
        <v>1324</v>
      </c>
      <c r="D494">
        <v>646</v>
      </c>
      <c r="E494" t="s">
        <v>83</v>
      </c>
      <c r="F494">
        <f t="shared" si="35"/>
        <v>287</v>
      </c>
      <c r="G494">
        <v>35</v>
      </c>
      <c r="H494">
        <v>359</v>
      </c>
      <c r="I494">
        <v>1</v>
      </c>
      <c r="K494">
        <f t="shared" si="36"/>
        <v>0.76956055734190787</v>
      </c>
      <c r="L494">
        <f t="shared" si="37"/>
        <v>0.55572755417956654</v>
      </c>
      <c r="M494">
        <f t="shared" si="38"/>
        <v>5.4179566563467493E-2</v>
      </c>
      <c r="N494">
        <f t="shared" si="39"/>
        <v>1.2711085449580068</v>
      </c>
    </row>
    <row r="495" spans="1:14" x14ac:dyDescent="0.35">
      <c r="A495" t="s">
        <v>336</v>
      </c>
      <c r="B495">
        <v>30</v>
      </c>
      <c r="C495" t="s">
        <v>1325</v>
      </c>
      <c r="D495">
        <v>427</v>
      </c>
      <c r="E495" t="s">
        <v>126</v>
      </c>
      <c r="F495">
        <f t="shared" si="35"/>
        <v>177</v>
      </c>
      <c r="G495">
        <v>22</v>
      </c>
      <c r="H495">
        <v>250</v>
      </c>
      <c r="I495">
        <v>1</v>
      </c>
      <c r="K495">
        <f t="shared" si="36"/>
        <v>0.82781456953642385</v>
      </c>
      <c r="L495">
        <f t="shared" si="37"/>
        <v>0.58548009367681497</v>
      </c>
      <c r="M495">
        <f t="shared" si="38"/>
        <v>5.1522248243559721E-2</v>
      </c>
      <c r="N495">
        <f t="shared" si="39"/>
        <v>1.361772414969679</v>
      </c>
    </row>
    <row r="496" spans="1:14" x14ac:dyDescent="0.35">
      <c r="A496" t="s">
        <v>336</v>
      </c>
      <c r="B496">
        <v>31</v>
      </c>
      <c r="C496" t="s">
        <v>825</v>
      </c>
      <c r="D496">
        <v>56</v>
      </c>
      <c r="E496" t="s">
        <v>825</v>
      </c>
      <c r="F496">
        <f t="shared" si="35"/>
        <v>56</v>
      </c>
      <c r="G496">
        <v>5</v>
      </c>
      <c r="H496">
        <v>0</v>
      </c>
      <c r="I496">
        <v>1</v>
      </c>
      <c r="K496">
        <f t="shared" si="36"/>
        <v>0</v>
      </c>
      <c r="L496">
        <f t="shared" si="37"/>
        <v>0</v>
      </c>
      <c r="M496">
        <f t="shared" si="38"/>
        <v>8.9285714285714288E-2</v>
      </c>
      <c r="N496">
        <f t="shared" si="39"/>
        <v>-8.9285714285714288E-2</v>
      </c>
    </row>
    <row r="497" spans="1:14" x14ac:dyDescent="0.35">
      <c r="A497" t="s">
        <v>336</v>
      </c>
      <c r="B497">
        <v>32</v>
      </c>
      <c r="C497" t="s">
        <v>1326</v>
      </c>
      <c r="D497">
        <v>46</v>
      </c>
      <c r="F497">
        <f t="shared" si="35"/>
        <v>0</v>
      </c>
      <c r="G497">
        <v>0</v>
      </c>
      <c r="H497">
        <v>46</v>
      </c>
      <c r="I497">
        <v>1</v>
      </c>
      <c r="K497">
        <f t="shared" si="36"/>
        <v>2</v>
      </c>
      <c r="L497">
        <f t="shared" si="37"/>
        <v>1</v>
      </c>
      <c r="M497">
        <f t="shared" si="38"/>
        <v>0</v>
      </c>
      <c r="N497">
        <f t="shared" si="39"/>
        <v>3</v>
      </c>
    </row>
    <row r="498" spans="1:14" x14ac:dyDescent="0.35">
      <c r="A498" t="s">
        <v>336</v>
      </c>
      <c r="B498">
        <v>33</v>
      </c>
      <c r="C498" t="s">
        <v>505</v>
      </c>
      <c r="D498">
        <v>217</v>
      </c>
      <c r="E498" t="s">
        <v>214</v>
      </c>
      <c r="F498">
        <f t="shared" si="35"/>
        <v>71</v>
      </c>
      <c r="G498">
        <v>3</v>
      </c>
      <c r="H498">
        <v>146</v>
      </c>
      <c r="I498">
        <v>1</v>
      </c>
      <c r="K498">
        <f t="shared" si="36"/>
        <v>1.0138888888888888</v>
      </c>
      <c r="L498">
        <f t="shared" si="37"/>
        <v>0.67281105990783407</v>
      </c>
      <c r="M498">
        <f t="shared" si="38"/>
        <v>1.3824884792626729E-2</v>
      </c>
      <c r="N498">
        <f t="shared" si="39"/>
        <v>1.6728750640040961</v>
      </c>
    </row>
    <row r="499" spans="1:14" x14ac:dyDescent="0.35">
      <c r="A499" t="s">
        <v>336</v>
      </c>
      <c r="B499">
        <v>34</v>
      </c>
      <c r="C499" t="s">
        <v>272</v>
      </c>
      <c r="D499">
        <v>189</v>
      </c>
      <c r="E499" t="s">
        <v>272</v>
      </c>
      <c r="F499">
        <f t="shared" si="35"/>
        <v>189</v>
      </c>
      <c r="G499">
        <v>24</v>
      </c>
      <c r="H499">
        <v>0</v>
      </c>
      <c r="I499">
        <v>1</v>
      </c>
      <c r="K499">
        <f t="shared" si="36"/>
        <v>0</v>
      </c>
      <c r="L499">
        <f t="shared" si="37"/>
        <v>0</v>
      </c>
      <c r="M499">
        <f t="shared" si="38"/>
        <v>0.12698412698412698</v>
      </c>
      <c r="N499">
        <f t="shared" si="39"/>
        <v>-0.12698412698412698</v>
      </c>
    </row>
    <row r="500" spans="1:14" x14ac:dyDescent="0.35">
      <c r="A500" t="s">
        <v>336</v>
      </c>
      <c r="B500">
        <v>35</v>
      </c>
      <c r="C500" t="s">
        <v>100</v>
      </c>
      <c r="D500">
        <v>137</v>
      </c>
      <c r="E500" t="s">
        <v>100</v>
      </c>
      <c r="F500">
        <f t="shared" si="35"/>
        <v>137</v>
      </c>
      <c r="G500">
        <v>17</v>
      </c>
      <c r="H500">
        <v>0</v>
      </c>
      <c r="I500">
        <v>1</v>
      </c>
      <c r="K500">
        <f t="shared" si="36"/>
        <v>0</v>
      </c>
      <c r="L500">
        <f t="shared" si="37"/>
        <v>0</v>
      </c>
      <c r="M500">
        <f t="shared" si="38"/>
        <v>0.12408759124087591</v>
      </c>
      <c r="N500">
        <f t="shared" si="39"/>
        <v>-0.12408759124087591</v>
      </c>
    </row>
    <row r="501" spans="1:14" x14ac:dyDescent="0.35">
      <c r="A501" t="s">
        <v>336</v>
      </c>
      <c r="B501">
        <v>36</v>
      </c>
      <c r="C501" t="s">
        <v>62</v>
      </c>
      <c r="D501">
        <v>425</v>
      </c>
      <c r="E501" t="s">
        <v>172</v>
      </c>
      <c r="F501">
        <f t="shared" si="35"/>
        <v>259</v>
      </c>
      <c r="G501">
        <v>39</v>
      </c>
      <c r="H501">
        <v>166</v>
      </c>
      <c r="I501">
        <v>1</v>
      </c>
      <c r="K501">
        <f t="shared" si="36"/>
        <v>0.4853801169590643</v>
      </c>
      <c r="L501">
        <f t="shared" si="37"/>
        <v>0.39058823529411762</v>
      </c>
      <c r="M501">
        <f t="shared" si="38"/>
        <v>9.1764705882352943E-2</v>
      </c>
      <c r="N501">
        <f t="shared" si="39"/>
        <v>0.78420364637082896</v>
      </c>
    </row>
    <row r="502" spans="1:14" x14ac:dyDescent="0.35">
      <c r="A502" t="s">
        <v>336</v>
      </c>
      <c r="B502">
        <v>37</v>
      </c>
      <c r="C502" t="s">
        <v>499</v>
      </c>
      <c r="D502">
        <v>461</v>
      </c>
      <c r="E502" t="s">
        <v>811</v>
      </c>
      <c r="F502">
        <f t="shared" si="35"/>
        <v>136</v>
      </c>
      <c r="G502">
        <v>17</v>
      </c>
      <c r="H502">
        <v>325</v>
      </c>
      <c r="I502">
        <v>1</v>
      </c>
      <c r="K502">
        <f t="shared" si="36"/>
        <v>1.0887772194304857</v>
      </c>
      <c r="L502">
        <f t="shared" si="37"/>
        <v>0.70498915401301521</v>
      </c>
      <c r="M502">
        <f t="shared" si="38"/>
        <v>3.6876355748373099E-2</v>
      </c>
      <c r="N502">
        <f t="shared" si="39"/>
        <v>1.7568900176951276</v>
      </c>
    </row>
    <row r="503" spans="1:14" x14ac:dyDescent="0.35">
      <c r="A503" t="s">
        <v>336</v>
      </c>
      <c r="B503">
        <v>38</v>
      </c>
      <c r="C503" t="s">
        <v>1327</v>
      </c>
      <c r="D503">
        <v>967</v>
      </c>
      <c r="E503" t="s">
        <v>45</v>
      </c>
      <c r="F503">
        <f t="shared" si="35"/>
        <v>214</v>
      </c>
      <c r="G503">
        <v>34</v>
      </c>
      <c r="H503">
        <v>753</v>
      </c>
      <c r="I503">
        <v>1</v>
      </c>
      <c r="K503">
        <f t="shared" si="36"/>
        <v>1.275190516511431</v>
      </c>
      <c r="L503">
        <f t="shared" si="37"/>
        <v>0.7786970010341262</v>
      </c>
      <c r="M503">
        <f t="shared" si="38"/>
        <v>3.5160289555325748E-2</v>
      </c>
      <c r="N503">
        <f t="shared" si="39"/>
        <v>2.0187272279902313</v>
      </c>
    </row>
    <row r="504" spans="1:14" x14ac:dyDescent="0.35">
      <c r="A504" t="s">
        <v>336</v>
      </c>
      <c r="B504">
        <v>39</v>
      </c>
      <c r="C504" t="s">
        <v>166</v>
      </c>
      <c r="D504">
        <v>207</v>
      </c>
      <c r="E504" t="s">
        <v>166</v>
      </c>
      <c r="F504">
        <f t="shared" si="35"/>
        <v>207</v>
      </c>
      <c r="G504">
        <v>25</v>
      </c>
      <c r="H504">
        <v>0</v>
      </c>
      <c r="I504">
        <v>1</v>
      </c>
      <c r="K504">
        <f t="shared" si="36"/>
        <v>0</v>
      </c>
      <c r="L504">
        <f t="shared" si="37"/>
        <v>0</v>
      </c>
      <c r="M504">
        <f t="shared" si="38"/>
        <v>0.12077294685990338</v>
      </c>
      <c r="N504">
        <f t="shared" si="39"/>
        <v>-0.12077294685990338</v>
      </c>
    </row>
    <row r="505" spans="1:14" x14ac:dyDescent="0.35">
      <c r="A505" t="s">
        <v>336</v>
      </c>
      <c r="B505">
        <v>40</v>
      </c>
      <c r="C505" t="s">
        <v>500</v>
      </c>
      <c r="D505">
        <v>334</v>
      </c>
      <c r="E505" t="s">
        <v>147</v>
      </c>
      <c r="F505">
        <f t="shared" si="35"/>
        <v>151</v>
      </c>
      <c r="G505">
        <v>19</v>
      </c>
      <c r="H505">
        <v>183</v>
      </c>
      <c r="I505">
        <v>1</v>
      </c>
      <c r="K505">
        <f t="shared" si="36"/>
        <v>0.75463917525773194</v>
      </c>
      <c r="L505">
        <f t="shared" si="37"/>
        <v>0.54790419161676651</v>
      </c>
      <c r="M505">
        <f t="shared" si="38"/>
        <v>5.6886227544910177E-2</v>
      </c>
      <c r="N505">
        <f t="shared" si="39"/>
        <v>1.2456571393295881</v>
      </c>
    </row>
    <row r="506" spans="1:14" x14ac:dyDescent="0.35">
      <c r="A506" t="s">
        <v>336</v>
      </c>
      <c r="B506">
        <v>41</v>
      </c>
      <c r="C506" t="s">
        <v>749</v>
      </c>
      <c r="D506">
        <v>72</v>
      </c>
      <c r="E506" t="s">
        <v>749</v>
      </c>
      <c r="F506">
        <f t="shared" si="35"/>
        <v>72</v>
      </c>
      <c r="G506">
        <v>8</v>
      </c>
      <c r="H506">
        <v>0</v>
      </c>
      <c r="I506">
        <v>1</v>
      </c>
      <c r="K506">
        <f t="shared" si="36"/>
        <v>0</v>
      </c>
      <c r="L506">
        <f t="shared" si="37"/>
        <v>0</v>
      </c>
      <c r="M506">
        <f t="shared" si="38"/>
        <v>0.1111111111111111</v>
      </c>
      <c r="N506">
        <f t="shared" si="39"/>
        <v>-0.1111111111111111</v>
      </c>
    </row>
    <row r="507" spans="1:14" x14ac:dyDescent="0.35">
      <c r="A507" t="s">
        <v>336</v>
      </c>
      <c r="B507">
        <v>42</v>
      </c>
      <c r="C507" t="s">
        <v>303</v>
      </c>
      <c r="D507">
        <v>17</v>
      </c>
      <c r="F507">
        <f t="shared" si="35"/>
        <v>0</v>
      </c>
      <c r="G507">
        <v>0</v>
      </c>
      <c r="H507">
        <v>17</v>
      </c>
      <c r="I507">
        <v>1</v>
      </c>
      <c r="K507">
        <f t="shared" si="36"/>
        <v>2</v>
      </c>
      <c r="L507">
        <f t="shared" si="37"/>
        <v>1</v>
      </c>
      <c r="M507">
        <f t="shared" si="38"/>
        <v>0</v>
      </c>
      <c r="N507">
        <f t="shared" si="39"/>
        <v>3</v>
      </c>
    </row>
    <row r="508" spans="1:14" x14ac:dyDescent="0.35">
      <c r="A508" t="s">
        <v>336</v>
      </c>
      <c r="B508">
        <v>43</v>
      </c>
      <c r="C508" t="s">
        <v>443</v>
      </c>
      <c r="D508">
        <v>483</v>
      </c>
      <c r="E508" t="s">
        <v>164</v>
      </c>
      <c r="F508">
        <f t="shared" si="35"/>
        <v>517</v>
      </c>
      <c r="G508">
        <v>44</v>
      </c>
      <c r="H508">
        <v>106</v>
      </c>
      <c r="I508">
        <v>1</v>
      </c>
      <c r="K508">
        <f t="shared" si="36"/>
        <v>6.8000000000000005E-2</v>
      </c>
      <c r="L508">
        <f t="shared" si="37"/>
        <v>0.21946169772256729</v>
      </c>
      <c r="M508">
        <f t="shared" si="38"/>
        <v>9.1097308488612833E-2</v>
      </c>
      <c r="N508">
        <f t="shared" si="39"/>
        <v>0.19636438923395447</v>
      </c>
    </row>
    <row r="509" spans="1:14" x14ac:dyDescent="0.35">
      <c r="A509" t="s">
        <v>336</v>
      </c>
      <c r="B509">
        <v>44</v>
      </c>
      <c r="C509" t="s">
        <v>29</v>
      </c>
      <c r="D509">
        <v>151</v>
      </c>
      <c r="E509" t="s">
        <v>29</v>
      </c>
      <c r="F509">
        <f t="shared" si="35"/>
        <v>151</v>
      </c>
      <c r="G509">
        <v>21</v>
      </c>
      <c r="H509">
        <v>0</v>
      </c>
      <c r="I509">
        <v>1</v>
      </c>
      <c r="K509">
        <f t="shared" si="36"/>
        <v>0</v>
      </c>
      <c r="L509">
        <f t="shared" si="37"/>
        <v>0</v>
      </c>
      <c r="M509">
        <f t="shared" si="38"/>
        <v>0.13907284768211919</v>
      </c>
      <c r="N509">
        <f t="shared" si="39"/>
        <v>-0.13907284768211919</v>
      </c>
    </row>
    <row r="510" spans="1:14" x14ac:dyDescent="0.35">
      <c r="A510" t="s">
        <v>336</v>
      </c>
      <c r="B510">
        <v>45</v>
      </c>
      <c r="C510" t="s">
        <v>899</v>
      </c>
      <c r="D510">
        <v>149</v>
      </c>
      <c r="E510" t="s">
        <v>86</v>
      </c>
      <c r="F510">
        <f t="shared" si="35"/>
        <v>150</v>
      </c>
      <c r="G510">
        <v>7</v>
      </c>
      <c r="H510">
        <v>1</v>
      </c>
      <c r="I510">
        <v>1</v>
      </c>
      <c r="K510">
        <f t="shared" si="36"/>
        <v>6.688963210702341E-3</v>
      </c>
      <c r="L510">
        <f t="shared" si="37"/>
        <v>6.7114093959731542E-3</v>
      </c>
      <c r="M510">
        <f t="shared" si="38"/>
        <v>4.6979865771812082E-2</v>
      </c>
      <c r="N510">
        <f t="shared" si="39"/>
        <v>-3.3579493165136587E-2</v>
      </c>
    </row>
    <row r="511" spans="1:14" x14ac:dyDescent="0.35">
      <c r="A511" t="s">
        <v>336</v>
      </c>
      <c r="B511">
        <v>46</v>
      </c>
      <c r="C511" t="s">
        <v>344</v>
      </c>
      <c r="D511">
        <v>105</v>
      </c>
      <c r="E511" t="s">
        <v>344</v>
      </c>
      <c r="F511">
        <f t="shared" si="35"/>
        <v>105</v>
      </c>
      <c r="G511">
        <v>11</v>
      </c>
      <c r="H511">
        <v>0</v>
      </c>
      <c r="I511">
        <v>1</v>
      </c>
      <c r="K511">
        <f t="shared" si="36"/>
        <v>0</v>
      </c>
      <c r="L511">
        <f t="shared" si="37"/>
        <v>0</v>
      </c>
      <c r="M511">
        <f t="shared" si="38"/>
        <v>0.10476190476190476</v>
      </c>
      <c r="N511">
        <f t="shared" si="39"/>
        <v>-0.10476190476190476</v>
      </c>
    </row>
    <row r="512" spans="1:14" x14ac:dyDescent="0.35">
      <c r="A512" t="s">
        <v>336</v>
      </c>
      <c r="B512">
        <v>47</v>
      </c>
      <c r="C512" t="s">
        <v>1328</v>
      </c>
      <c r="D512">
        <v>85</v>
      </c>
      <c r="E512" t="s">
        <v>86</v>
      </c>
      <c r="F512">
        <f t="shared" si="35"/>
        <v>150</v>
      </c>
      <c r="G512">
        <v>2</v>
      </c>
      <c r="H512">
        <v>103</v>
      </c>
      <c r="I512">
        <v>1</v>
      </c>
      <c r="K512">
        <f t="shared" si="36"/>
        <v>0.55319148936170215</v>
      </c>
      <c r="L512">
        <f t="shared" si="37"/>
        <v>1.2117647058823529</v>
      </c>
      <c r="M512">
        <f t="shared" si="38"/>
        <v>2.3529411764705882E-2</v>
      </c>
      <c r="N512">
        <f t="shared" si="39"/>
        <v>1.7414267834793491</v>
      </c>
    </row>
    <row r="513" spans="1:14" x14ac:dyDescent="0.35">
      <c r="A513" t="s">
        <v>336</v>
      </c>
      <c r="B513">
        <v>48</v>
      </c>
      <c r="C513" t="s">
        <v>497</v>
      </c>
      <c r="D513">
        <v>31</v>
      </c>
      <c r="F513">
        <f t="shared" si="35"/>
        <v>0</v>
      </c>
      <c r="G513">
        <v>0</v>
      </c>
      <c r="H513">
        <v>31</v>
      </c>
      <c r="I513">
        <v>1</v>
      </c>
      <c r="K513">
        <f t="shared" si="36"/>
        <v>2</v>
      </c>
      <c r="L513">
        <f t="shared" si="37"/>
        <v>1</v>
      </c>
      <c r="M513">
        <f t="shared" si="38"/>
        <v>0</v>
      </c>
      <c r="N513">
        <f t="shared" si="39"/>
        <v>3</v>
      </c>
    </row>
    <row r="514" spans="1:14" x14ac:dyDescent="0.35">
      <c r="A514" t="s">
        <v>336</v>
      </c>
      <c r="B514">
        <v>49</v>
      </c>
      <c r="C514" t="s">
        <v>501</v>
      </c>
      <c r="D514">
        <v>122</v>
      </c>
      <c r="E514" t="s">
        <v>501</v>
      </c>
      <c r="F514">
        <f t="shared" si="35"/>
        <v>122</v>
      </c>
      <c r="G514">
        <v>12</v>
      </c>
      <c r="H514">
        <v>0</v>
      </c>
      <c r="I514">
        <v>1</v>
      </c>
      <c r="K514">
        <f t="shared" si="36"/>
        <v>0</v>
      </c>
      <c r="L514">
        <f t="shared" si="37"/>
        <v>0</v>
      </c>
      <c r="M514">
        <f t="shared" si="38"/>
        <v>9.8360655737704916E-2</v>
      </c>
      <c r="N514">
        <f t="shared" si="39"/>
        <v>-9.8360655737704916E-2</v>
      </c>
    </row>
    <row r="515" spans="1:14" x14ac:dyDescent="0.35">
      <c r="A515" t="s">
        <v>336</v>
      </c>
      <c r="B515">
        <v>50</v>
      </c>
      <c r="C515" t="s">
        <v>270</v>
      </c>
      <c r="D515">
        <v>339</v>
      </c>
      <c r="E515" t="s">
        <v>270</v>
      </c>
      <c r="F515">
        <f t="shared" ref="F515:F578" si="40">LEN(E515)</f>
        <v>339</v>
      </c>
      <c r="G515">
        <v>46</v>
      </c>
      <c r="H515">
        <v>0</v>
      </c>
      <c r="I515">
        <v>1</v>
      </c>
      <c r="K515">
        <f t="shared" ref="K515:K578" si="41">ABS((D515-F515)/((D515+F515)/2))</f>
        <v>0</v>
      </c>
      <c r="L515">
        <f t="shared" ref="L515:L578" si="42">H515/D515</f>
        <v>0</v>
      </c>
      <c r="M515">
        <f t="shared" ref="M515:M578" si="43">G515/D515</f>
        <v>0.13569321533923304</v>
      </c>
      <c r="N515">
        <f t="shared" ref="N515:N578" si="44">K515+L515-M515</f>
        <v>-0.13569321533923304</v>
      </c>
    </row>
    <row r="516" spans="1:14" x14ac:dyDescent="0.35">
      <c r="A516" t="s">
        <v>323</v>
      </c>
      <c r="B516">
        <v>1</v>
      </c>
      <c r="C516" t="s">
        <v>312</v>
      </c>
      <c r="D516">
        <v>133</v>
      </c>
      <c r="E516" t="s">
        <v>214</v>
      </c>
      <c r="F516">
        <f t="shared" si="40"/>
        <v>71</v>
      </c>
      <c r="G516">
        <v>9</v>
      </c>
      <c r="H516">
        <v>62</v>
      </c>
      <c r="I516">
        <v>1</v>
      </c>
      <c r="K516">
        <f t="shared" si="41"/>
        <v>0.60784313725490191</v>
      </c>
      <c r="L516">
        <f t="shared" si="42"/>
        <v>0.46616541353383456</v>
      </c>
      <c r="M516">
        <f t="shared" si="43"/>
        <v>6.7669172932330823E-2</v>
      </c>
      <c r="N516">
        <f t="shared" si="44"/>
        <v>1.0063393778564056</v>
      </c>
    </row>
    <row r="517" spans="1:14" x14ac:dyDescent="0.35">
      <c r="A517" t="s">
        <v>323</v>
      </c>
      <c r="B517">
        <v>2</v>
      </c>
      <c r="C517" t="s">
        <v>496</v>
      </c>
      <c r="D517">
        <v>252</v>
      </c>
      <c r="E517" t="s">
        <v>204</v>
      </c>
      <c r="F517">
        <f t="shared" si="40"/>
        <v>201</v>
      </c>
      <c r="G517">
        <v>31</v>
      </c>
      <c r="H517">
        <v>51</v>
      </c>
      <c r="I517">
        <v>1</v>
      </c>
      <c r="K517">
        <f t="shared" si="41"/>
        <v>0.2251655629139073</v>
      </c>
      <c r="L517">
        <f t="shared" si="42"/>
        <v>0.20238095238095238</v>
      </c>
      <c r="M517">
        <f t="shared" si="43"/>
        <v>0.12301587301587301</v>
      </c>
      <c r="N517">
        <f t="shared" si="44"/>
        <v>0.30453064227898663</v>
      </c>
    </row>
    <row r="518" spans="1:14" x14ac:dyDescent="0.35">
      <c r="A518" t="s">
        <v>323</v>
      </c>
      <c r="B518">
        <v>3</v>
      </c>
      <c r="C518" t="s">
        <v>5</v>
      </c>
      <c r="D518">
        <v>86</v>
      </c>
      <c r="E518" t="s">
        <v>5</v>
      </c>
      <c r="F518">
        <f t="shared" si="40"/>
        <v>86</v>
      </c>
      <c r="G518">
        <v>9</v>
      </c>
      <c r="H518">
        <v>0</v>
      </c>
      <c r="I518">
        <v>1</v>
      </c>
      <c r="K518">
        <f t="shared" si="41"/>
        <v>0</v>
      </c>
      <c r="L518">
        <f t="shared" si="42"/>
        <v>0</v>
      </c>
      <c r="M518">
        <f t="shared" si="43"/>
        <v>0.10465116279069768</v>
      </c>
      <c r="N518">
        <f t="shared" si="44"/>
        <v>-0.10465116279069768</v>
      </c>
    </row>
    <row r="519" spans="1:14" x14ac:dyDescent="0.35">
      <c r="A519" t="s">
        <v>323</v>
      </c>
      <c r="B519">
        <v>4</v>
      </c>
      <c r="C519" t="s">
        <v>347</v>
      </c>
      <c r="D519">
        <v>463</v>
      </c>
      <c r="E519" t="s">
        <v>6</v>
      </c>
      <c r="F519">
        <f t="shared" si="40"/>
        <v>260</v>
      </c>
      <c r="G519">
        <v>34</v>
      </c>
      <c r="H519">
        <v>203</v>
      </c>
      <c r="I519">
        <v>1</v>
      </c>
      <c r="K519">
        <f t="shared" si="41"/>
        <v>0.56154910096818811</v>
      </c>
      <c r="L519">
        <f t="shared" si="42"/>
        <v>0.43844492440604754</v>
      </c>
      <c r="M519">
        <f t="shared" si="43"/>
        <v>7.3434125269978404E-2</v>
      </c>
      <c r="N519">
        <f t="shared" si="44"/>
        <v>0.92655990010425726</v>
      </c>
    </row>
    <row r="520" spans="1:14" x14ac:dyDescent="0.35">
      <c r="A520" t="s">
        <v>323</v>
      </c>
      <c r="B520">
        <v>5</v>
      </c>
      <c r="C520" t="s">
        <v>143</v>
      </c>
      <c r="D520">
        <v>101</v>
      </c>
      <c r="E520" t="s">
        <v>143</v>
      </c>
      <c r="F520">
        <f t="shared" si="40"/>
        <v>101</v>
      </c>
      <c r="G520">
        <v>14</v>
      </c>
      <c r="H520">
        <v>0</v>
      </c>
      <c r="I520">
        <v>1</v>
      </c>
      <c r="K520">
        <f t="shared" si="41"/>
        <v>0</v>
      </c>
      <c r="L520">
        <f t="shared" si="42"/>
        <v>0</v>
      </c>
      <c r="M520">
        <f t="shared" si="43"/>
        <v>0.13861386138613863</v>
      </c>
      <c r="N520">
        <f t="shared" si="44"/>
        <v>-0.13861386138613863</v>
      </c>
    </row>
    <row r="521" spans="1:14" x14ac:dyDescent="0.35">
      <c r="A521" t="s">
        <v>323</v>
      </c>
      <c r="B521">
        <v>6</v>
      </c>
      <c r="C521" t="s">
        <v>495</v>
      </c>
      <c r="D521">
        <v>122</v>
      </c>
      <c r="E521" t="s">
        <v>230</v>
      </c>
      <c r="F521">
        <f t="shared" si="40"/>
        <v>67</v>
      </c>
      <c r="G521">
        <v>8</v>
      </c>
      <c r="H521">
        <v>55</v>
      </c>
      <c r="I521">
        <v>1</v>
      </c>
      <c r="K521">
        <f t="shared" si="41"/>
        <v>0.58201058201058198</v>
      </c>
      <c r="L521">
        <f t="shared" si="42"/>
        <v>0.45081967213114754</v>
      </c>
      <c r="M521">
        <f t="shared" si="43"/>
        <v>6.5573770491803282E-2</v>
      </c>
      <c r="N521">
        <f t="shared" si="44"/>
        <v>0.96725648364992634</v>
      </c>
    </row>
    <row r="522" spans="1:14" x14ac:dyDescent="0.35">
      <c r="A522" t="s">
        <v>323</v>
      </c>
      <c r="B522">
        <v>7</v>
      </c>
      <c r="C522" t="s">
        <v>229</v>
      </c>
      <c r="D522">
        <v>61</v>
      </c>
      <c r="E522" t="s">
        <v>229</v>
      </c>
      <c r="F522">
        <f t="shared" si="40"/>
        <v>61</v>
      </c>
      <c r="G522">
        <v>7</v>
      </c>
      <c r="H522">
        <v>0</v>
      </c>
      <c r="I522">
        <v>1</v>
      </c>
      <c r="K522">
        <f t="shared" si="41"/>
        <v>0</v>
      </c>
      <c r="L522">
        <f t="shared" si="42"/>
        <v>0</v>
      </c>
      <c r="M522">
        <f t="shared" si="43"/>
        <v>0.11475409836065574</v>
      </c>
      <c r="N522">
        <f t="shared" si="44"/>
        <v>-0.11475409836065574</v>
      </c>
    </row>
    <row r="523" spans="1:14" x14ac:dyDescent="0.35">
      <c r="A523" t="s">
        <v>323</v>
      </c>
      <c r="B523">
        <v>8</v>
      </c>
      <c r="C523" t="s">
        <v>228</v>
      </c>
      <c r="D523">
        <v>32</v>
      </c>
      <c r="E523" t="s">
        <v>228</v>
      </c>
      <c r="F523">
        <f t="shared" si="40"/>
        <v>32</v>
      </c>
      <c r="G523">
        <v>2</v>
      </c>
      <c r="H523">
        <v>0</v>
      </c>
      <c r="I523">
        <v>1</v>
      </c>
      <c r="K523">
        <f t="shared" si="41"/>
        <v>0</v>
      </c>
      <c r="L523">
        <f t="shared" si="42"/>
        <v>0</v>
      </c>
      <c r="M523">
        <f t="shared" si="43"/>
        <v>6.25E-2</v>
      </c>
      <c r="N523">
        <f t="shared" si="44"/>
        <v>-6.25E-2</v>
      </c>
    </row>
    <row r="524" spans="1:14" x14ac:dyDescent="0.35">
      <c r="A524" t="s">
        <v>323</v>
      </c>
      <c r="B524">
        <v>9</v>
      </c>
      <c r="C524" t="s">
        <v>494</v>
      </c>
      <c r="D524">
        <v>118</v>
      </c>
      <c r="E524" t="s">
        <v>422</v>
      </c>
      <c r="F524">
        <f t="shared" si="40"/>
        <v>214</v>
      </c>
      <c r="G524">
        <v>10</v>
      </c>
      <c r="H524">
        <v>112</v>
      </c>
      <c r="I524">
        <v>1</v>
      </c>
      <c r="K524">
        <f t="shared" si="41"/>
        <v>0.57831325301204817</v>
      </c>
      <c r="L524">
        <f t="shared" si="42"/>
        <v>0.94915254237288138</v>
      </c>
      <c r="M524">
        <f t="shared" si="43"/>
        <v>8.4745762711864403E-2</v>
      </c>
      <c r="N524">
        <f t="shared" si="44"/>
        <v>1.4427200326730651</v>
      </c>
    </row>
    <row r="525" spans="1:14" x14ac:dyDescent="0.35">
      <c r="A525" t="s">
        <v>323</v>
      </c>
      <c r="B525">
        <v>10</v>
      </c>
      <c r="C525" t="s">
        <v>214</v>
      </c>
      <c r="D525">
        <v>71</v>
      </c>
      <c r="E525" t="s">
        <v>214</v>
      </c>
      <c r="F525">
        <f t="shared" si="40"/>
        <v>71</v>
      </c>
      <c r="G525">
        <v>9</v>
      </c>
      <c r="H525">
        <v>0</v>
      </c>
      <c r="I525">
        <v>1</v>
      </c>
      <c r="K525">
        <f t="shared" si="41"/>
        <v>0</v>
      </c>
      <c r="L525">
        <f t="shared" si="42"/>
        <v>0</v>
      </c>
      <c r="M525">
        <f t="shared" si="43"/>
        <v>0.12676056338028169</v>
      </c>
      <c r="N525">
        <f t="shared" si="44"/>
        <v>-0.12676056338028169</v>
      </c>
    </row>
    <row r="526" spans="1:14" x14ac:dyDescent="0.35">
      <c r="A526" t="s">
        <v>323</v>
      </c>
      <c r="B526">
        <v>11</v>
      </c>
      <c r="C526" t="s">
        <v>86</v>
      </c>
      <c r="D526">
        <v>150</v>
      </c>
      <c r="E526" t="s">
        <v>86</v>
      </c>
      <c r="F526">
        <f t="shared" si="40"/>
        <v>150</v>
      </c>
      <c r="G526">
        <v>13</v>
      </c>
      <c r="H526">
        <v>0</v>
      </c>
      <c r="I526">
        <v>1</v>
      </c>
      <c r="K526">
        <f t="shared" si="41"/>
        <v>0</v>
      </c>
      <c r="L526">
        <f t="shared" si="42"/>
        <v>0</v>
      </c>
      <c r="M526">
        <f t="shared" si="43"/>
        <v>8.666666666666667E-2</v>
      </c>
      <c r="N526">
        <f t="shared" si="44"/>
        <v>-8.666666666666667E-2</v>
      </c>
    </row>
    <row r="527" spans="1:14" x14ac:dyDescent="0.35">
      <c r="A527" t="s">
        <v>323</v>
      </c>
      <c r="B527">
        <v>12</v>
      </c>
      <c r="C527" t="s">
        <v>303</v>
      </c>
      <c r="D527">
        <v>17</v>
      </c>
      <c r="F527">
        <f t="shared" si="40"/>
        <v>0</v>
      </c>
      <c r="G527">
        <v>0</v>
      </c>
      <c r="H527">
        <v>17</v>
      </c>
      <c r="I527">
        <v>1</v>
      </c>
      <c r="K527">
        <f t="shared" si="41"/>
        <v>2</v>
      </c>
      <c r="L527">
        <f t="shared" si="42"/>
        <v>1</v>
      </c>
      <c r="M527">
        <f t="shared" si="43"/>
        <v>0</v>
      </c>
      <c r="N527">
        <f t="shared" si="44"/>
        <v>3</v>
      </c>
    </row>
    <row r="528" spans="1:14" x14ac:dyDescent="0.35">
      <c r="A528" t="s">
        <v>323</v>
      </c>
      <c r="B528">
        <v>13</v>
      </c>
      <c r="C528" t="s">
        <v>493</v>
      </c>
      <c r="D528">
        <v>477</v>
      </c>
      <c r="E528" t="s">
        <v>164</v>
      </c>
      <c r="F528">
        <f t="shared" si="40"/>
        <v>517</v>
      </c>
      <c r="G528">
        <v>55</v>
      </c>
      <c r="H528">
        <v>100</v>
      </c>
      <c r="I528">
        <v>1</v>
      </c>
      <c r="K528">
        <f t="shared" si="41"/>
        <v>8.0482897384305835E-2</v>
      </c>
      <c r="L528">
        <f t="shared" si="42"/>
        <v>0.20964360587002095</v>
      </c>
      <c r="M528">
        <f t="shared" si="43"/>
        <v>0.11530398322851153</v>
      </c>
      <c r="N528">
        <f t="shared" si="44"/>
        <v>0.17482252002581522</v>
      </c>
    </row>
    <row r="529" spans="1:14" x14ac:dyDescent="0.35">
      <c r="A529" t="s">
        <v>323</v>
      </c>
      <c r="B529">
        <v>14</v>
      </c>
      <c r="C529" t="s">
        <v>272</v>
      </c>
      <c r="D529">
        <v>189</v>
      </c>
      <c r="E529" t="s">
        <v>272</v>
      </c>
      <c r="F529">
        <f t="shared" si="40"/>
        <v>189</v>
      </c>
      <c r="G529">
        <v>24</v>
      </c>
      <c r="H529">
        <v>0</v>
      </c>
      <c r="I529">
        <v>1</v>
      </c>
      <c r="K529">
        <f t="shared" si="41"/>
        <v>0</v>
      </c>
      <c r="L529">
        <f t="shared" si="42"/>
        <v>0</v>
      </c>
      <c r="M529">
        <f t="shared" si="43"/>
        <v>0.12698412698412698</v>
      </c>
      <c r="N529">
        <f t="shared" si="44"/>
        <v>-0.12698412698412698</v>
      </c>
    </row>
    <row r="530" spans="1:14" x14ac:dyDescent="0.35">
      <c r="A530" t="s">
        <v>323</v>
      </c>
      <c r="B530">
        <v>15</v>
      </c>
      <c r="C530" t="s">
        <v>93</v>
      </c>
      <c r="D530">
        <v>95</v>
      </c>
      <c r="E530" t="s">
        <v>93</v>
      </c>
      <c r="F530">
        <f t="shared" si="40"/>
        <v>95</v>
      </c>
      <c r="G530">
        <v>13</v>
      </c>
      <c r="H530">
        <v>0</v>
      </c>
      <c r="I530">
        <v>1</v>
      </c>
      <c r="K530">
        <f t="shared" si="41"/>
        <v>0</v>
      </c>
      <c r="L530">
        <f t="shared" si="42"/>
        <v>0</v>
      </c>
      <c r="M530">
        <f t="shared" si="43"/>
        <v>0.1368421052631579</v>
      </c>
      <c r="N530">
        <f t="shared" si="44"/>
        <v>-0.1368421052631579</v>
      </c>
    </row>
    <row r="531" spans="1:14" x14ac:dyDescent="0.35">
      <c r="A531" t="s">
        <v>323</v>
      </c>
      <c r="B531">
        <v>16</v>
      </c>
      <c r="C531" t="s">
        <v>29</v>
      </c>
      <c r="D531">
        <v>151</v>
      </c>
      <c r="E531" t="s">
        <v>29</v>
      </c>
      <c r="F531">
        <f t="shared" si="40"/>
        <v>151</v>
      </c>
      <c r="G531">
        <v>21</v>
      </c>
      <c r="H531">
        <v>0</v>
      </c>
      <c r="I531">
        <v>1</v>
      </c>
      <c r="K531">
        <f t="shared" si="41"/>
        <v>0</v>
      </c>
      <c r="L531">
        <f t="shared" si="42"/>
        <v>0</v>
      </c>
      <c r="M531">
        <f t="shared" si="43"/>
        <v>0.13907284768211919</v>
      </c>
      <c r="N531">
        <f t="shared" si="44"/>
        <v>-0.13907284768211919</v>
      </c>
    </row>
    <row r="532" spans="1:14" x14ac:dyDescent="0.35">
      <c r="A532" t="s">
        <v>323</v>
      </c>
      <c r="B532">
        <v>17</v>
      </c>
      <c r="C532" t="s">
        <v>94</v>
      </c>
      <c r="D532">
        <v>192</v>
      </c>
      <c r="E532" t="s">
        <v>94</v>
      </c>
      <c r="F532">
        <f t="shared" si="40"/>
        <v>192</v>
      </c>
      <c r="G532">
        <v>27</v>
      </c>
      <c r="H532">
        <v>0</v>
      </c>
      <c r="I532">
        <v>1</v>
      </c>
      <c r="K532">
        <f t="shared" si="41"/>
        <v>0</v>
      </c>
      <c r="L532">
        <f t="shared" si="42"/>
        <v>0</v>
      </c>
      <c r="M532">
        <f t="shared" si="43"/>
        <v>0.140625</v>
      </c>
      <c r="N532">
        <f t="shared" si="44"/>
        <v>-0.140625</v>
      </c>
    </row>
    <row r="533" spans="1:14" x14ac:dyDescent="0.35">
      <c r="A533" t="s">
        <v>323</v>
      </c>
      <c r="B533">
        <v>18</v>
      </c>
      <c r="C533" t="s">
        <v>344</v>
      </c>
      <c r="D533">
        <v>105</v>
      </c>
      <c r="E533" t="s">
        <v>344</v>
      </c>
      <c r="F533">
        <f t="shared" si="40"/>
        <v>105</v>
      </c>
      <c r="G533">
        <v>11</v>
      </c>
      <c r="H533">
        <v>0</v>
      </c>
      <c r="I533">
        <v>1</v>
      </c>
      <c r="K533">
        <f t="shared" si="41"/>
        <v>0</v>
      </c>
      <c r="L533">
        <f t="shared" si="42"/>
        <v>0</v>
      </c>
      <c r="M533">
        <f t="shared" si="43"/>
        <v>0.10476190476190476</v>
      </c>
      <c r="N533">
        <f t="shared" si="44"/>
        <v>-0.10476190476190476</v>
      </c>
    </row>
    <row r="534" spans="1:14" x14ac:dyDescent="0.35">
      <c r="A534" t="s">
        <v>323</v>
      </c>
      <c r="B534">
        <v>19</v>
      </c>
      <c r="C534" t="s">
        <v>166</v>
      </c>
      <c r="D534">
        <v>207</v>
      </c>
      <c r="E534" t="s">
        <v>166</v>
      </c>
      <c r="F534">
        <f t="shared" si="40"/>
        <v>207</v>
      </c>
      <c r="G534">
        <v>25</v>
      </c>
      <c r="H534">
        <v>0</v>
      </c>
      <c r="I534">
        <v>1</v>
      </c>
      <c r="K534">
        <f t="shared" si="41"/>
        <v>0</v>
      </c>
      <c r="L534">
        <f t="shared" si="42"/>
        <v>0</v>
      </c>
      <c r="M534">
        <f t="shared" si="43"/>
        <v>0.12077294685990338</v>
      </c>
      <c r="N534">
        <f t="shared" si="44"/>
        <v>-0.12077294685990338</v>
      </c>
    </row>
    <row r="535" spans="1:14" x14ac:dyDescent="0.35">
      <c r="A535" t="s">
        <v>323</v>
      </c>
      <c r="B535">
        <v>20</v>
      </c>
      <c r="C535" t="s">
        <v>343</v>
      </c>
      <c r="D535">
        <v>102</v>
      </c>
      <c r="E535" t="s">
        <v>846</v>
      </c>
      <c r="F535">
        <f t="shared" si="40"/>
        <v>172</v>
      </c>
      <c r="G535">
        <v>7</v>
      </c>
      <c r="H535">
        <v>70</v>
      </c>
      <c r="I535">
        <v>1</v>
      </c>
      <c r="K535">
        <f t="shared" si="41"/>
        <v>0.51094890510948909</v>
      </c>
      <c r="L535">
        <f t="shared" si="42"/>
        <v>0.68627450980392157</v>
      </c>
      <c r="M535">
        <f t="shared" si="43"/>
        <v>6.8627450980392163E-2</v>
      </c>
      <c r="N535">
        <f t="shared" si="44"/>
        <v>1.1285959639330185</v>
      </c>
    </row>
    <row r="536" spans="1:14" x14ac:dyDescent="0.35">
      <c r="A536" t="s">
        <v>323</v>
      </c>
      <c r="B536">
        <v>21</v>
      </c>
      <c r="C536" t="s">
        <v>82</v>
      </c>
      <c r="D536">
        <v>41</v>
      </c>
      <c r="F536">
        <f t="shared" si="40"/>
        <v>0</v>
      </c>
      <c r="G536">
        <v>0</v>
      </c>
      <c r="H536">
        <v>41</v>
      </c>
      <c r="I536">
        <v>1</v>
      </c>
      <c r="K536">
        <f t="shared" si="41"/>
        <v>2</v>
      </c>
      <c r="L536">
        <f t="shared" si="42"/>
        <v>1</v>
      </c>
      <c r="M536">
        <f t="shared" si="43"/>
        <v>0</v>
      </c>
      <c r="N536">
        <f t="shared" si="44"/>
        <v>3</v>
      </c>
    </row>
    <row r="537" spans="1:14" x14ac:dyDescent="0.35">
      <c r="A537" t="s">
        <v>323</v>
      </c>
      <c r="B537">
        <v>22</v>
      </c>
      <c r="C537" t="s">
        <v>492</v>
      </c>
      <c r="D537">
        <v>175</v>
      </c>
      <c r="E537" t="s">
        <v>492</v>
      </c>
      <c r="F537">
        <f t="shared" si="40"/>
        <v>175</v>
      </c>
      <c r="G537">
        <v>19</v>
      </c>
      <c r="H537">
        <v>0</v>
      </c>
      <c r="I537">
        <v>1</v>
      </c>
      <c r="K537">
        <f t="shared" si="41"/>
        <v>0</v>
      </c>
      <c r="L537">
        <f t="shared" si="42"/>
        <v>0</v>
      </c>
      <c r="M537">
        <f t="shared" si="43"/>
        <v>0.10857142857142857</v>
      </c>
      <c r="N537">
        <f t="shared" si="44"/>
        <v>-0.10857142857142857</v>
      </c>
    </row>
    <row r="538" spans="1:14" x14ac:dyDescent="0.35">
      <c r="A538" t="s">
        <v>323</v>
      </c>
      <c r="B538">
        <v>23</v>
      </c>
      <c r="C538" t="s">
        <v>491</v>
      </c>
      <c r="D538">
        <v>34</v>
      </c>
      <c r="F538">
        <f t="shared" si="40"/>
        <v>0</v>
      </c>
      <c r="G538">
        <v>0</v>
      </c>
      <c r="H538">
        <v>34</v>
      </c>
      <c r="I538">
        <v>1</v>
      </c>
      <c r="K538">
        <f t="shared" si="41"/>
        <v>2</v>
      </c>
      <c r="L538">
        <f t="shared" si="42"/>
        <v>1</v>
      </c>
      <c r="M538">
        <f t="shared" si="43"/>
        <v>0</v>
      </c>
      <c r="N538">
        <f t="shared" si="44"/>
        <v>3</v>
      </c>
    </row>
    <row r="539" spans="1:14" x14ac:dyDescent="0.35">
      <c r="A539" t="s">
        <v>323</v>
      </c>
      <c r="B539">
        <v>24</v>
      </c>
      <c r="C539" t="s">
        <v>1329</v>
      </c>
      <c r="D539">
        <v>155</v>
      </c>
      <c r="F539">
        <f t="shared" si="40"/>
        <v>0</v>
      </c>
      <c r="G539">
        <v>0</v>
      </c>
      <c r="H539">
        <v>155</v>
      </c>
      <c r="I539">
        <v>1</v>
      </c>
      <c r="K539">
        <f t="shared" si="41"/>
        <v>2</v>
      </c>
      <c r="L539">
        <f t="shared" si="42"/>
        <v>1</v>
      </c>
      <c r="M539">
        <f t="shared" si="43"/>
        <v>0</v>
      </c>
      <c r="N539">
        <f t="shared" si="44"/>
        <v>3</v>
      </c>
    </row>
    <row r="540" spans="1:14" x14ac:dyDescent="0.35">
      <c r="A540" t="s">
        <v>323</v>
      </c>
      <c r="B540">
        <v>25</v>
      </c>
      <c r="C540" t="s">
        <v>1330</v>
      </c>
      <c r="D540">
        <v>140</v>
      </c>
      <c r="F540">
        <f t="shared" si="40"/>
        <v>0</v>
      </c>
      <c r="G540">
        <v>0</v>
      </c>
      <c r="H540">
        <v>140</v>
      </c>
      <c r="I540">
        <v>1</v>
      </c>
      <c r="K540">
        <f t="shared" si="41"/>
        <v>2</v>
      </c>
      <c r="L540">
        <f t="shared" si="42"/>
        <v>1</v>
      </c>
      <c r="M540">
        <f t="shared" si="43"/>
        <v>0</v>
      </c>
      <c r="N540">
        <f t="shared" si="44"/>
        <v>3</v>
      </c>
    </row>
    <row r="541" spans="1:14" x14ac:dyDescent="0.35">
      <c r="A541" t="s">
        <v>323</v>
      </c>
      <c r="B541">
        <v>26</v>
      </c>
      <c r="C541" t="s">
        <v>1269</v>
      </c>
      <c r="D541">
        <v>120</v>
      </c>
      <c r="E541" t="s">
        <v>214</v>
      </c>
      <c r="F541">
        <f t="shared" si="40"/>
        <v>71</v>
      </c>
      <c r="G541">
        <v>9</v>
      </c>
      <c r="H541">
        <v>49</v>
      </c>
      <c r="I541">
        <v>1</v>
      </c>
      <c r="K541">
        <f t="shared" si="41"/>
        <v>0.51308900523560208</v>
      </c>
      <c r="L541">
        <f t="shared" si="42"/>
        <v>0.40833333333333333</v>
      </c>
      <c r="M541">
        <f t="shared" si="43"/>
        <v>7.4999999999999997E-2</v>
      </c>
      <c r="N541">
        <f t="shared" si="44"/>
        <v>0.84642233856893545</v>
      </c>
    </row>
    <row r="542" spans="1:14" x14ac:dyDescent="0.35">
      <c r="A542" t="s">
        <v>323</v>
      </c>
      <c r="B542">
        <v>27</v>
      </c>
      <c r="C542" t="s">
        <v>486</v>
      </c>
      <c r="D542">
        <v>295</v>
      </c>
      <c r="E542" t="s">
        <v>774</v>
      </c>
      <c r="F542">
        <f t="shared" si="40"/>
        <v>250</v>
      </c>
      <c r="G542">
        <v>31</v>
      </c>
      <c r="H542">
        <v>49</v>
      </c>
      <c r="I542">
        <v>1</v>
      </c>
      <c r="K542">
        <f t="shared" si="41"/>
        <v>0.16513761467889909</v>
      </c>
      <c r="L542">
        <f t="shared" si="42"/>
        <v>0.16610169491525423</v>
      </c>
      <c r="M542">
        <f t="shared" si="43"/>
        <v>0.10508474576271186</v>
      </c>
      <c r="N542">
        <f t="shared" si="44"/>
        <v>0.22615456383144145</v>
      </c>
    </row>
    <row r="543" spans="1:14" x14ac:dyDescent="0.35">
      <c r="A543" t="s">
        <v>323</v>
      </c>
      <c r="B543">
        <v>28</v>
      </c>
      <c r="C543" t="s">
        <v>391</v>
      </c>
      <c r="D543">
        <v>363</v>
      </c>
      <c r="E543" t="s">
        <v>509</v>
      </c>
      <c r="F543">
        <f t="shared" si="40"/>
        <v>193</v>
      </c>
      <c r="G543">
        <v>24</v>
      </c>
      <c r="H543">
        <v>170</v>
      </c>
      <c r="I543">
        <v>1</v>
      </c>
      <c r="K543">
        <f t="shared" si="41"/>
        <v>0.61151079136690645</v>
      </c>
      <c r="L543">
        <f t="shared" si="42"/>
        <v>0.46831955922865015</v>
      </c>
      <c r="M543">
        <f t="shared" si="43"/>
        <v>6.6115702479338845E-2</v>
      </c>
      <c r="N543">
        <f t="shared" si="44"/>
        <v>1.0137146481162178</v>
      </c>
    </row>
    <row r="544" spans="1:14" x14ac:dyDescent="0.35">
      <c r="A544" t="s">
        <v>323</v>
      </c>
      <c r="B544">
        <v>29</v>
      </c>
      <c r="C544" t="s">
        <v>485</v>
      </c>
      <c r="D544">
        <v>379</v>
      </c>
      <c r="E544" t="s">
        <v>163</v>
      </c>
      <c r="F544">
        <f t="shared" si="40"/>
        <v>260</v>
      </c>
      <c r="G544">
        <v>37</v>
      </c>
      <c r="H544">
        <v>119</v>
      </c>
      <c r="I544">
        <v>1</v>
      </c>
      <c r="K544">
        <f t="shared" si="41"/>
        <v>0.37245696400625977</v>
      </c>
      <c r="L544">
        <f t="shared" si="42"/>
        <v>0.31398416886543534</v>
      </c>
      <c r="M544">
        <f t="shared" si="43"/>
        <v>9.7625329815303433E-2</v>
      </c>
      <c r="N544">
        <f t="shared" si="44"/>
        <v>0.58881580305639158</v>
      </c>
    </row>
    <row r="545" spans="1:14" x14ac:dyDescent="0.35">
      <c r="A545" t="s">
        <v>323</v>
      </c>
      <c r="B545">
        <v>30</v>
      </c>
      <c r="C545" t="s">
        <v>212</v>
      </c>
      <c r="D545">
        <v>442</v>
      </c>
      <c r="E545" t="s">
        <v>639</v>
      </c>
      <c r="F545">
        <f t="shared" si="40"/>
        <v>244</v>
      </c>
      <c r="G545">
        <v>37</v>
      </c>
      <c r="H545">
        <v>198</v>
      </c>
      <c r="I545">
        <v>1</v>
      </c>
      <c r="K545">
        <f t="shared" si="41"/>
        <v>0.57725947521865895</v>
      </c>
      <c r="L545">
        <f t="shared" si="42"/>
        <v>0.44796380090497739</v>
      </c>
      <c r="M545">
        <f t="shared" si="43"/>
        <v>8.3710407239818999E-2</v>
      </c>
      <c r="N545">
        <f t="shared" si="44"/>
        <v>0.94151286888381736</v>
      </c>
    </row>
    <row r="546" spans="1:14" x14ac:dyDescent="0.35">
      <c r="A546" t="s">
        <v>323</v>
      </c>
      <c r="B546">
        <v>31</v>
      </c>
      <c r="C546" t="s">
        <v>390</v>
      </c>
      <c r="D546">
        <v>398</v>
      </c>
      <c r="E546" t="s">
        <v>126</v>
      </c>
      <c r="F546">
        <f t="shared" si="40"/>
        <v>177</v>
      </c>
      <c r="G546">
        <v>24</v>
      </c>
      <c r="H546">
        <v>221</v>
      </c>
      <c r="I546">
        <v>1</v>
      </c>
      <c r="K546">
        <f t="shared" si="41"/>
        <v>0.768695652173913</v>
      </c>
      <c r="L546">
        <f t="shared" si="42"/>
        <v>0.55527638190954776</v>
      </c>
      <c r="M546">
        <f t="shared" si="43"/>
        <v>6.030150753768844E-2</v>
      </c>
      <c r="N546">
        <f t="shared" si="44"/>
        <v>1.2636705265457724</v>
      </c>
    </row>
    <row r="547" spans="1:14" x14ac:dyDescent="0.35">
      <c r="A547" t="s">
        <v>323</v>
      </c>
      <c r="B547">
        <v>32</v>
      </c>
      <c r="C547" t="s">
        <v>1331</v>
      </c>
      <c r="D547">
        <v>38</v>
      </c>
      <c r="F547">
        <f t="shared" si="40"/>
        <v>0</v>
      </c>
      <c r="G547">
        <v>0</v>
      </c>
      <c r="H547">
        <v>38</v>
      </c>
      <c r="I547">
        <v>1</v>
      </c>
      <c r="K547">
        <f t="shared" si="41"/>
        <v>2</v>
      </c>
      <c r="L547">
        <f t="shared" si="42"/>
        <v>1</v>
      </c>
      <c r="M547">
        <f t="shared" si="43"/>
        <v>0</v>
      </c>
      <c r="N547">
        <f t="shared" si="44"/>
        <v>3</v>
      </c>
    </row>
    <row r="548" spans="1:14" x14ac:dyDescent="0.35">
      <c r="A548" t="s">
        <v>323</v>
      </c>
      <c r="B548">
        <v>33</v>
      </c>
      <c r="C548" t="s">
        <v>1319</v>
      </c>
      <c r="D548">
        <v>2</v>
      </c>
      <c r="F548">
        <f t="shared" si="40"/>
        <v>0</v>
      </c>
      <c r="G548">
        <v>0</v>
      </c>
      <c r="H548">
        <v>2</v>
      </c>
      <c r="I548">
        <v>1</v>
      </c>
      <c r="K548">
        <f t="shared" si="41"/>
        <v>2</v>
      </c>
      <c r="L548">
        <f t="shared" si="42"/>
        <v>1</v>
      </c>
      <c r="M548">
        <f t="shared" si="43"/>
        <v>0</v>
      </c>
      <c r="N548">
        <f t="shared" si="44"/>
        <v>3</v>
      </c>
    </row>
    <row r="549" spans="1:14" x14ac:dyDescent="0.35">
      <c r="A549" t="s">
        <v>323</v>
      </c>
      <c r="B549">
        <v>34</v>
      </c>
      <c r="C549" t="s">
        <v>1332</v>
      </c>
      <c r="D549">
        <v>494</v>
      </c>
      <c r="E549" t="s">
        <v>735</v>
      </c>
      <c r="F549">
        <f t="shared" si="40"/>
        <v>355</v>
      </c>
      <c r="G549">
        <v>35</v>
      </c>
      <c r="H549">
        <v>343</v>
      </c>
      <c r="I549">
        <v>1</v>
      </c>
      <c r="K549">
        <f t="shared" si="41"/>
        <v>0.32744405182567726</v>
      </c>
      <c r="L549">
        <f t="shared" si="42"/>
        <v>0.69433198380566796</v>
      </c>
      <c r="M549">
        <f t="shared" si="43"/>
        <v>7.08502024291498E-2</v>
      </c>
      <c r="N549">
        <f t="shared" si="44"/>
        <v>0.95092583320219548</v>
      </c>
    </row>
    <row r="550" spans="1:14" x14ac:dyDescent="0.35">
      <c r="A550" t="s">
        <v>323</v>
      </c>
      <c r="B550">
        <v>35</v>
      </c>
      <c r="C550" t="s">
        <v>375</v>
      </c>
      <c r="D550">
        <v>432</v>
      </c>
      <c r="E550" t="s">
        <v>83</v>
      </c>
      <c r="F550">
        <f t="shared" si="40"/>
        <v>287</v>
      </c>
      <c r="G550">
        <v>37</v>
      </c>
      <c r="H550">
        <v>145</v>
      </c>
      <c r="I550">
        <v>1</v>
      </c>
      <c r="K550">
        <f t="shared" si="41"/>
        <v>0.40333796940194716</v>
      </c>
      <c r="L550">
        <f t="shared" si="42"/>
        <v>0.33564814814814814</v>
      </c>
      <c r="M550">
        <f t="shared" si="43"/>
        <v>8.5648148148148154E-2</v>
      </c>
      <c r="N550">
        <f t="shared" si="44"/>
        <v>0.65333796940194722</v>
      </c>
    </row>
    <row r="551" spans="1:14" x14ac:dyDescent="0.35">
      <c r="A551" t="s">
        <v>323</v>
      </c>
      <c r="B551">
        <v>36</v>
      </c>
      <c r="C551" t="s">
        <v>484</v>
      </c>
      <c r="D551">
        <v>1130</v>
      </c>
      <c r="E551" t="s">
        <v>652</v>
      </c>
      <c r="F551">
        <f t="shared" si="40"/>
        <v>405</v>
      </c>
      <c r="G551">
        <v>46</v>
      </c>
      <c r="H551">
        <v>778</v>
      </c>
      <c r="I551">
        <v>1</v>
      </c>
      <c r="K551">
        <f t="shared" si="41"/>
        <v>0.94462540716612375</v>
      </c>
      <c r="L551">
        <f t="shared" si="42"/>
        <v>0.68849557522123894</v>
      </c>
      <c r="M551">
        <f t="shared" si="43"/>
        <v>4.0707964601769911E-2</v>
      </c>
      <c r="N551">
        <f t="shared" si="44"/>
        <v>1.5924130177855929</v>
      </c>
    </row>
    <row r="552" spans="1:14" x14ac:dyDescent="0.35">
      <c r="A552" t="s">
        <v>323</v>
      </c>
      <c r="B552">
        <v>37</v>
      </c>
      <c r="C552" t="s">
        <v>483</v>
      </c>
      <c r="D552">
        <v>282</v>
      </c>
      <c r="E552" t="s">
        <v>78</v>
      </c>
      <c r="F552">
        <f t="shared" si="40"/>
        <v>165</v>
      </c>
      <c r="G552">
        <v>17</v>
      </c>
      <c r="H552">
        <v>123</v>
      </c>
      <c r="I552">
        <v>1</v>
      </c>
      <c r="K552">
        <f t="shared" si="41"/>
        <v>0.52348993288590606</v>
      </c>
      <c r="L552">
        <f t="shared" si="42"/>
        <v>0.43617021276595747</v>
      </c>
      <c r="M552">
        <f t="shared" si="43"/>
        <v>6.0283687943262408E-2</v>
      </c>
      <c r="N552">
        <f t="shared" si="44"/>
        <v>0.89937645770860108</v>
      </c>
    </row>
    <row r="553" spans="1:14" x14ac:dyDescent="0.35">
      <c r="A553" t="s">
        <v>323</v>
      </c>
      <c r="B553">
        <v>38</v>
      </c>
      <c r="C553" t="s">
        <v>922</v>
      </c>
      <c r="D553">
        <v>47</v>
      </c>
      <c r="F553">
        <f t="shared" si="40"/>
        <v>0</v>
      </c>
      <c r="G553">
        <v>0</v>
      </c>
      <c r="H553">
        <v>47</v>
      </c>
      <c r="I553">
        <v>1</v>
      </c>
      <c r="K553">
        <f t="shared" si="41"/>
        <v>2</v>
      </c>
      <c r="L553">
        <f t="shared" si="42"/>
        <v>1</v>
      </c>
      <c r="M553">
        <f t="shared" si="43"/>
        <v>0</v>
      </c>
      <c r="N553">
        <f t="shared" si="44"/>
        <v>3</v>
      </c>
    </row>
    <row r="554" spans="1:14" x14ac:dyDescent="0.35">
      <c r="A554" t="s">
        <v>323</v>
      </c>
      <c r="B554">
        <v>39</v>
      </c>
      <c r="C554" t="s">
        <v>1046</v>
      </c>
      <c r="D554">
        <v>122</v>
      </c>
      <c r="E554" t="s">
        <v>214</v>
      </c>
      <c r="F554">
        <f t="shared" si="40"/>
        <v>71</v>
      </c>
      <c r="G554">
        <v>9</v>
      </c>
      <c r="H554">
        <v>51</v>
      </c>
      <c r="I554">
        <v>1</v>
      </c>
      <c r="K554">
        <f t="shared" si="41"/>
        <v>0.52849740932642486</v>
      </c>
      <c r="L554">
        <f t="shared" si="42"/>
        <v>0.41803278688524592</v>
      </c>
      <c r="M554">
        <f t="shared" si="43"/>
        <v>7.3770491803278687E-2</v>
      </c>
      <c r="N554">
        <f t="shared" si="44"/>
        <v>0.87275970440839212</v>
      </c>
    </row>
    <row r="555" spans="1:14" x14ac:dyDescent="0.35">
      <c r="A555" t="s">
        <v>323</v>
      </c>
      <c r="B555">
        <v>40</v>
      </c>
      <c r="C555" t="s">
        <v>311</v>
      </c>
      <c r="D555">
        <v>577</v>
      </c>
      <c r="E555" t="s">
        <v>146</v>
      </c>
      <c r="F555">
        <f t="shared" si="40"/>
        <v>325</v>
      </c>
      <c r="G555">
        <v>49</v>
      </c>
      <c r="H555">
        <v>252</v>
      </c>
      <c r="I555">
        <v>1</v>
      </c>
      <c r="K555">
        <f t="shared" si="41"/>
        <v>0.55875831485587579</v>
      </c>
      <c r="L555">
        <f t="shared" si="42"/>
        <v>0.43674176776429807</v>
      </c>
      <c r="M555">
        <f t="shared" si="43"/>
        <v>8.4922010398613523E-2</v>
      </c>
      <c r="N555">
        <f t="shared" si="44"/>
        <v>0.9105780722215604</v>
      </c>
    </row>
    <row r="556" spans="1:14" x14ac:dyDescent="0.35">
      <c r="A556" t="s">
        <v>323</v>
      </c>
      <c r="B556">
        <v>41</v>
      </c>
      <c r="C556" t="s">
        <v>220</v>
      </c>
      <c r="D556">
        <v>1316</v>
      </c>
      <c r="E556" t="s">
        <v>44</v>
      </c>
      <c r="F556">
        <f t="shared" si="40"/>
        <v>493</v>
      </c>
      <c r="G556">
        <v>75</v>
      </c>
      <c r="H556">
        <v>823</v>
      </c>
      <c r="I556">
        <v>1</v>
      </c>
      <c r="K556">
        <f t="shared" si="41"/>
        <v>0.9098949695964621</v>
      </c>
      <c r="L556">
        <f t="shared" si="42"/>
        <v>0.62537993920972645</v>
      </c>
      <c r="M556">
        <f t="shared" si="43"/>
        <v>5.6990881458966566E-2</v>
      </c>
      <c r="N556">
        <f t="shared" si="44"/>
        <v>1.478284027347222</v>
      </c>
    </row>
    <row r="557" spans="1:14" x14ac:dyDescent="0.35">
      <c r="A557" t="s">
        <v>323</v>
      </c>
      <c r="B557">
        <v>42</v>
      </c>
      <c r="C557" t="s">
        <v>749</v>
      </c>
      <c r="D557">
        <v>72</v>
      </c>
      <c r="E557" t="s">
        <v>749</v>
      </c>
      <c r="F557">
        <f t="shared" si="40"/>
        <v>72</v>
      </c>
      <c r="G557">
        <v>8</v>
      </c>
      <c r="H557">
        <v>0</v>
      </c>
      <c r="I557">
        <v>1</v>
      </c>
      <c r="K557">
        <f t="shared" si="41"/>
        <v>0</v>
      </c>
      <c r="L557">
        <f t="shared" si="42"/>
        <v>0</v>
      </c>
      <c r="M557">
        <f t="shared" si="43"/>
        <v>0.1111111111111111</v>
      </c>
      <c r="N557">
        <f t="shared" si="44"/>
        <v>-0.1111111111111111</v>
      </c>
    </row>
    <row r="558" spans="1:14" x14ac:dyDescent="0.35">
      <c r="A558" t="s">
        <v>323</v>
      </c>
      <c r="B558">
        <v>43</v>
      </c>
      <c r="C558" t="s">
        <v>902</v>
      </c>
      <c r="D558">
        <v>293</v>
      </c>
      <c r="E558" t="s">
        <v>100</v>
      </c>
      <c r="F558">
        <f t="shared" si="40"/>
        <v>137</v>
      </c>
      <c r="G558">
        <v>17</v>
      </c>
      <c r="H558">
        <v>156</v>
      </c>
      <c r="I558">
        <v>1</v>
      </c>
      <c r="K558">
        <f t="shared" si="41"/>
        <v>0.72558139534883725</v>
      </c>
      <c r="L558">
        <f t="shared" si="42"/>
        <v>0.53242320819112632</v>
      </c>
      <c r="M558">
        <f t="shared" si="43"/>
        <v>5.8020477815699661E-2</v>
      </c>
      <c r="N558">
        <f t="shared" si="44"/>
        <v>1.1999841257242638</v>
      </c>
    </row>
    <row r="559" spans="1:14" x14ac:dyDescent="0.35">
      <c r="A559" t="s">
        <v>323</v>
      </c>
      <c r="B559">
        <v>44</v>
      </c>
      <c r="C559" t="s">
        <v>757</v>
      </c>
      <c r="D559">
        <v>250</v>
      </c>
      <c r="E559" t="s">
        <v>758</v>
      </c>
      <c r="F559">
        <f t="shared" si="40"/>
        <v>193</v>
      </c>
      <c r="G559">
        <v>32</v>
      </c>
      <c r="H559">
        <v>57</v>
      </c>
      <c r="I559">
        <v>1</v>
      </c>
      <c r="K559">
        <f t="shared" si="41"/>
        <v>0.25733634311512416</v>
      </c>
      <c r="L559">
        <f t="shared" si="42"/>
        <v>0.22800000000000001</v>
      </c>
      <c r="M559">
        <f t="shared" si="43"/>
        <v>0.128</v>
      </c>
      <c r="N559">
        <f t="shared" si="44"/>
        <v>0.35733634311512419</v>
      </c>
    </row>
    <row r="560" spans="1:14" x14ac:dyDescent="0.35">
      <c r="A560" t="s">
        <v>323</v>
      </c>
      <c r="B560">
        <v>45</v>
      </c>
      <c r="C560" t="s">
        <v>1333</v>
      </c>
      <c r="D560">
        <v>786</v>
      </c>
      <c r="E560" t="s">
        <v>136</v>
      </c>
      <c r="F560">
        <f t="shared" si="40"/>
        <v>278</v>
      </c>
      <c r="G560">
        <v>41</v>
      </c>
      <c r="H560">
        <v>508</v>
      </c>
      <c r="I560">
        <v>1</v>
      </c>
      <c r="K560">
        <f t="shared" si="41"/>
        <v>0.95488721804511278</v>
      </c>
      <c r="L560">
        <f t="shared" si="42"/>
        <v>0.64631043256997456</v>
      </c>
      <c r="M560">
        <f t="shared" si="43"/>
        <v>5.2162849872773538E-2</v>
      </c>
      <c r="N560">
        <f t="shared" si="44"/>
        <v>1.5490348007423138</v>
      </c>
    </row>
    <row r="561" spans="1:14" x14ac:dyDescent="0.35">
      <c r="A561" t="s">
        <v>323</v>
      </c>
      <c r="B561">
        <v>46</v>
      </c>
      <c r="C561" t="s">
        <v>490</v>
      </c>
      <c r="D561">
        <v>253</v>
      </c>
      <c r="E561" t="s">
        <v>119</v>
      </c>
      <c r="F561">
        <f t="shared" si="40"/>
        <v>107</v>
      </c>
      <c r="G561">
        <v>13</v>
      </c>
      <c r="H561">
        <v>146</v>
      </c>
      <c r="I561">
        <v>1</v>
      </c>
      <c r="K561">
        <f t="shared" si="41"/>
        <v>0.81111111111111112</v>
      </c>
      <c r="L561">
        <f t="shared" si="42"/>
        <v>0.57707509881422925</v>
      </c>
      <c r="M561">
        <f t="shared" si="43"/>
        <v>5.1383399209486168E-2</v>
      </c>
      <c r="N561">
        <f t="shared" si="44"/>
        <v>1.3368028107158543</v>
      </c>
    </row>
    <row r="562" spans="1:14" x14ac:dyDescent="0.35">
      <c r="A562" t="s">
        <v>323</v>
      </c>
      <c r="B562">
        <v>47</v>
      </c>
      <c r="C562" t="s">
        <v>489</v>
      </c>
      <c r="D562">
        <v>64</v>
      </c>
      <c r="F562">
        <f t="shared" si="40"/>
        <v>0</v>
      </c>
      <c r="G562">
        <v>0</v>
      </c>
      <c r="H562">
        <v>64</v>
      </c>
      <c r="I562">
        <v>1</v>
      </c>
      <c r="K562">
        <f t="shared" si="41"/>
        <v>2</v>
      </c>
      <c r="L562">
        <f t="shared" si="42"/>
        <v>1</v>
      </c>
      <c r="M562">
        <f t="shared" si="43"/>
        <v>0</v>
      </c>
      <c r="N562">
        <f t="shared" si="44"/>
        <v>3</v>
      </c>
    </row>
    <row r="563" spans="1:14" x14ac:dyDescent="0.35">
      <c r="A563" t="s">
        <v>480</v>
      </c>
      <c r="B563">
        <v>1</v>
      </c>
      <c r="C563" t="s">
        <v>312</v>
      </c>
      <c r="D563">
        <v>133</v>
      </c>
      <c r="E563" t="s">
        <v>214</v>
      </c>
      <c r="F563">
        <f t="shared" si="40"/>
        <v>71</v>
      </c>
      <c r="G563">
        <v>9</v>
      </c>
      <c r="H563">
        <v>62</v>
      </c>
      <c r="I563">
        <v>1</v>
      </c>
      <c r="K563">
        <f t="shared" si="41"/>
        <v>0.60784313725490191</v>
      </c>
      <c r="L563">
        <f t="shared" si="42"/>
        <v>0.46616541353383456</v>
      </c>
      <c r="M563">
        <f t="shared" si="43"/>
        <v>6.7669172932330823E-2</v>
      </c>
      <c r="N563">
        <f t="shared" si="44"/>
        <v>1.0063393778564056</v>
      </c>
    </row>
    <row r="564" spans="1:14" x14ac:dyDescent="0.35">
      <c r="A564" t="s">
        <v>480</v>
      </c>
      <c r="B564">
        <v>2</v>
      </c>
      <c r="C564" t="s">
        <v>1268</v>
      </c>
      <c r="D564">
        <v>73</v>
      </c>
      <c r="E564" t="s">
        <v>86</v>
      </c>
      <c r="F564">
        <f t="shared" si="40"/>
        <v>150</v>
      </c>
      <c r="G564">
        <v>2</v>
      </c>
      <c r="H564">
        <v>99</v>
      </c>
      <c r="I564">
        <v>1</v>
      </c>
      <c r="K564">
        <f t="shared" si="41"/>
        <v>0.6905829596412556</v>
      </c>
      <c r="L564">
        <f t="shared" si="42"/>
        <v>1.3561643835616439</v>
      </c>
      <c r="M564">
        <f t="shared" si="43"/>
        <v>2.7397260273972601E-2</v>
      </c>
      <c r="N564">
        <f t="shared" si="44"/>
        <v>2.019350082928927</v>
      </c>
    </row>
    <row r="565" spans="1:14" x14ac:dyDescent="0.35">
      <c r="A565" t="s">
        <v>480</v>
      </c>
      <c r="B565">
        <v>3</v>
      </c>
      <c r="C565" t="s">
        <v>383</v>
      </c>
      <c r="D565">
        <v>327</v>
      </c>
      <c r="E565" t="s">
        <v>204</v>
      </c>
      <c r="F565">
        <f t="shared" si="40"/>
        <v>201</v>
      </c>
      <c r="G565">
        <v>32</v>
      </c>
      <c r="H565">
        <v>126</v>
      </c>
      <c r="I565">
        <v>1</v>
      </c>
      <c r="K565">
        <f t="shared" si="41"/>
        <v>0.47727272727272729</v>
      </c>
      <c r="L565">
        <f t="shared" si="42"/>
        <v>0.38532110091743121</v>
      </c>
      <c r="M565">
        <f t="shared" si="43"/>
        <v>9.7859327217125383E-2</v>
      </c>
      <c r="N565">
        <f t="shared" si="44"/>
        <v>0.76473450097303308</v>
      </c>
    </row>
    <row r="566" spans="1:14" x14ac:dyDescent="0.35">
      <c r="A566" t="s">
        <v>480</v>
      </c>
      <c r="B566">
        <v>4</v>
      </c>
      <c r="C566" t="s">
        <v>5</v>
      </c>
      <c r="D566">
        <v>86</v>
      </c>
      <c r="E566" t="s">
        <v>5</v>
      </c>
      <c r="F566">
        <f t="shared" si="40"/>
        <v>86</v>
      </c>
      <c r="G566">
        <v>9</v>
      </c>
      <c r="H566">
        <v>0</v>
      </c>
      <c r="I566">
        <v>1</v>
      </c>
      <c r="K566">
        <f t="shared" si="41"/>
        <v>0</v>
      </c>
      <c r="L566">
        <f t="shared" si="42"/>
        <v>0</v>
      </c>
      <c r="M566">
        <f t="shared" si="43"/>
        <v>0.10465116279069768</v>
      </c>
      <c r="N566">
        <f t="shared" si="44"/>
        <v>-0.10465116279069768</v>
      </c>
    </row>
    <row r="567" spans="1:14" x14ac:dyDescent="0.35">
      <c r="A567" t="s">
        <v>480</v>
      </c>
      <c r="B567">
        <v>5</v>
      </c>
      <c r="C567" t="s">
        <v>1265</v>
      </c>
      <c r="D567">
        <v>500</v>
      </c>
      <c r="E567" t="s">
        <v>6</v>
      </c>
      <c r="F567">
        <f t="shared" si="40"/>
        <v>260</v>
      </c>
      <c r="G567">
        <v>35</v>
      </c>
      <c r="H567">
        <v>240</v>
      </c>
      <c r="I567">
        <v>1</v>
      </c>
      <c r="K567">
        <f t="shared" si="41"/>
        <v>0.63157894736842102</v>
      </c>
      <c r="L567">
        <f t="shared" si="42"/>
        <v>0.48</v>
      </c>
      <c r="M567">
        <f t="shared" si="43"/>
        <v>7.0000000000000007E-2</v>
      </c>
      <c r="N567">
        <f t="shared" si="44"/>
        <v>1.0415789473684209</v>
      </c>
    </row>
    <row r="568" spans="1:14" x14ac:dyDescent="0.35">
      <c r="A568" t="s">
        <v>480</v>
      </c>
      <c r="B568">
        <v>6</v>
      </c>
      <c r="C568" t="s">
        <v>143</v>
      </c>
      <c r="D568">
        <v>101</v>
      </c>
      <c r="E568" t="s">
        <v>143</v>
      </c>
      <c r="F568">
        <f t="shared" si="40"/>
        <v>101</v>
      </c>
      <c r="G568">
        <v>14</v>
      </c>
      <c r="H568">
        <v>0</v>
      </c>
      <c r="I568">
        <v>1</v>
      </c>
      <c r="K568">
        <f t="shared" si="41"/>
        <v>0</v>
      </c>
      <c r="L568">
        <f t="shared" si="42"/>
        <v>0</v>
      </c>
      <c r="M568">
        <f t="shared" si="43"/>
        <v>0.13861386138613863</v>
      </c>
      <c r="N568">
        <f t="shared" si="44"/>
        <v>-0.13861386138613863</v>
      </c>
    </row>
    <row r="569" spans="1:14" x14ac:dyDescent="0.35">
      <c r="A569" t="s">
        <v>480</v>
      </c>
      <c r="B569">
        <v>7</v>
      </c>
      <c r="C569" t="s">
        <v>382</v>
      </c>
      <c r="D569">
        <v>182</v>
      </c>
      <c r="E569" t="s">
        <v>230</v>
      </c>
      <c r="F569">
        <f t="shared" si="40"/>
        <v>67</v>
      </c>
      <c r="G569">
        <v>9</v>
      </c>
      <c r="H569">
        <v>115</v>
      </c>
      <c r="I569">
        <v>1</v>
      </c>
      <c r="K569">
        <f t="shared" si="41"/>
        <v>0.92369477911646591</v>
      </c>
      <c r="L569">
        <f t="shared" si="42"/>
        <v>0.63186813186813184</v>
      </c>
      <c r="M569">
        <f t="shared" si="43"/>
        <v>4.9450549450549448E-2</v>
      </c>
      <c r="N569">
        <f t="shared" si="44"/>
        <v>1.5061123615340481</v>
      </c>
    </row>
    <row r="570" spans="1:14" x14ac:dyDescent="0.35">
      <c r="A570" t="s">
        <v>480</v>
      </c>
      <c r="B570">
        <v>8</v>
      </c>
      <c r="C570" t="s">
        <v>488</v>
      </c>
      <c r="D570">
        <v>378</v>
      </c>
      <c r="E570" t="s">
        <v>1334</v>
      </c>
      <c r="F570">
        <f t="shared" si="40"/>
        <v>106</v>
      </c>
      <c r="G570">
        <v>4</v>
      </c>
      <c r="H570">
        <v>301</v>
      </c>
      <c r="I570">
        <v>1</v>
      </c>
      <c r="K570">
        <f t="shared" si="41"/>
        <v>1.1239669421487604</v>
      </c>
      <c r="L570">
        <f t="shared" si="42"/>
        <v>0.79629629629629628</v>
      </c>
      <c r="M570">
        <f t="shared" si="43"/>
        <v>1.0582010582010581E-2</v>
      </c>
      <c r="N570">
        <f t="shared" si="44"/>
        <v>1.9096812278630462</v>
      </c>
    </row>
    <row r="571" spans="1:14" x14ac:dyDescent="0.35">
      <c r="A571" t="s">
        <v>480</v>
      </c>
      <c r="B571">
        <v>9</v>
      </c>
      <c r="C571" t="s">
        <v>487</v>
      </c>
      <c r="D571">
        <v>371</v>
      </c>
      <c r="E571" t="s">
        <v>893</v>
      </c>
      <c r="F571">
        <f t="shared" si="40"/>
        <v>209</v>
      </c>
      <c r="G571">
        <v>17</v>
      </c>
      <c r="H571">
        <v>217</v>
      </c>
      <c r="I571">
        <v>1</v>
      </c>
      <c r="K571">
        <f t="shared" si="41"/>
        <v>0.55862068965517242</v>
      </c>
      <c r="L571">
        <f t="shared" si="42"/>
        <v>0.58490566037735847</v>
      </c>
      <c r="M571">
        <f t="shared" si="43"/>
        <v>4.5822102425876012E-2</v>
      </c>
      <c r="N571">
        <f t="shared" si="44"/>
        <v>1.097704247606655</v>
      </c>
    </row>
    <row r="572" spans="1:14" x14ac:dyDescent="0.35">
      <c r="A572" t="s">
        <v>480</v>
      </c>
      <c r="B572">
        <v>10</v>
      </c>
      <c r="C572" t="s">
        <v>86</v>
      </c>
      <c r="D572">
        <v>150</v>
      </c>
      <c r="E572" t="s">
        <v>86</v>
      </c>
      <c r="F572">
        <f t="shared" si="40"/>
        <v>150</v>
      </c>
      <c r="G572">
        <v>13</v>
      </c>
      <c r="H572">
        <v>0</v>
      </c>
      <c r="I572">
        <v>1</v>
      </c>
      <c r="K572">
        <f t="shared" si="41"/>
        <v>0</v>
      </c>
      <c r="L572">
        <f t="shared" si="42"/>
        <v>0</v>
      </c>
      <c r="M572">
        <f t="shared" si="43"/>
        <v>8.666666666666667E-2</v>
      </c>
      <c r="N572">
        <f t="shared" si="44"/>
        <v>-8.666666666666667E-2</v>
      </c>
    </row>
    <row r="573" spans="1:14" x14ac:dyDescent="0.35">
      <c r="A573" t="s">
        <v>480</v>
      </c>
      <c r="B573">
        <v>11</v>
      </c>
      <c r="C573" t="s">
        <v>303</v>
      </c>
      <c r="D573">
        <v>17</v>
      </c>
      <c r="F573">
        <f t="shared" si="40"/>
        <v>0</v>
      </c>
      <c r="G573">
        <v>0</v>
      </c>
      <c r="H573">
        <v>17</v>
      </c>
      <c r="I573">
        <v>1</v>
      </c>
      <c r="K573">
        <f t="shared" si="41"/>
        <v>2</v>
      </c>
      <c r="L573">
        <f t="shared" si="42"/>
        <v>1</v>
      </c>
      <c r="M573">
        <f t="shared" si="43"/>
        <v>0</v>
      </c>
      <c r="N573">
        <f t="shared" si="44"/>
        <v>3</v>
      </c>
    </row>
    <row r="574" spans="1:14" x14ac:dyDescent="0.35">
      <c r="A574" t="s">
        <v>480</v>
      </c>
      <c r="B574">
        <v>12</v>
      </c>
      <c r="C574" t="s">
        <v>1272</v>
      </c>
      <c r="D574">
        <v>475</v>
      </c>
      <c r="E574" t="s">
        <v>164</v>
      </c>
      <c r="F574">
        <f t="shared" si="40"/>
        <v>517</v>
      </c>
      <c r="G574">
        <v>56</v>
      </c>
      <c r="H574">
        <v>98</v>
      </c>
      <c r="I574">
        <v>1</v>
      </c>
      <c r="K574">
        <f t="shared" si="41"/>
        <v>8.4677419354838704E-2</v>
      </c>
      <c r="L574">
        <f t="shared" si="42"/>
        <v>0.2063157894736842</v>
      </c>
      <c r="M574">
        <f t="shared" si="43"/>
        <v>0.11789473684210526</v>
      </c>
      <c r="N574">
        <f t="shared" si="44"/>
        <v>0.17309847198641765</v>
      </c>
    </row>
    <row r="575" spans="1:14" x14ac:dyDescent="0.35">
      <c r="A575" t="s">
        <v>480</v>
      </c>
      <c r="B575">
        <v>13</v>
      </c>
      <c r="C575" t="s">
        <v>272</v>
      </c>
      <c r="D575">
        <v>189</v>
      </c>
      <c r="E575" t="s">
        <v>272</v>
      </c>
      <c r="F575">
        <f t="shared" si="40"/>
        <v>189</v>
      </c>
      <c r="G575">
        <v>24</v>
      </c>
      <c r="H575">
        <v>0</v>
      </c>
      <c r="I575">
        <v>1</v>
      </c>
      <c r="K575">
        <f t="shared" si="41"/>
        <v>0</v>
      </c>
      <c r="L575">
        <f t="shared" si="42"/>
        <v>0</v>
      </c>
      <c r="M575">
        <f t="shared" si="43"/>
        <v>0.12698412698412698</v>
      </c>
      <c r="N575">
        <f t="shared" si="44"/>
        <v>-0.12698412698412698</v>
      </c>
    </row>
    <row r="576" spans="1:14" x14ac:dyDescent="0.35">
      <c r="A576" t="s">
        <v>480</v>
      </c>
      <c r="B576">
        <v>14</v>
      </c>
      <c r="C576" t="s">
        <v>93</v>
      </c>
      <c r="D576">
        <v>95</v>
      </c>
      <c r="E576" t="s">
        <v>93</v>
      </c>
      <c r="F576">
        <f t="shared" si="40"/>
        <v>95</v>
      </c>
      <c r="G576">
        <v>13</v>
      </c>
      <c r="H576">
        <v>0</v>
      </c>
      <c r="I576">
        <v>1</v>
      </c>
      <c r="K576">
        <f t="shared" si="41"/>
        <v>0</v>
      </c>
      <c r="L576">
        <f t="shared" si="42"/>
        <v>0</v>
      </c>
      <c r="M576">
        <f t="shared" si="43"/>
        <v>0.1368421052631579</v>
      </c>
      <c r="N576">
        <f t="shared" si="44"/>
        <v>-0.1368421052631579</v>
      </c>
    </row>
    <row r="577" spans="1:14" x14ac:dyDescent="0.35">
      <c r="A577" t="s">
        <v>480</v>
      </c>
      <c r="B577">
        <v>15</v>
      </c>
      <c r="C577" t="s">
        <v>29</v>
      </c>
      <c r="D577">
        <v>151</v>
      </c>
      <c r="E577" t="s">
        <v>29</v>
      </c>
      <c r="F577">
        <f t="shared" si="40"/>
        <v>151</v>
      </c>
      <c r="G577">
        <v>21</v>
      </c>
      <c r="H577">
        <v>0</v>
      </c>
      <c r="I577">
        <v>1</v>
      </c>
      <c r="K577">
        <f t="shared" si="41"/>
        <v>0</v>
      </c>
      <c r="L577">
        <f t="shared" si="42"/>
        <v>0</v>
      </c>
      <c r="M577">
        <f t="shared" si="43"/>
        <v>0.13907284768211919</v>
      </c>
      <c r="N577">
        <f t="shared" si="44"/>
        <v>-0.13907284768211919</v>
      </c>
    </row>
    <row r="578" spans="1:14" x14ac:dyDescent="0.35">
      <c r="A578" t="s">
        <v>480</v>
      </c>
      <c r="B578">
        <v>16</v>
      </c>
      <c r="C578" t="s">
        <v>94</v>
      </c>
      <c r="D578">
        <v>192</v>
      </c>
      <c r="E578" t="s">
        <v>94</v>
      </c>
      <c r="F578">
        <f t="shared" si="40"/>
        <v>192</v>
      </c>
      <c r="G578">
        <v>27</v>
      </c>
      <c r="H578">
        <v>0</v>
      </c>
      <c r="I578">
        <v>1</v>
      </c>
      <c r="K578">
        <f t="shared" si="41"/>
        <v>0</v>
      </c>
      <c r="L578">
        <f t="shared" si="42"/>
        <v>0</v>
      </c>
      <c r="M578">
        <f t="shared" si="43"/>
        <v>0.140625</v>
      </c>
      <c r="N578">
        <f t="shared" si="44"/>
        <v>-0.140625</v>
      </c>
    </row>
    <row r="579" spans="1:14" x14ac:dyDescent="0.35">
      <c r="A579" t="s">
        <v>480</v>
      </c>
      <c r="B579">
        <v>17</v>
      </c>
      <c r="C579" t="s">
        <v>344</v>
      </c>
      <c r="D579">
        <v>105</v>
      </c>
      <c r="E579" t="s">
        <v>344</v>
      </c>
      <c r="F579">
        <f t="shared" ref="F579:F642" si="45">LEN(E579)</f>
        <v>105</v>
      </c>
      <c r="G579">
        <v>11</v>
      </c>
      <c r="H579">
        <v>0</v>
      </c>
      <c r="I579">
        <v>1</v>
      </c>
      <c r="K579">
        <f t="shared" ref="K579:K642" si="46">ABS((D579-F579)/((D579+F579)/2))</f>
        <v>0</v>
      </c>
      <c r="L579">
        <f t="shared" ref="L579:L642" si="47">H579/D579</f>
        <v>0</v>
      </c>
      <c r="M579">
        <f t="shared" ref="M579:M642" si="48">G579/D579</f>
        <v>0.10476190476190476</v>
      </c>
      <c r="N579">
        <f t="shared" ref="N579:N642" si="49">K579+L579-M579</f>
        <v>-0.10476190476190476</v>
      </c>
    </row>
    <row r="580" spans="1:14" x14ac:dyDescent="0.35">
      <c r="A580" t="s">
        <v>480</v>
      </c>
      <c r="B580">
        <v>18</v>
      </c>
      <c r="C580" t="s">
        <v>166</v>
      </c>
      <c r="D580">
        <v>207</v>
      </c>
      <c r="E580" t="s">
        <v>166</v>
      </c>
      <c r="F580">
        <f t="shared" si="45"/>
        <v>207</v>
      </c>
      <c r="G580">
        <v>25</v>
      </c>
      <c r="H580">
        <v>0</v>
      </c>
      <c r="I580">
        <v>1</v>
      </c>
      <c r="K580">
        <f t="shared" si="46"/>
        <v>0</v>
      </c>
      <c r="L580">
        <f t="shared" si="47"/>
        <v>0</v>
      </c>
      <c r="M580">
        <f t="shared" si="48"/>
        <v>0.12077294685990338</v>
      </c>
      <c r="N580">
        <f t="shared" si="49"/>
        <v>-0.12077294685990338</v>
      </c>
    </row>
    <row r="581" spans="1:14" x14ac:dyDescent="0.35">
      <c r="A581" t="s">
        <v>480</v>
      </c>
      <c r="B581">
        <v>19</v>
      </c>
      <c r="C581" t="s">
        <v>343</v>
      </c>
      <c r="D581">
        <v>102</v>
      </c>
      <c r="E581" t="s">
        <v>846</v>
      </c>
      <c r="F581">
        <f t="shared" si="45"/>
        <v>172</v>
      </c>
      <c r="G581">
        <v>7</v>
      </c>
      <c r="H581">
        <v>70</v>
      </c>
      <c r="I581">
        <v>1</v>
      </c>
      <c r="K581">
        <f t="shared" si="46"/>
        <v>0.51094890510948909</v>
      </c>
      <c r="L581">
        <f t="shared" si="47"/>
        <v>0.68627450980392157</v>
      </c>
      <c r="M581">
        <f t="shared" si="48"/>
        <v>6.8627450980392163E-2</v>
      </c>
      <c r="N581">
        <f t="shared" si="49"/>
        <v>1.1285959639330185</v>
      </c>
    </row>
    <row r="582" spans="1:14" x14ac:dyDescent="0.35">
      <c r="A582" t="s">
        <v>480</v>
      </c>
      <c r="B582">
        <v>20</v>
      </c>
      <c r="C582" t="s">
        <v>82</v>
      </c>
      <c r="D582">
        <v>41</v>
      </c>
      <c r="F582">
        <f t="shared" si="45"/>
        <v>0</v>
      </c>
      <c r="G582">
        <v>0</v>
      </c>
      <c r="H582">
        <v>41</v>
      </c>
      <c r="I582">
        <v>1</v>
      </c>
      <c r="K582">
        <f t="shared" si="46"/>
        <v>2</v>
      </c>
      <c r="L582">
        <f t="shared" si="47"/>
        <v>1</v>
      </c>
      <c r="M582">
        <f t="shared" si="48"/>
        <v>0</v>
      </c>
      <c r="N582">
        <f t="shared" si="49"/>
        <v>3</v>
      </c>
    </row>
    <row r="583" spans="1:14" x14ac:dyDescent="0.35">
      <c r="A583" t="s">
        <v>480</v>
      </c>
      <c r="B583">
        <v>21</v>
      </c>
      <c r="C583" t="s">
        <v>1267</v>
      </c>
      <c r="D583">
        <v>256</v>
      </c>
      <c r="E583" t="s">
        <v>492</v>
      </c>
      <c r="F583">
        <f t="shared" si="45"/>
        <v>175</v>
      </c>
      <c r="G583">
        <v>19</v>
      </c>
      <c r="H583">
        <v>81</v>
      </c>
      <c r="I583">
        <v>1</v>
      </c>
      <c r="K583">
        <f t="shared" si="46"/>
        <v>0.37587006960556846</v>
      </c>
      <c r="L583">
        <f t="shared" si="47"/>
        <v>0.31640625</v>
      </c>
      <c r="M583">
        <f t="shared" si="48"/>
        <v>7.421875E-2</v>
      </c>
      <c r="N583">
        <f t="shared" si="49"/>
        <v>0.61805756960556846</v>
      </c>
    </row>
    <row r="584" spans="1:14" x14ac:dyDescent="0.35">
      <c r="A584" t="s">
        <v>480</v>
      </c>
      <c r="B584">
        <v>22</v>
      </c>
      <c r="C584" t="s">
        <v>1335</v>
      </c>
      <c r="D584">
        <v>140</v>
      </c>
      <c r="F584">
        <f t="shared" si="45"/>
        <v>0</v>
      </c>
      <c r="G584">
        <v>0</v>
      </c>
      <c r="H584">
        <v>140</v>
      </c>
      <c r="I584">
        <v>1</v>
      </c>
      <c r="K584">
        <f t="shared" si="46"/>
        <v>2</v>
      </c>
      <c r="L584">
        <f t="shared" si="47"/>
        <v>1</v>
      </c>
      <c r="M584">
        <f t="shared" si="48"/>
        <v>0</v>
      </c>
      <c r="N584">
        <f t="shared" si="49"/>
        <v>3</v>
      </c>
    </row>
    <row r="585" spans="1:14" x14ac:dyDescent="0.35">
      <c r="A585" t="s">
        <v>480</v>
      </c>
      <c r="B585">
        <v>23</v>
      </c>
      <c r="C585" t="s">
        <v>1269</v>
      </c>
      <c r="D585">
        <v>120</v>
      </c>
      <c r="E585" t="s">
        <v>214</v>
      </c>
      <c r="F585">
        <f t="shared" si="45"/>
        <v>71</v>
      </c>
      <c r="G585">
        <v>9</v>
      </c>
      <c r="H585">
        <v>49</v>
      </c>
      <c r="I585">
        <v>1</v>
      </c>
      <c r="K585">
        <f t="shared" si="46"/>
        <v>0.51308900523560208</v>
      </c>
      <c r="L585">
        <f t="shared" si="47"/>
        <v>0.40833333333333333</v>
      </c>
      <c r="M585">
        <f t="shared" si="48"/>
        <v>7.4999999999999997E-2</v>
      </c>
      <c r="N585">
        <f t="shared" si="49"/>
        <v>0.84642233856893545</v>
      </c>
    </row>
    <row r="586" spans="1:14" x14ac:dyDescent="0.35">
      <c r="A586" t="s">
        <v>480</v>
      </c>
      <c r="B586">
        <v>24</v>
      </c>
      <c r="C586" t="s">
        <v>486</v>
      </c>
      <c r="D586">
        <v>295</v>
      </c>
      <c r="E586" t="s">
        <v>774</v>
      </c>
      <c r="F586">
        <f t="shared" si="45"/>
        <v>250</v>
      </c>
      <c r="G586">
        <v>31</v>
      </c>
      <c r="H586">
        <v>49</v>
      </c>
      <c r="I586">
        <v>1</v>
      </c>
      <c r="K586">
        <f t="shared" si="46"/>
        <v>0.16513761467889909</v>
      </c>
      <c r="L586">
        <f t="shared" si="47"/>
        <v>0.16610169491525423</v>
      </c>
      <c r="M586">
        <f t="shared" si="48"/>
        <v>0.10508474576271186</v>
      </c>
      <c r="N586">
        <f t="shared" si="49"/>
        <v>0.22615456383144145</v>
      </c>
    </row>
    <row r="587" spans="1:14" x14ac:dyDescent="0.35">
      <c r="A587" t="s">
        <v>480</v>
      </c>
      <c r="B587">
        <v>25</v>
      </c>
      <c r="C587" t="s">
        <v>391</v>
      </c>
      <c r="D587">
        <v>363</v>
      </c>
      <c r="E587" t="s">
        <v>509</v>
      </c>
      <c r="F587">
        <f t="shared" si="45"/>
        <v>193</v>
      </c>
      <c r="G587">
        <v>24</v>
      </c>
      <c r="H587">
        <v>170</v>
      </c>
      <c r="I587">
        <v>1</v>
      </c>
      <c r="K587">
        <f t="shared" si="46"/>
        <v>0.61151079136690645</v>
      </c>
      <c r="L587">
        <f t="shared" si="47"/>
        <v>0.46831955922865015</v>
      </c>
      <c r="M587">
        <f t="shared" si="48"/>
        <v>6.6115702479338845E-2</v>
      </c>
      <c r="N587">
        <f t="shared" si="49"/>
        <v>1.0137146481162178</v>
      </c>
    </row>
    <row r="588" spans="1:14" x14ac:dyDescent="0.35">
      <c r="A588" t="s">
        <v>480</v>
      </c>
      <c r="B588">
        <v>26</v>
      </c>
      <c r="C588" t="s">
        <v>485</v>
      </c>
      <c r="D588">
        <v>379</v>
      </c>
      <c r="E588" t="s">
        <v>163</v>
      </c>
      <c r="F588">
        <f t="shared" si="45"/>
        <v>260</v>
      </c>
      <c r="G588">
        <v>37</v>
      </c>
      <c r="H588">
        <v>119</v>
      </c>
      <c r="I588">
        <v>1</v>
      </c>
      <c r="K588">
        <f t="shared" si="46"/>
        <v>0.37245696400625977</v>
      </c>
      <c r="L588">
        <f t="shared" si="47"/>
        <v>0.31398416886543534</v>
      </c>
      <c r="M588">
        <f t="shared" si="48"/>
        <v>9.7625329815303433E-2</v>
      </c>
      <c r="N588">
        <f t="shared" si="49"/>
        <v>0.58881580305639158</v>
      </c>
    </row>
    <row r="589" spans="1:14" x14ac:dyDescent="0.35">
      <c r="A589" t="s">
        <v>480</v>
      </c>
      <c r="B589">
        <v>27</v>
      </c>
      <c r="C589" t="s">
        <v>212</v>
      </c>
      <c r="D589">
        <v>442</v>
      </c>
      <c r="E589" t="s">
        <v>639</v>
      </c>
      <c r="F589">
        <f t="shared" si="45"/>
        <v>244</v>
      </c>
      <c r="G589">
        <v>37</v>
      </c>
      <c r="H589">
        <v>198</v>
      </c>
      <c r="I589">
        <v>1</v>
      </c>
      <c r="K589">
        <f t="shared" si="46"/>
        <v>0.57725947521865895</v>
      </c>
      <c r="L589">
        <f t="shared" si="47"/>
        <v>0.44796380090497739</v>
      </c>
      <c r="M589">
        <f t="shared" si="48"/>
        <v>8.3710407239818999E-2</v>
      </c>
      <c r="N589">
        <f t="shared" si="49"/>
        <v>0.94151286888381736</v>
      </c>
    </row>
    <row r="590" spans="1:14" x14ac:dyDescent="0.35">
      <c r="A590" t="s">
        <v>480</v>
      </c>
      <c r="B590">
        <v>28</v>
      </c>
      <c r="C590" t="s">
        <v>390</v>
      </c>
      <c r="D590">
        <v>398</v>
      </c>
      <c r="E590" t="s">
        <v>126</v>
      </c>
      <c r="F590">
        <f t="shared" si="45"/>
        <v>177</v>
      </c>
      <c r="G590">
        <v>24</v>
      </c>
      <c r="H590">
        <v>221</v>
      </c>
      <c r="I590">
        <v>1</v>
      </c>
      <c r="K590">
        <f t="shared" si="46"/>
        <v>0.768695652173913</v>
      </c>
      <c r="L590">
        <f t="shared" si="47"/>
        <v>0.55527638190954776</v>
      </c>
      <c r="M590">
        <f t="shared" si="48"/>
        <v>6.030150753768844E-2</v>
      </c>
      <c r="N590">
        <f t="shared" si="49"/>
        <v>1.2636705265457724</v>
      </c>
    </row>
    <row r="591" spans="1:14" x14ac:dyDescent="0.35">
      <c r="A591" t="s">
        <v>480</v>
      </c>
      <c r="B591">
        <v>29</v>
      </c>
      <c r="C591" t="s">
        <v>1336</v>
      </c>
      <c r="D591">
        <v>523</v>
      </c>
      <c r="E591" t="s">
        <v>735</v>
      </c>
      <c r="F591">
        <f t="shared" si="45"/>
        <v>355</v>
      </c>
      <c r="G591">
        <v>39</v>
      </c>
      <c r="H591">
        <v>308</v>
      </c>
      <c r="I591">
        <v>1</v>
      </c>
      <c r="K591">
        <f t="shared" si="46"/>
        <v>0.38268792710706151</v>
      </c>
      <c r="L591">
        <f t="shared" si="47"/>
        <v>0.58891013384321222</v>
      </c>
      <c r="M591">
        <f t="shared" si="48"/>
        <v>7.4569789674952203E-2</v>
      </c>
      <c r="N591">
        <f t="shared" si="49"/>
        <v>0.89702827127532148</v>
      </c>
    </row>
    <row r="592" spans="1:14" x14ac:dyDescent="0.35">
      <c r="A592" t="s">
        <v>480</v>
      </c>
      <c r="B592">
        <v>30</v>
      </c>
      <c r="C592" t="s">
        <v>375</v>
      </c>
      <c r="D592">
        <v>432</v>
      </c>
      <c r="E592" t="s">
        <v>83</v>
      </c>
      <c r="F592">
        <f t="shared" si="45"/>
        <v>287</v>
      </c>
      <c r="G592">
        <v>37</v>
      </c>
      <c r="H592">
        <v>145</v>
      </c>
      <c r="I592">
        <v>1</v>
      </c>
      <c r="K592">
        <f t="shared" si="46"/>
        <v>0.40333796940194716</v>
      </c>
      <c r="L592">
        <f t="shared" si="47"/>
        <v>0.33564814814814814</v>
      </c>
      <c r="M592">
        <f t="shared" si="48"/>
        <v>8.5648148148148154E-2</v>
      </c>
      <c r="N592">
        <f t="shared" si="49"/>
        <v>0.65333796940194722</v>
      </c>
    </row>
    <row r="593" spans="1:14" x14ac:dyDescent="0.35">
      <c r="A593" t="s">
        <v>480</v>
      </c>
      <c r="B593">
        <v>31</v>
      </c>
      <c r="C593" t="s">
        <v>484</v>
      </c>
      <c r="D593">
        <v>1130</v>
      </c>
      <c r="E593" t="s">
        <v>652</v>
      </c>
      <c r="F593">
        <f t="shared" si="45"/>
        <v>405</v>
      </c>
      <c r="G593">
        <v>46</v>
      </c>
      <c r="H593">
        <v>778</v>
      </c>
      <c r="I593">
        <v>1</v>
      </c>
      <c r="K593">
        <f t="shared" si="46"/>
        <v>0.94462540716612375</v>
      </c>
      <c r="L593">
        <f t="shared" si="47"/>
        <v>0.68849557522123894</v>
      </c>
      <c r="M593">
        <f t="shared" si="48"/>
        <v>4.0707964601769911E-2</v>
      </c>
      <c r="N593">
        <f t="shared" si="49"/>
        <v>1.5924130177855929</v>
      </c>
    </row>
    <row r="594" spans="1:14" x14ac:dyDescent="0.35">
      <c r="A594" t="s">
        <v>480</v>
      </c>
      <c r="B594">
        <v>32</v>
      </c>
      <c r="C594" t="s">
        <v>483</v>
      </c>
      <c r="D594">
        <v>282</v>
      </c>
      <c r="E594" t="s">
        <v>78</v>
      </c>
      <c r="F594">
        <f t="shared" si="45"/>
        <v>165</v>
      </c>
      <c r="G594">
        <v>17</v>
      </c>
      <c r="H594">
        <v>123</v>
      </c>
      <c r="I594">
        <v>1</v>
      </c>
      <c r="K594">
        <f t="shared" si="46"/>
        <v>0.52348993288590606</v>
      </c>
      <c r="L594">
        <f t="shared" si="47"/>
        <v>0.43617021276595747</v>
      </c>
      <c r="M594">
        <f t="shared" si="48"/>
        <v>6.0283687943262408E-2</v>
      </c>
      <c r="N594">
        <f t="shared" si="49"/>
        <v>0.89937645770860108</v>
      </c>
    </row>
    <row r="595" spans="1:14" x14ac:dyDescent="0.35">
      <c r="A595" t="s">
        <v>480</v>
      </c>
      <c r="B595">
        <v>33</v>
      </c>
      <c r="C595" t="s">
        <v>1337</v>
      </c>
      <c r="D595">
        <v>57</v>
      </c>
      <c r="F595">
        <f t="shared" si="45"/>
        <v>0</v>
      </c>
      <c r="G595">
        <v>0</v>
      </c>
      <c r="H595">
        <v>57</v>
      </c>
      <c r="I595">
        <v>1</v>
      </c>
      <c r="K595">
        <f t="shared" si="46"/>
        <v>2</v>
      </c>
      <c r="L595">
        <f t="shared" si="47"/>
        <v>1</v>
      </c>
      <c r="M595">
        <f t="shared" si="48"/>
        <v>0</v>
      </c>
      <c r="N595">
        <f t="shared" si="49"/>
        <v>3</v>
      </c>
    </row>
    <row r="596" spans="1:14" x14ac:dyDescent="0.35">
      <c r="A596" t="s">
        <v>480</v>
      </c>
      <c r="B596">
        <v>34</v>
      </c>
      <c r="C596" t="s">
        <v>283</v>
      </c>
      <c r="D596">
        <v>119</v>
      </c>
      <c r="E596" t="s">
        <v>214</v>
      </c>
      <c r="F596">
        <f t="shared" si="45"/>
        <v>71</v>
      </c>
      <c r="G596">
        <v>9</v>
      </c>
      <c r="H596">
        <v>48</v>
      </c>
      <c r="I596">
        <v>1</v>
      </c>
      <c r="K596">
        <f t="shared" si="46"/>
        <v>0.50526315789473686</v>
      </c>
      <c r="L596">
        <f t="shared" si="47"/>
        <v>0.40336134453781514</v>
      </c>
      <c r="M596">
        <f t="shared" si="48"/>
        <v>7.5630252100840331E-2</v>
      </c>
      <c r="N596">
        <f t="shared" si="49"/>
        <v>0.83299425033171171</v>
      </c>
    </row>
    <row r="597" spans="1:14" x14ac:dyDescent="0.35">
      <c r="A597" t="s">
        <v>480</v>
      </c>
      <c r="B597">
        <v>35</v>
      </c>
      <c r="C597" t="s">
        <v>311</v>
      </c>
      <c r="D597">
        <v>577</v>
      </c>
      <c r="E597" t="s">
        <v>146</v>
      </c>
      <c r="F597">
        <f t="shared" si="45"/>
        <v>325</v>
      </c>
      <c r="G597">
        <v>49</v>
      </c>
      <c r="H597">
        <v>252</v>
      </c>
      <c r="I597">
        <v>1</v>
      </c>
      <c r="K597">
        <f t="shared" si="46"/>
        <v>0.55875831485587579</v>
      </c>
      <c r="L597">
        <f t="shared" si="47"/>
        <v>0.43674176776429807</v>
      </c>
      <c r="M597">
        <f t="shared" si="48"/>
        <v>8.4922010398613523E-2</v>
      </c>
      <c r="N597">
        <f t="shared" si="49"/>
        <v>0.9105780722215604</v>
      </c>
    </row>
    <row r="598" spans="1:14" x14ac:dyDescent="0.35">
      <c r="A598" t="s">
        <v>480</v>
      </c>
      <c r="B598">
        <v>36</v>
      </c>
      <c r="C598" t="s">
        <v>287</v>
      </c>
      <c r="D598">
        <v>672</v>
      </c>
      <c r="E598" t="s">
        <v>44</v>
      </c>
      <c r="F598">
        <f t="shared" si="45"/>
        <v>493</v>
      </c>
      <c r="G598">
        <v>75</v>
      </c>
      <c r="H598">
        <v>179</v>
      </c>
      <c r="I598">
        <v>1</v>
      </c>
      <c r="K598">
        <f t="shared" si="46"/>
        <v>0.30729613733905581</v>
      </c>
      <c r="L598">
        <f t="shared" si="47"/>
        <v>0.26636904761904762</v>
      </c>
      <c r="M598">
        <f t="shared" si="48"/>
        <v>0.11160714285714286</v>
      </c>
      <c r="N598">
        <f t="shared" si="49"/>
        <v>0.46205804210096052</v>
      </c>
    </row>
    <row r="599" spans="1:14" x14ac:dyDescent="0.35">
      <c r="A599" t="s">
        <v>480</v>
      </c>
      <c r="B599">
        <v>37</v>
      </c>
      <c r="C599" t="s">
        <v>482</v>
      </c>
      <c r="D599">
        <v>541</v>
      </c>
      <c r="E599" t="s">
        <v>270</v>
      </c>
      <c r="F599">
        <f t="shared" si="45"/>
        <v>339</v>
      </c>
      <c r="G599">
        <v>38</v>
      </c>
      <c r="H599">
        <v>344</v>
      </c>
      <c r="I599">
        <v>1</v>
      </c>
      <c r="K599">
        <f t="shared" si="46"/>
        <v>0.45909090909090911</v>
      </c>
      <c r="L599">
        <f t="shared" si="47"/>
        <v>0.63585951940850283</v>
      </c>
      <c r="M599">
        <f t="shared" si="48"/>
        <v>7.0240295748613679E-2</v>
      </c>
      <c r="N599">
        <f t="shared" si="49"/>
        <v>1.0247101327507981</v>
      </c>
    </row>
    <row r="600" spans="1:14" x14ac:dyDescent="0.35">
      <c r="A600" t="s">
        <v>480</v>
      </c>
      <c r="B600">
        <v>38</v>
      </c>
      <c r="C600" t="s">
        <v>1338</v>
      </c>
      <c r="D600">
        <v>174</v>
      </c>
      <c r="E600" t="s">
        <v>269</v>
      </c>
      <c r="F600">
        <f t="shared" si="45"/>
        <v>101</v>
      </c>
      <c r="G600">
        <v>12</v>
      </c>
      <c r="H600">
        <v>73</v>
      </c>
      <c r="I600">
        <v>1</v>
      </c>
      <c r="K600">
        <f t="shared" si="46"/>
        <v>0.53090909090909089</v>
      </c>
      <c r="L600">
        <f t="shared" si="47"/>
        <v>0.41954022988505746</v>
      </c>
      <c r="M600">
        <f t="shared" si="48"/>
        <v>6.8965517241379309E-2</v>
      </c>
      <c r="N600">
        <f t="shared" si="49"/>
        <v>0.88148380355276901</v>
      </c>
    </row>
    <row r="601" spans="1:14" x14ac:dyDescent="0.35">
      <c r="A601" t="s">
        <v>480</v>
      </c>
      <c r="B601">
        <v>39</v>
      </c>
      <c r="C601" t="s">
        <v>728</v>
      </c>
      <c r="D601">
        <v>117</v>
      </c>
      <c r="E601" t="s">
        <v>728</v>
      </c>
      <c r="F601">
        <f t="shared" si="45"/>
        <v>117</v>
      </c>
      <c r="G601">
        <v>13</v>
      </c>
      <c r="H601">
        <v>0</v>
      </c>
      <c r="I601">
        <v>1</v>
      </c>
      <c r="K601">
        <f t="shared" si="46"/>
        <v>0</v>
      </c>
      <c r="L601">
        <f t="shared" si="47"/>
        <v>0</v>
      </c>
      <c r="M601">
        <f t="shared" si="48"/>
        <v>0.1111111111111111</v>
      </c>
      <c r="N601">
        <f t="shared" si="49"/>
        <v>-0.1111111111111111</v>
      </c>
    </row>
    <row r="602" spans="1:14" x14ac:dyDescent="0.35">
      <c r="A602" t="s">
        <v>480</v>
      </c>
      <c r="B602">
        <v>40</v>
      </c>
      <c r="C602" t="s">
        <v>721</v>
      </c>
      <c r="D602">
        <v>175</v>
      </c>
      <c r="E602" t="s">
        <v>100</v>
      </c>
      <c r="F602">
        <f t="shared" si="45"/>
        <v>137</v>
      </c>
      <c r="G602">
        <v>17</v>
      </c>
      <c r="H602">
        <v>38</v>
      </c>
      <c r="I602">
        <v>1</v>
      </c>
      <c r="K602">
        <f t="shared" si="46"/>
        <v>0.24358974358974358</v>
      </c>
      <c r="L602">
        <f t="shared" si="47"/>
        <v>0.21714285714285714</v>
      </c>
      <c r="M602">
        <f t="shared" si="48"/>
        <v>9.7142857142857142E-2</v>
      </c>
      <c r="N602">
        <f t="shared" si="49"/>
        <v>0.36358974358974355</v>
      </c>
    </row>
    <row r="603" spans="1:14" x14ac:dyDescent="0.35">
      <c r="A603" t="s">
        <v>480</v>
      </c>
      <c r="B603">
        <v>41</v>
      </c>
      <c r="C603" t="s">
        <v>825</v>
      </c>
      <c r="D603">
        <v>56</v>
      </c>
      <c r="E603" t="s">
        <v>825</v>
      </c>
      <c r="F603">
        <f t="shared" si="45"/>
        <v>56</v>
      </c>
      <c r="G603">
        <v>5</v>
      </c>
      <c r="H603">
        <v>0</v>
      </c>
      <c r="I603">
        <v>1</v>
      </c>
      <c r="K603">
        <f t="shared" si="46"/>
        <v>0</v>
      </c>
      <c r="L603">
        <f t="shared" si="47"/>
        <v>0</v>
      </c>
      <c r="M603">
        <f t="shared" si="48"/>
        <v>8.9285714285714288E-2</v>
      </c>
      <c r="N603">
        <f t="shared" si="49"/>
        <v>-8.9285714285714288E-2</v>
      </c>
    </row>
    <row r="604" spans="1:14" x14ac:dyDescent="0.35">
      <c r="A604" t="s">
        <v>480</v>
      </c>
      <c r="B604">
        <v>42</v>
      </c>
      <c r="C604" t="s">
        <v>758</v>
      </c>
      <c r="D604">
        <v>193</v>
      </c>
      <c r="E604" t="s">
        <v>758</v>
      </c>
      <c r="F604">
        <f t="shared" si="45"/>
        <v>193</v>
      </c>
      <c r="G604">
        <v>32</v>
      </c>
      <c r="H604">
        <v>0</v>
      </c>
      <c r="I604">
        <v>1</v>
      </c>
      <c r="K604">
        <f t="shared" si="46"/>
        <v>0</v>
      </c>
      <c r="L604">
        <f t="shared" si="47"/>
        <v>0</v>
      </c>
      <c r="M604">
        <f t="shared" si="48"/>
        <v>0.16580310880829016</v>
      </c>
      <c r="N604">
        <f t="shared" si="49"/>
        <v>-0.16580310880829016</v>
      </c>
    </row>
    <row r="605" spans="1:14" x14ac:dyDescent="0.35">
      <c r="A605" t="s">
        <v>480</v>
      </c>
      <c r="B605">
        <v>43</v>
      </c>
      <c r="C605" t="s">
        <v>1339</v>
      </c>
      <c r="D605">
        <v>753</v>
      </c>
      <c r="E605" t="s">
        <v>136</v>
      </c>
      <c r="F605">
        <f t="shared" si="45"/>
        <v>278</v>
      </c>
      <c r="G605">
        <v>38</v>
      </c>
      <c r="H605">
        <v>477</v>
      </c>
      <c r="I605">
        <v>1</v>
      </c>
      <c r="K605">
        <f t="shared" si="46"/>
        <v>0.9214354995150339</v>
      </c>
      <c r="L605">
        <f t="shared" si="47"/>
        <v>0.63346613545816732</v>
      </c>
      <c r="M605">
        <f t="shared" si="48"/>
        <v>5.0464807436918988E-2</v>
      </c>
      <c r="N605">
        <f t="shared" si="49"/>
        <v>1.5044368275362823</v>
      </c>
    </row>
    <row r="606" spans="1:14" x14ac:dyDescent="0.35">
      <c r="A606" t="s">
        <v>480</v>
      </c>
      <c r="B606">
        <v>44</v>
      </c>
      <c r="C606" t="s">
        <v>481</v>
      </c>
      <c r="D606">
        <v>284</v>
      </c>
      <c r="E606" t="s">
        <v>119</v>
      </c>
      <c r="F606">
        <f t="shared" si="45"/>
        <v>107</v>
      </c>
      <c r="G606">
        <v>13</v>
      </c>
      <c r="H606">
        <v>177</v>
      </c>
      <c r="I606">
        <v>1</v>
      </c>
      <c r="K606">
        <f t="shared" si="46"/>
        <v>0.90537084398976986</v>
      </c>
      <c r="L606">
        <f t="shared" si="47"/>
        <v>0.62323943661971826</v>
      </c>
      <c r="M606">
        <f t="shared" si="48"/>
        <v>4.5774647887323945E-2</v>
      </c>
      <c r="N606">
        <f t="shared" si="49"/>
        <v>1.4828356327221641</v>
      </c>
    </row>
    <row r="607" spans="1:14" x14ac:dyDescent="0.35">
      <c r="A607" t="s">
        <v>480</v>
      </c>
      <c r="B607">
        <v>45</v>
      </c>
      <c r="C607" t="s">
        <v>479</v>
      </c>
      <c r="D607">
        <v>104</v>
      </c>
      <c r="F607">
        <f t="shared" si="45"/>
        <v>0</v>
      </c>
      <c r="G607">
        <v>0</v>
      </c>
      <c r="H607">
        <v>104</v>
      </c>
      <c r="I607">
        <v>1</v>
      </c>
      <c r="K607">
        <f t="shared" si="46"/>
        <v>2</v>
      </c>
      <c r="L607">
        <f t="shared" si="47"/>
        <v>1</v>
      </c>
      <c r="M607">
        <f t="shared" si="48"/>
        <v>0</v>
      </c>
      <c r="N607">
        <f t="shared" si="49"/>
        <v>3</v>
      </c>
    </row>
    <row r="608" spans="1:14" x14ac:dyDescent="0.35">
      <c r="A608" t="s">
        <v>242</v>
      </c>
      <c r="B608">
        <v>1</v>
      </c>
      <c r="C608" t="s">
        <v>460</v>
      </c>
      <c r="D608">
        <v>113</v>
      </c>
      <c r="E608" t="s">
        <v>214</v>
      </c>
      <c r="F608">
        <f t="shared" si="45"/>
        <v>71</v>
      </c>
      <c r="G608">
        <v>9</v>
      </c>
      <c r="H608">
        <v>42</v>
      </c>
      <c r="I608">
        <v>1</v>
      </c>
      <c r="K608">
        <f t="shared" si="46"/>
        <v>0.45652173913043476</v>
      </c>
      <c r="L608">
        <f t="shared" si="47"/>
        <v>0.37168141592920356</v>
      </c>
      <c r="M608">
        <f t="shared" si="48"/>
        <v>7.9646017699115043E-2</v>
      </c>
      <c r="N608">
        <f t="shared" si="49"/>
        <v>0.74855713736052321</v>
      </c>
    </row>
    <row r="609" spans="1:14" x14ac:dyDescent="0.35">
      <c r="A609" t="s">
        <v>242</v>
      </c>
      <c r="B609">
        <v>2</v>
      </c>
      <c r="C609" t="s">
        <v>1268</v>
      </c>
      <c r="D609">
        <v>73</v>
      </c>
      <c r="E609" t="s">
        <v>86</v>
      </c>
      <c r="F609">
        <f t="shared" si="45"/>
        <v>150</v>
      </c>
      <c r="G609">
        <v>2</v>
      </c>
      <c r="H609">
        <v>99</v>
      </c>
      <c r="I609">
        <v>1</v>
      </c>
      <c r="K609">
        <f t="shared" si="46"/>
        <v>0.6905829596412556</v>
      </c>
      <c r="L609">
        <f t="shared" si="47"/>
        <v>1.3561643835616439</v>
      </c>
      <c r="M609">
        <f t="shared" si="48"/>
        <v>2.7397260273972601E-2</v>
      </c>
      <c r="N609">
        <f t="shared" si="49"/>
        <v>2.019350082928927</v>
      </c>
    </row>
    <row r="610" spans="1:14" x14ac:dyDescent="0.35">
      <c r="A610" t="s">
        <v>242</v>
      </c>
      <c r="B610">
        <v>3</v>
      </c>
      <c r="C610" t="s">
        <v>383</v>
      </c>
      <c r="D610">
        <v>327</v>
      </c>
      <c r="E610" t="s">
        <v>204</v>
      </c>
      <c r="F610">
        <f t="shared" si="45"/>
        <v>201</v>
      </c>
      <c r="G610">
        <v>32</v>
      </c>
      <c r="H610">
        <v>126</v>
      </c>
      <c r="I610">
        <v>1</v>
      </c>
      <c r="K610">
        <f t="shared" si="46"/>
        <v>0.47727272727272729</v>
      </c>
      <c r="L610">
        <f t="shared" si="47"/>
        <v>0.38532110091743121</v>
      </c>
      <c r="M610">
        <f t="shared" si="48"/>
        <v>9.7859327217125383E-2</v>
      </c>
      <c r="N610">
        <f t="shared" si="49"/>
        <v>0.76473450097303308</v>
      </c>
    </row>
    <row r="611" spans="1:14" x14ac:dyDescent="0.35">
      <c r="A611" t="s">
        <v>242</v>
      </c>
      <c r="B611">
        <v>4</v>
      </c>
      <c r="C611" t="s">
        <v>5</v>
      </c>
      <c r="D611">
        <v>86</v>
      </c>
      <c r="E611" t="s">
        <v>5</v>
      </c>
      <c r="F611">
        <f t="shared" si="45"/>
        <v>86</v>
      </c>
      <c r="G611">
        <v>9</v>
      </c>
      <c r="H611">
        <v>0</v>
      </c>
      <c r="I611">
        <v>1</v>
      </c>
      <c r="K611">
        <f t="shared" si="46"/>
        <v>0</v>
      </c>
      <c r="L611">
        <f t="shared" si="47"/>
        <v>0</v>
      </c>
      <c r="M611">
        <f t="shared" si="48"/>
        <v>0.10465116279069768</v>
      </c>
      <c r="N611">
        <f t="shared" si="49"/>
        <v>-0.10465116279069768</v>
      </c>
    </row>
    <row r="612" spans="1:14" x14ac:dyDescent="0.35">
      <c r="A612" t="s">
        <v>242</v>
      </c>
      <c r="B612">
        <v>5</v>
      </c>
      <c r="C612" t="s">
        <v>6</v>
      </c>
      <c r="D612">
        <v>260</v>
      </c>
      <c r="E612" t="s">
        <v>6</v>
      </c>
      <c r="F612">
        <f t="shared" si="45"/>
        <v>260</v>
      </c>
      <c r="G612">
        <v>35</v>
      </c>
      <c r="H612">
        <v>0</v>
      </c>
      <c r="I612">
        <v>1</v>
      </c>
      <c r="K612">
        <f t="shared" si="46"/>
        <v>0</v>
      </c>
      <c r="L612">
        <f t="shared" si="47"/>
        <v>0</v>
      </c>
      <c r="M612">
        <f t="shared" si="48"/>
        <v>0.13461538461538461</v>
      </c>
      <c r="N612">
        <f t="shared" si="49"/>
        <v>-0.13461538461538461</v>
      </c>
    </row>
    <row r="613" spans="1:14" x14ac:dyDescent="0.35">
      <c r="A613" t="s">
        <v>242</v>
      </c>
      <c r="B613">
        <v>6</v>
      </c>
      <c r="C613" t="s">
        <v>856</v>
      </c>
      <c r="D613">
        <v>200</v>
      </c>
      <c r="E613" t="s">
        <v>224</v>
      </c>
      <c r="F613">
        <f t="shared" si="45"/>
        <v>270</v>
      </c>
      <c r="G613">
        <v>27</v>
      </c>
      <c r="H613">
        <v>70</v>
      </c>
      <c r="I613">
        <v>1</v>
      </c>
      <c r="K613">
        <f t="shared" si="46"/>
        <v>0.2978723404255319</v>
      </c>
      <c r="L613">
        <f t="shared" si="47"/>
        <v>0.35</v>
      </c>
      <c r="M613">
        <f t="shared" si="48"/>
        <v>0.13500000000000001</v>
      </c>
      <c r="N613">
        <f t="shared" si="49"/>
        <v>0.51287234042553187</v>
      </c>
    </row>
    <row r="614" spans="1:14" x14ac:dyDescent="0.35">
      <c r="A614" t="s">
        <v>242</v>
      </c>
      <c r="B614">
        <v>7</v>
      </c>
      <c r="C614" t="s">
        <v>143</v>
      </c>
      <c r="D614">
        <v>101</v>
      </c>
      <c r="E614" t="s">
        <v>143</v>
      </c>
      <c r="F614">
        <f t="shared" si="45"/>
        <v>101</v>
      </c>
      <c r="G614">
        <v>14</v>
      </c>
      <c r="H614">
        <v>0</v>
      </c>
      <c r="I614">
        <v>1</v>
      </c>
      <c r="K614">
        <f t="shared" si="46"/>
        <v>0</v>
      </c>
      <c r="L614">
        <f t="shared" si="47"/>
        <v>0</v>
      </c>
      <c r="M614">
        <f t="shared" si="48"/>
        <v>0.13861386138613863</v>
      </c>
      <c r="N614">
        <f t="shared" si="49"/>
        <v>-0.13861386138613863</v>
      </c>
    </row>
    <row r="615" spans="1:14" x14ac:dyDescent="0.35">
      <c r="A615" t="s">
        <v>242</v>
      </c>
      <c r="B615">
        <v>8</v>
      </c>
      <c r="C615" t="s">
        <v>382</v>
      </c>
      <c r="D615">
        <v>182</v>
      </c>
      <c r="E615" t="s">
        <v>230</v>
      </c>
      <c r="F615">
        <f t="shared" si="45"/>
        <v>67</v>
      </c>
      <c r="G615">
        <v>9</v>
      </c>
      <c r="H615">
        <v>115</v>
      </c>
      <c r="I615">
        <v>1</v>
      </c>
      <c r="K615">
        <f t="shared" si="46"/>
        <v>0.92369477911646591</v>
      </c>
      <c r="L615">
        <f t="shared" si="47"/>
        <v>0.63186813186813184</v>
      </c>
      <c r="M615">
        <f t="shared" si="48"/>
        <v>4.9450549450549448E-2</v>
      </c>
      <c r="N615">
        <f t="shared" si="49"/>
        <v>1.5061123615340481</v>
      </c>
    </row>
    <row r="616" spans="1:14" x14ac:dyDescent="0.35">
      <c r="A616" t="s">
        <v>242</v>
      </c>
      <c r="B616">
        <v>9</v>
      </c>
      <c r="C616" t="s">
        <v>478</v>
      </c>
      <c r="D616">
        <v>286</v>
      </c>
      <c r="E616" t="s">
        <v>422</v>
      </c>
      <c r="F616">
        <f t="shared" si="45"/>
        <v>214</v>
      </c>
      <c r="G616">
        <v>10</v>
      </c>
      <c r="H616">
        <v>164</v>
      </c>
      <c r="I616">
        <v>1</v>
      </c>
      <c r="K616">
        <f t="shared" si="46"/>
        <v>0.28799999999999998</v>
      </c>
      <c r="L616">
        <f t="shared" si="47"/>
        <v>0.57342657342657344</v>
      </c>
      <c r="M616">
        <f t="shared" si="48"/>
        <v>3.4965034965034968E-2</v>
      </c>
      <c r="N616">
        <f t="shared" si="49"/>
        <v>0.82646153846153836</v>
      </c>
    </row>
    <row r="617" spans="1:14" x14ac:dyDescent="0.35">
      <c r="A617" t="s">
        <v>242</v>
      </c>
      <c r="B617">
        <v>10</v>
      </c>
      <c r="C617" t="s">
        <v>477</v>
      </c>
      <c r="D617">
        <v>105</v>
      </c>
      <c r="E617" t="s">
        <v>744</v>
      </c>
      <c r="F617">
        <f t="shared" si="45"/>
        <v>72</v>
      </c>
      <c r="G617">
        <v>4</v>
      </c>
      <c r="H617">
        <v>48</v>
      </c>
      <c r="I617">
        <v>1</v>
      </c>
      <c r="K617">
        <f t="shared" si="46"/>
        <v>0.3728813559322034</v>
      </c>
      <c r="L617">
        <f t="shared" si="47"/>
        <v>0.45714285714285713</v>
      </c>
      <c r="M617">
        <f t="shared" si="48"/>
        <v>3.8095238095238099E-2</v>
      </c>
      <c r="N617">
        <f t="shared" si="49"/>
        <v>0.79192897497982251</v>
      </c>
    </row>
    <row r="618" spans="1:14" x14ac:dyDescent="0.35">
      <c r="A618" t="s">
        <v>242</v>
      </c>
      <c r="B618">
        <v>11</v>
      </c>
      <c r="C618" t="s">
        <v>1340</v>
      </c>
      <c r="D618">
        <v>508</v>
      </c>
      <c r="E618" t="s">
        <v>164</v>
      </c>
      <c r="F618">
        <f t="shared" si="45"/>
        <v>517</v>
      </c>
      <c r="G618">
        <v>39</v>
      </c>
      <c r="H618">
        <v>182</v>
      </c>
      <c r="I618">
        <v>1</v>
      </c>
      <c r="K618">
        <f t="shared" si="46"/>
        <v>1.7560975609756099E-2</v>
      </c>
      <c r="L618">
        <f t="shared" si="47"/>
        <v>0.35826771653543305</v>
      </c>
      <c r="M618">
        <f t="shared" si="48"/>
        <v>7.6771653543307089E-2</v>
      </c>
      <c r="N618">
        <f t="shared" si="49"/>
        <v>0.29905703860188204</v>
      </c>
    </row>
    <row r="619" spans="1:14" x14ac:dyDescent="0.35">
      <c r="A619" t="s">
        <v>242</v>
      </c>
      <c r="B619">
        <v>12</v>
      </c>
      <c r="C619" t="s">
        <v>272</v>
      </c>
      <c r="D619">
        <v>189</v>
      </c>
      <c r="E619" t="s">
        <v>272</v>
      </c>
      <c r="F619">
        <f t="shared" si="45"/>
        <v>189</v>
      </c>
      <c r="G619">
        <v>24</v>
      </c>
      <c r="H619">
        <v>0</v>
      </c>
      <c r="I619">
        <v>1</v>
      </c>
      <c r="K619">
        <f t="shared" si="46"/>
        <v>0</v>
      </c>
      <c r="L619">
        <f t="shared" si="47"/>
        <v>0</v>
      </c>
      <c r="M619">
        <f t="shared" si="48"/>
        <v>0.12698412698412698</v>
      </c>
      <c r="N619">
        <f t="shared" si="49"/>
        <v>-0.12698412698412698</v>
      </c>
    </row>
    <row r="620" spans="1:14" x14ac:dyDescent="0.35">
      <c r="A620" t="s">
        <v>242</v>
      </c>
      <c r="B620">
        <v>13</v>
      </c>
      <c r="C620" t="s">
        <v>93</v>
      </c>
      <c r="D620">
        <v>95</v>
      </c>
      <c r="E620" t="s">
        <v>93</v>
      </c>
      <c r="F620">
        <f t="shared" si="45"/>
        <v>95</v>
      </c>
      <c r="G620">
        <v>13</v>
      </c>
      <c r="H620">
        <v>0</v>
      </c>
      <c r="I620">
        <v>1</v>
      </c>
      <c r="K620">
        <f t="shared" si="46"/>
        <v>0</v>
      </c>
      <c r="L620">
        <f t="shared" si="47"/>
        <v>0</v>
      </c>
      <c r="M620">
        <f t="shared" si="48"/>
        <v>0.1368421052631579</v>
      </c>
      <c r="N620">
        <f t="shared" si="49"/>
        <v>-0.1368421052631579</v>
      </c>
    </row>
    <row r="621" spans="1:14" x14ac:dyDescent="0.35">
      <c r="A621" t="s">
        <v>242</v>
      </c>
      <c r="B621">
        <v>14</v>
      </c>
      <c r="C621" t="s">
        <v>29</v>
      </c>
      <c r="D621">
        <v>151</v>
      </c>
      <c r="E621" t="s">
        <v>29</v>
      </c>
      <c r="F621">
        <f t="shared" si="45"/>
        <v>151</v>
      </c>
      <c r="G621">
        <v>21</v>
      </c>
      <c r="H621">
        <v>0</v>
      </c>
      <c r="I621">
        <v>1</v>
      </c>
      <c r="K621">
        <f t="shared" si="46"/>
        <v>0</v>
      </c>
      <c r="L621">
        <f t="shared" si="47"/>
        <v>0</v>
      </c>
      <c r="M621">
        <f t="shared" si="48"/>
        <v>0.13907284768211919</v>
      </c>
      <c r="N621">
        <f t="shared" si="49"/>
        <v>-0.13907284768211919</v>
      </c>
    </row>
    <row r="622" spans="1:14" x14ac:dyDescent="0.35">
      <c r="A622" t="s">
        <v>242</v>
      </c>
      <c r="B622">
        <v>15</v>
      </c>
      <c r="C622" t="s">
        <v>94</v>
      </c>
      <c r="D622">
        <v>192</v>
      </c>
      <c r="E622" t="s">
        <v>94</v>
      </c>
      <c r="F622">
        <f t="shared" si="45"/>
        <v>192</v>
      </c>
      <c r="G622">
        <v>27</v>
      </c>
      <c r="H622">
        <v>0</v>
      </c>
      <c r="I622">
        <v>1</v>
      </c>
      <c r="K622">
        <f t="shared" si="46"/>
        <v>0</v>
      </c>
      <c r="L622">
        <f t="shared" si="47"/>
        <v>0</v>
      </c>
      <c r="M622">
        <f t="shared" si="48"/>
        <v>0.140625</v>
      </c>
      <c r="N622">
        <f t="shared" si="49"/>
        <v>-0.140625</v>
      </c>
    </row>
    <row r="623" spans="1:14" x14ac:dyDescent="0.35">
      <c r="A623" t="s">
        <v>242</v>
      </c>
      <c r="B623">
        <v>16</v>
      </c>
      <c r="C623" t="s">
        <v>344</v>
      </c>
      <c r="D623">
        <v>105</v>
      </c>
      <c r="E623" t="s">
        <v>344</v>
      </c>
      <c r="F623">
        <f t="shared" si="45"/>
        <v>105</v>
      </c>
      <c r="G623">
        <v>11</v>
      </c>
      <c r="H623">
        <v>0</v>
      </c>
      <c r="I623">
        <v>1</v>
      </c>
      <c r="K623">
        <f t="shared" si="46"/>
        <v>0</v>
      </c>
      <c r="L623">
        <f t="shared" si="47"/>
        <v>0</v>
      </c>
      <c r="M623">
        <f t="shared" si="48"/>
        <v>0.10476190476190476</v>
      </c>
      <c r="N623">
        <f t="shared" si="49"/>
        <v>-0.10476190476190476</v>
      </c>
    </row>
    <row r="624" spans="1:14" x14ac:dyDescent="0.35">
      <c r="A624" t="s">
        <v>242</v>
      </c>
      <c r="B624">
        <v>17</v>
      </c>
      <c r="C624" t="s">
        <v>476</v>
      </c>
      <c r="D624">
        <v>267</v>
      </c>
      <c r="E624" t="s">
        <v>166</v>
      </c>
      <c r="F624">
        <f t="shared" si="45"/>
        <v>207</v>
      </c>
      <c r="G624">
        <v>25</v>
      </c>
      <c r="H624">
        <v>60</v>
      </c>
      <c r="I624">
        <v>1</v>
      </c>
      <c r="K624">
        <f t="shared" si="46"/>
        <v>0.25316455696202533</v>
      </c>
      <c r="L624">
        <f t="shared" si="47"/>
        <v>0.2247191011235955</v>
      </c>
      <c r="M624">
        <f t="shared" si="48"/>
        <v>9.3632958801498134E-2</v>
      </c>
      <c r="N624">
        <f t="shared" si="49"/>
        <v>0.3842506992841227</v>
      </c>
    </row>
    <row r="625" spans="1:14" x14ac:dyDescent="0.35">
      <c r="A625" t="s">
        <v>242</v>
      </c>
      <c r="B625">
        <v>18</v>
      </c>
      <c r="C625" t="s">
        <v>475</v>
      </c>
      <c r="D625">
        <v>157</v>
      </c>
      <c r="E625" t="s">
        <v>214</v>
      </c>
      <c r="F625">
        <f t="shared" si="45"/>
        <v>71</v>
      </c>
      <c r="G625">
        <v>9</v>
      </c>
      <c r="H625">
        <v>86</v>
      </c>
      <c r="I625">
        <v>1</v>
      </c>
      <c r="K625">
        <f t="shared" si="46"/>
        <v>0.75438596491228072</v>
      </c>
      <c r="L625">
        <f t="shared" si="47"/>
        <v>0.54777070063694266</v>
      </c>
      <c r="M625">
        <f t="shared" si="48"/>
        <v>5.7324840764331211E-2</v>
      </c>
      <c r="N625">
        <f t="shared" si="49"/>
        <v>1.2448318247848922</v>
      </c>
    </row>
    <row r="626" spans="1:14" x14ac:dyDescent="0.35">
      <c r="A626" t="s">
        <v>242</v>
      </c>
      <c r="B626">
        <v>19</v>
      </c>
      <c r="C626" t="s">
        <v>86</v>
      </c>
      <c r="D626">
        <v>150</v>
      </c>
      <c r="E626" t="s">
        <v>86</v>
      </c>
      <c r="F626">
        <f t="shared" si="45"/>
        <v>150</v>
      </c>
      <c r="G626">
        <v>13</v>
      </c>
      <c r="H626">
        <v>0</v>
      </c>
      <c r="I626">
        <v>1</v>
      </c>
      <c r="K626">
        <f t="shared" si="46"/>
        <v>0</v>
      </c>
      <c r="L626">
        <f t="shared" si="47"/>
        <v>0</v>
      </c>
      <c r="M626">
        <f t="shared" si="48"/>
        <v>8.666666666666667E-2</v>
      </c>
      <c r="N626">
        <f t="shared" si="49"/>
        <v>-8.666666666666667E-2</v>
      </c>
    </row>
    <row r="627" spans="1:14" x14ac:dyDescent="0.35">
      <c r="A627" t="s">
        <v>242</v>
      </c>
      <c r="B627">
        <v>20</v>
      </c>
      <c r="C627" t="s">
        <v>303</v>
      </c>
      <c r="D627">
        <v>17</v>
      </c>
      <c r="F627">
        <f t="shared" si="45"/>
        <v>0</v>
      </c>
      <c r="G627">
        <v>0</v>
      </c>
      <c r="H627">
        <v>17</v>
      </c>
      <c r="I627">
        <v>1</v>
      </c>
      <c r="K627">
        <f t="shared" si="46"/>
        <v>2</v>
      </c>
      <c r="L627">
        <f t="shared" si="47"/>
        <v>1</v>
      </c>
      <c r="M627">
        <f t="shared" si="48"/>
        <v>0</v>
      </c>
      <c r="N627">
        <f t="shared" si="49"/>
        <v>3</v>
      </c>
    </row>
    <row r="628" spans="1:14" x14ac:dyDescent="0.35">
      <c r="A628" t="s">
        <v>242</v>
      </c>
      <c r="B628">
        <v>21</v>
      </c>
      <c r="C628" t="s">
        <v>1266</v>
      </c>
      <c r="D628">
        <v>408</v>
      </c>
      <c r="E628" t="s">
        <v>164</v>
      </c>
      <c r="F628">
        <f t="shared" si="45"/>
        <v>517</v>
      </c>
      <c r="G628">
        <v>47</v>
      </c>
      <c r="H628">
        <v>129</v>
      </c>
      <c r="I628">
        <v>1</v>
      </c>
      <c r="K628">
        <f t="shared" si="46"/>
        <v>0.23567567567567568</v>
      </c>
      <c r="L628">
        <f t="shared" si="47"/>
        <v>0.31617647058823528</v>
      </c>
      <c r="M628">
        <f t="shared" si="48"/>
        <v>0.11519607843137254</v>
      </c>
      <c r="N628">
        <f t="shared" si="49"/>
        <v>0.43665606783253846</v>
      </c>
    </row>
    <row r="629" spans="1:14" x14ac:dyDescent="0.35">
      <c r="A629" t="s">
        <v>242</v>
      </c>
      <c r="B629">
        <v>22</v>
      </c>
      <c r="C629" t="s">
        <v>272</v>
      </c>
      <c r="D629">
        <v>189</v>
      </c>
      <c r="E629" t="s">
        <v>272</v>
      </c>
      <c r="F629">
        <f t="shared" si="45"/>
        <v>189</v>
      </c>
      <c r="G629">
        <v>24</v>
      </c>
      <c r="H629">
        <v>0</v>
      </c>
      <c r="I629">
        <v>1</v>
      </c>
      <c r="K629">
        <f t="shared" si="46"/>
        <v>0</v>
      </c>
      <c r="L629">
        <f t="shared" si="47"/>
        <v>0</v>
      </c>
      <c r="M629">
        <f t="shared" si="48"/>
        <v>0.12698412698412698</v>
      </c>
      <c r="N629">
        <f t="shared" si="49"/>
        <v>-0.12698412698412698</v>
      </c>
    </row>
    <row r="630" spans="1:14" x14ac:dyDescent="0.35">
      <c r="A630" t="s">
        <v>242</v>
      </c>
      <c r="B630">
        <v>23</v>
      </c>
      <c r="C630" t="s">
        <v>93</v>
      </c>
      <c r="D630">
        <v>95</v>
      </c>
      <c r="E630" t="s">
        <v>93</v>
      </c>
      <c r="F630">
        <f t="shared" si="45"/>
        <v>95</v>
      </c>
      <c r="G630">
        <v>13</v>
      </c>
      <c r="H630">
        <v>0</v>
      </c>
      <c r="I630">
        <v>1</v>
      </c>
      <c r="K630">
        <f t="shared" si="46"/>
        <v>0</v>
      </c>
      <c r="L630">
        <f t="shared" si="47"/>
        <v>0</v>
      </c>
      <c r="M630">
        <f t="shared" si="48"/>
        <v>0.1368421052631579</v>
      </c>
      <c r="N630">
        <f t="shared" si="49"/>
        <v>-0.1368421052631579</v>
      </c>
    </row>
    <row r="631" spans="1:14" x14ac:dyDescent="0.35">
      <c r="A631" t="s">
        <v>242</v>
      </c>
      <c r="B631">
        <v>24</v>
      </c>
      <c r="C631" t="s">
        <v>29</v>
      </c>
      <c r="D631">
        <v>151</v>
      </c>
      <c r="E631" t="s">
        <v>29</v>
      </c>
      <c r="F631">
        <f t="shared" si="45"/>
        <v>151</v>
      </c>
      <c r="G631">
        <v>21</v>
      </c>
      <c r="H631">
        <v>0</v>
      </c>
      <c r="I631">
        <v>1</v>
      </c>
      <c r="K631">
        <f t="shared" si="46"/>
        <v>0</v>
      </c>
      <c r="L631">
        <f t="shared" si="47"/>
        <v>0</v>
      </c>
      <c r="M631">
        <f t="shared" si="48"/>
        <v>0.13907284768211919</v>
      </c>
      <c r="N631">
        <f t="shared" si="49"/>
        <v>-0.13907284768211919</v>
      </c>
    </row>
    <row r="632" spans="1:14" x14ac:dyDescent="0.35">
      <c r="A632" t="s">
        <v>242</v>
      </c>
      <c r="B632">
        <v>25</v>
      </c>
      <c r="C632" t="s">
        <v>94</v>
      </c>
      <c r="D632">
        <v>192</v>
      </c>
      <c r="E632" t="s">
        <v>94</v>
      </c>
      <c r="F632">
        <f t="shared" si="45"/>
        <v>192</v>
      </c>
      <c r="G632">
        <v>27</v>
      </c>
      <c r="H632">
        <v>0</v>
      </c>
      <c r="I632">
        <v>1</v>
      </c>
      <c r="K632">
        <f t="shared" si="46"/>
        <v>0</v>
      </c>
      <c r="L632">
        <f t="shared" si="47"/>
        <v>0</v>
      </c>
      <c r="M632">
        <f t="shared" si="48"/>
        <v>0.140625</v>
      </c>
      <c r="N632">
        <f t="shared" si="49"/>
        <v>-0.140625</v>
      </c>
    </row>
    <row r="633" spans="1:14" x14ac:dyDescent="0.35">
      <c r="A633" t="s">
        <v>242</v>
      </c>
      <c r="B633">
        <v>26</v>
      </c>
      <c r="C633" t="s">
        <v>344</v>
      </c>
      <c r="D633">
        <v>105</v>
      </c>
      <c r="E633" t="s">
        <v>344</v>
      </c>
      <c r="F633">
        <f t="shared" si="45"/>
        <v>105</v>
      </c>
      <c r="G633">
        <v>11</v>
      </c>
      <c r="H633">
        <v>0</v>
      </c>
      <c r="I633">
        <v>1</v>
      </c>
      <c r="K633">
        <f t="shared" si="46"/>
        <v>0</v>
      </c>
      <c r="L633">
        <f t="shared" si="47"/>
        <v>0</v>
      </c>
      <c r="M633">
        <f t="shared" si="48"/>
        <v>0.10476190476190476</v>
      </c>
      <c r="N633">
        <f t="shared" si="49"/>
        <v>-0.10476190476190476</v>
      </c>
    </row>
    <row r="634" spans="1:14" x14ac:dyDescent="0.35">
      <c r="A634" t="s">
        <v>242</v>
      </c>
      <c r="B634">
        <v>27</v>
      </c>
      <c r="C634" t="s">
        <v>166</v>
      </c>
      <c r="D634">
        <v>207</v>
      </c>
      <c r="E634" t="s">
        <v>166</v>
      </c>
      <c r="F634">
        <f t="shared" si="45"/>
        <v>207</v>
      </c>
      <c r="G634">
        <v>25</v>
      </c>
      <c r="H634">
        <v>0</v>
      </c>
      <c r="I634">
        <v>1</v>
      </c>
      <c r="K634">
        <f t="shared" si="46"/>
        <v>0</v>
      </c>
      <c r="L634">
        <f t="shared" si="47"/>
        <v>0</v>
      </c>
      <c r="M634">
        <f t="shared" si="48"/>
        <v>0.12077294685990338</v>
      </c>
      <c r="N634">
        <f t="shared" si="49"/>
        <v>-0.12077294685990338</v>
      </c>
    </row>
    <row r="635" spans="1:14" x14ac:dyDescent="0.35">
      <c r="A635" t="s">
        <v>242</v>
      </c>
      <c r="B635">
        <v>28</v>
      </c>
      <c r="C635" t="s">
        <v>343</v>
      </c>
      <c r="D635">
        <v>102</v>
      </c>
      <c r="E635" t="s">
        <v>846</v>
      </c>
      <c r="F635">
        <f t="shared" si="45"/>
        <v>172</v>
      </c>
      <c r="G635">
        <v>7</v>
      </c>
      <c r="H635">
        <v>70</v>
      </c>
      <c r="I635">
        <v>1</v>
      </c>
      <c r="K635">
        <f t="shared" si="46"/>
        <v>0.51094890510948909</v>
      </c>
      <c r="L635">
        <f t="shared" si="47"/>
        <v>0.68627450980392157</v>
      </c>
      <c r="M635">
        <f t="shared" si="48"/>
        <v>6.8627450980392163E-2</v>
      </c>
      <c r="N635">
        <f t="shared" si="49"/>
        <v>1.1285959639330185</v>
      </c>
    </row>
    <row r="636" spans="1:14" x14ac:dyDescent="0.35">
      <c r="A636" t="s">
        <v>242</v>
      </c>
      <c r="B636">
        <v>29</v>
      </c>
      <c r="C636" t="s">
        <v>82</v>
      </c>
      <c r="D636">
        <v>41</v>
      </c>
      <c r="F636">
        <f t="shared" si="45"/>
        <v>0</v>
      </c>
      <c r="G636">
        <v>0</v>
      </c>
      <c r="H636">
        <v>41</v>
      </c>
      <c r="I636">
        <v>1</v>
      </c>
      <c r="K636">
        <f t="shared" si="46"/>
        <v>2</v>
      </c>
      <c r="L636">
        <f t="shared" si="47"/>
        <v>1</v>
      </c>
      <c r="M636">
        <f t="shared" si="48"/>
        <v>0</v>
      </c>
      <c r="N636">
        <f t="shared" si="49"/>
        <v>3</v>
      </c>
    </row>
    <row r="637" spans="1:14" x14ac:dyDescent="0.35">
      <c r="A637" t="s">
        <v>242</v>
      </c>
      <c r="B637">
        <v>30</v>
      </c>
      <c r="C637" t="s">
        <v>1273</v>
      </c>
      <c r="D637">
        <v>344</v>
      </c>
      <c r="E637" t="s">
        <v>492</v>
      </c>
      <c r="F637">
        <f t="shared" si="45"/>
        <v>175</v>
      </c>
      <c r="G637">
        <v>19</v>
      </c>
      <c r="H637">
        <v>169</v>
      </c>
      <c r="I637">
        <v>1</v>
      </c>
      <c r="K637">
        <f t="shared" si="46"/>
        <v>0.65125240847784205</v>
      </c>
      <c r="L637">
        <f t="shared" si="47"/>
        <v>0.49127906976744184</v>
      </c>
      <c r="M637">
        <f t="shared" si="48"/>
        <v>5.5232558139534885E-2</v>
      </c>
      <c r="N637">
        <f t="shared" si="49"/>
        <v>1.0872989201057488</v>
      </c>
    </row>
    <row r="638" spans="1:14" x14ac:dyDescent="0.35">
      <c r="A638" t="s">
        <v>242</v>
      </c>
      <c r="B638">
        <v>31</v>
      </c>
      <c r="C638" t="s">
        <v>474</v>
      </c>
      <c r="D638">
        <v>4587</v>
      </c>
      <c r="E638" t="s">
        <v>652</v>
      </c>
      <c r="F638">
        <f t="shared" si="45"/>
        <v>405</v>
      </c>
      <c r="G638">
        <v>51</v>
      </c>
      <c r="H638">
        <v>4182</v>
      </c>
      <c r="I638">
        <v>1</v>
      </c>
      <c r="K638">
        <f t="shared" si="46"/>
        <v>1.6754807692307692</v>
      </c>
      <c r="L638">
        <f t="shared" si="47"/>
        <v>0.91170699803793331</v>
      </c>
      <c r="M638">
        <f t="shared" si="48"/>
        <v>1.1118378024852845E-2</v>
      </c>
      <c r="N638">
        <f t="shared" si="49"/>
        <v>2.5760693892438495</v>
      </c>
    </row>
    <row r="639" spans="1:14" x14ac:dyDescent="0.35">
      <c r="A639" t="s">
        <v>242</v>
      </c>
      <c r="B639">
        <v>32</v>
      </c>
      <c r="C639" t="s">
        <v>441</v>
      </c>
      <c r="D639">
        <v>66</v>
      </c>
      <c r="E639" t="s">
        <v>86</v>
      </c>
      <c r="F639">
        <f t="shared" si="45"/>
        <v>150</v>
      </c>
      <c r="G639">
        <v>2</v>
      </c>
      <c r="H639">
        <v>99</v>
      </c>
      <c r="I639">
        <v>1</v>
      </c>
      <c r="K639">
        <f t="shared" si="46"/>
        <v>0.77777777777777779</v>
      </c>
      <c r="L639">
        <f t="shared" si="47"/>
        <v>1.5</v>
      </c>
      <c r="M639">
        <f t="shared" si="48"/>
        <v>3.0303030303030304E-2</v>
      </c>
      <c r="N639">
        <f t="shared" si="49"/>
        <v>2.2474747474747474</v>
      </c>
    </row>
    <row r="640" spans="1:14" x14ac:dyDescent="0.35">
      <c r="A640" t="s">
        <v>242</v>
      </c>
      <c r="B640">
        <v>33</v>
      </c>
      <c r="C640" t="s">
        <v>288</v>
      </c>
      <c r="D640">
        <v>527</v>
      </c>
      <c r="E640" t="s">
        <v>146</v>
      </c>
      <c r="F640">
        <f t="shared" si="45"/>
        <v>325</v>
      </c>
      <c r="G640">
        <v>49</v>
      </c>
      <c r="H640">
        <v>202</v>
      </c>
      <c r="I640">
        <v>1</v>
      </c>
      <c r="K640">
        <f t="shared" si="46"/>
        <v>0.47417840375586856</v>
      </c>
      <c r="L640">
        <f t="shared" si="47"/>
        <v>0.38330170777988615</v>
      </c>
      <c r="M640">
        <f t="shared" si="48"/>
        <v>9.2979127134724851E-2</v>
      </c>
      <c r="N640">
        <f t="shared" si="49"/>
        <v>0.76450098440102976</v>
      </c>
    </row>
    <row r="641" spans="1:14" x14ac:dyDescent="0.35">
      <c r="A641" t="s">
        <v>242</v>
      </c>
      <c r="B641">
        <v>34</v>
      </c>
      <c r="C641" t="s">
        <v>461</v>
      </c>
      <c r="D641">
        <v>1214</v>
      </c>
      <c r="E641" t="s">
        <v>44</v>
      </c>
      <c r="F641">
        <f t="shared" si="45"/>
        <v>493</v>
      </c>
      <c r="G641">
        <v>75</v>
      </c>
      <c r="H641">
        <v>721</v>
      </c>
      <c r="I641">
        <v>1</v>
      </c>
      <c r="K641">
        <f t="shared" si="46"/>
        <v>0.84475688342120681</v>
      </c>
      <c r="L641">
        <f t="shared" si="47"/>
        <v>0.59390444810543652</v>
      </c>
      <c r="M641">
        <f t="shared" si="48"/>
        <v>6.1779242174629323E-2</v>
      </c>
      <c r="N641">
        <f t="shared" si="49"/>
        <v>1.3768820893520139</v>
      </c>
    </row>
    <row r="642" spans="1:14" x14ac:dyDescent="0.35">
      <c r="A642" t="s">
        <v>242</v>
      </c>
      <c r="B642">
        <v>35</v>
      </c>
      <c r="C642" t="s">
        <v>1338</v>
      </c>
      <c r="D642">
        <v>174</v>
      </c>
      <c r="E642" t="s">
        <v>269</v>
      </c>
      <c r="F642">
        <f t="shared" si="45"/>
        <v>101</v>
      </c>
      <c r="G642">
        <v>12</v>
      </c>
      <c r="H642">
        <v>73</v>
      </c>
      <c r="I642">
        <v>1</v>
      </c>
      <c r="K642">
        <f t="shared" si="46"/>
        <v>0.53090909090909089</v>
      </c>
      <c r="L642">
        <f t="shared" si="47"/>
        <v>0.41954022988505746</v>
      </c>
      <c r="M642">
        <f t="shared" si="48"/>
        <v>6.8965517241379309E-2</v>
      </c>
      <c r="N642">
        <f t="shared" si="49"/>
        <v>0.88148380355276901</v>
      </c>
    </row>
    <row r="643" spans="1:14" x14ac:dyDescent="0.35">
      <c r="A643" t="s">
        <v>242</v>
      </c>
      <c r="B643">
        <v>36</v>
      </c>
      <c r="C643" t="s">
        <v>1208</v>
      </c>
      <c r="D643">
        <v>255</v>
      </c>
      <c r="E643" t="s">
        <v>100</v>
      </c>
      <c r="F643">
        <f t="shared" ref="F643:F706" si="50">LEN(E643)</f>
        <v>137</v>
      </c>
      <c r="G643">
        <v>17</v>
      </c>
      <c r="H643">
        <v>118</v>
      </c>
      <c r="I643">
        <v>1</v>
      </c>
      <c r="K643">
        <f t="shared" ref="K643:K706" si="51">ABS((D643-F643)/((D643+F643)/2))</f>
        <v>0.60204081632653061</v>
      </c>
      <c r="L643">
        <f t="shared" ref="L643:L706" si="52">H643/D643</f>
        <v>0.46274509803921571</v>
      </c>
      <c r="M643">
        <f t="shared" ref="M643:M706" si="53">G643/D643</f>
        <v>6.6666666666666666E-2</v>
      </c>
      <c r="N643">
        <f t="shared" ref="N643:N706" si="54">K643+L643-M643</f>
        <v>0.99811924769907967</v>
      </c>
    </row>
    <row r="644" spans="1:14" x14ac:dyDescent="0.35">
      <c r="A644" t="s">
        <v>242</v>
      </c>
      <c r="B644">
        <v>37</v>
      </c>
      <c r="C644" t="s">
        <v>820</v>
      </c>
      <c r="D644">
        <v>37</v>
      </c>
      <c r="E644" t="s">
        <v>820</v>
      </c>
      <c r="F644">
        <f t="shared" si="50"/>
        <v>37</v>
      </c>
      <c r="G644">
        <v>2</v>
      </c>
      <c r="H644">
        <v>0</v>
      </c>
      <c r="I644">
        <v>1</v>
      </c>
      <c r="K644">
        <f t="shared" si="51"/>
        <v>0</v>
      </c>
      <c r="L644">
        <f t="shared" si="52"/>
        <v>0</v>
      </c>
      <c r="M644">
        <f t="shared" si="53"/>
        <v>5.4054054054054057E-2</v>
      </c>
      <c r="N644">
        <f t="shared" si="54"/>
        <v>-5.4054054054054057E-2</v>
      </c>
    </row>
    <row r="645" spans="1:14" x14ac:dyDescent="0.35">
      <c r="A645" t="s">
        <v>242</v>
      </c>
      <c r="B645">
        <v>38</v>
      </c>
      <c r="C645" t="s">
        <v>757</v>
      </c>
      <c r="D645">
        <v>250</v>
      </c>
      <c r="E645" t="s">
        <v>758</v>
      </c>
      <c r="F645">
        <f t="shared" si="50"/>
        <v>193</v>
      </c>
      <c r="G645">
        <v>32</v>
      </c>
      <c r="H645">
        <v>57</v>
      </c>
      <c r="I645">
        <v>1</v>
      </c>
      <c r="K645">
        <f t="shared" si="51"/>
        <v>0.25733634311512416</v>
      </c>
      <c r="L645">
        <f t="shared" si="52"/>
        <v>0.22800000000000001</v>
      </c>
      <c r="M645">
        <f t="shared" si="53"/>
        <v>0.128</v>
      </c>
      <c r="N645">
        <f t="shared" si="54"/>
        <v>0.35733634311512419</v>
      </c>
    </row>
    <row r="646" spans="1:14" x14ac:dyDescent="0.35">
      <c r="A646" t="s">
        <v>242</v>
      </c>
      <c r="B646">
        <v>39</v>
      </c>
      <c r="C646" t="s">
        <v>1341</v>
      </c>
      <c r="D646">
        <v>1888</v>
      </c>
      <c r="E646" t="s">
        <v>136</v>
      </c>
      <c r="F646">
        <f t="shared" si="50"/>
        <v>278</v>
      </c>
      <c r="G646">
        <v>41</v>
      </c>
      <c r="H646">
        <v>1610</v>
      </c>
      <c r="I646">
        <v>1</v>
      </c>
      <c r="K646">
        <f t="shared" si="51"/>
        <v>1.4866112650046168</v>
      </c>
      <c r="L646">
        <f t="shared" si="52"/>
        <v>0.8527542372881356</v>
      </c>
      <c r="M646">
        <f t="shared" si="53"/>
        <v>2.1716101694915255E-2</v>
      </c>
      <c r="N646">
        <f t="shared" si="54"/>
        <v>2.317649400597837</v>
      </c>
    </row>
    <row r="647" spans="1:14" x14ac:dyDescent="0.35">
      <c r="A647" t="s">
        <v>233</v>
      </c>
      <c r="B647">
        <v>1</v>
      </c>
      <c r="C647" t="s">
        <v>460</v>
      </c>
      <c r="D647">
        <v>113</v>
      </c>
      <c r="E647" t="s">
        <v>214</v>
      </c>
      <c r="F647">
        <f t="shared" si="50"/>
        <v>71</v>
      </c>
      <c r="G647">
        <v>9</v>
      </c>
      <c r="H647">
        <v>42</v>
      </c>
      <c r="I647">
        <v>1</v>
      </c>
      <c r="K647">
        <f t="shared" si="51"/>
        <v>0.45652173913043476</v>
      </c>
      <c r="L647">
        <f t="shared" si="52"/>
        <v>0.37168141592920356</v>
      </c>
      <c r="M647">
        <f t="shared" si="53"/>
        <v>7.9646017699115043E-2</v>
      </c>
      <c r="N647">
        <f t="shared" si="54"/>
        <v>0.74855713736052321</v>
      </c>
    </row>
    <row r="648" spans="1:14" x14ac:dyDescent="0.35">
      <c r="A648" t="s">
        <v>233</v>
      </c>
      <c r="B648">
        <v>2</v>
      </c>
      <c r="C648" t="s">
        <v>1268</v>
      </c>
      <c r="D648">
        <v>73</v>
      </c>
      <c r="E648" t="s">
        <v>86</v>
      </c>
      <c r="F648">
        <f t="shared" si="50"/>
        <v>150</v>
      </c>
      <c r="G648">
        <v>2</v>
      </c>
      <c r="H648">
        <v>99</v>
      </c>
      <c r="I648">
        <v>1</v>
      </c>
      <c r="K648">
        <f t="shared" si="51"/>
        <v>0.6905829596412556</v>
      </c>
      <c r="L648">
        <f t="shared" si="52"/>
        <v>1.3561643835616439</v>
      </c>
      <c r="M648">
        <f t="shared" si="53"/>
        <v>2.7397260273972601E-2</v>
      </c>
      <c r="N648">
        <f t="shared" si="54"/>
        <v>2.019350082928927</v>
      </c>
    </row>
    <row r="649" spans="1:14" x14ac:dyDescent="0.35">
      <c r="A649" t="s">
        <v>233</v>
      </c>
      <c r="B649">
        <v>3</v>
      </c>
      <c r="C649" t="s">
        <v>383</v>
      </c>
      <c r="D649">
        <v>327</v>
      </c>
      <c r="E649" t="s">
        <v>204</v>
      </c>
      <c r="F649">
        <f t="shared" si="50"/>
        <v>201</v>
      </c>
      <c r="G649">
        <v>32</v>
      </c>
      <c r="H649">
        <v>126</v>
      </c>
      <c r="I649">
        <v>1</v>
      </c>
      <c r="K649">
        <f t="shared" si="51"/>
        <v>0.47727272727272729</v>
      </c>
      <c r="L649">
        <f t="shared" si="52"/>
        <v>0.38532110091743121</v>
      </c>
      <c r="M649">
        <f t="shared" si="53"/>
        <v>9.7859327217125383E-2</v>
      </c>
      <c r="N649">
        <f t="shared" si="54"/>
        <v>0.76473450097303308</v>
      </c>
    </row>
    <row r="650" spans="1:14" x14ac:dyDescent="0.35">
      <c r="A650" t="s">
        <v>233</v>
      </c>
      <c r="B650">
        <v>4</v>
      </c>
      <c r="C650" t="s">
        <v>5</v>
      </c>
      <c r="D650">
        <v>86</v>
      </c>
      <c r="E650" t="s">
        <v>5</v>
      </c>
      <c r="F650">
        <f t="shared" si="50"/>
        <v>86</v>
      </c>
      <c r="G650">
        <v>9</v>
      </c>
      <c r="H650">
        <v>0</v>
      </c>
      <c r="I650">
        <v>1</v>
      </c>
      <c r="K650">
        <f t="shared" si="51"/>
        <v>0</v>
      </c>
      <c r="L650">
        <f t="shared" si="52"/>
        <v>0</v>
      </c>
      <c r="M650">
        <f t="shared" si="53"/>
        <v>0.10465116279069768</v>
      </c>
      <c r="N650">
        <f t="shared" si="54"/>
        <v>-0.10465116279069768</v>
      </c>
    </row>
    <row r="651" spans="1:14" x14ac:dyDescent="0.35">
      <c r="A651" t="s">
        <v>233</v>
      </c>
      <c r="B651">
        <v>5</v>
      </c>
      <c r="C651" t="s">
        <v>1265</v>
      </c>
      <c r="D651">
        <v>500</v>
      </c>
      <c r="E651" t="s">
        <v>6</v>
      </c>
      <c r="F651">
        <f t="shared" si="50"/>
        <v>260</v>
      </c>
      <c r="G651">
        <v>35</v>
      </c>
      <c r="H651">
        <v>240</v>
      </c>
      <c r="I651">
        <v>1</v>
      </c>
      <c r="K651">
        <f t="shared" si="51"/>
        <v>0.63157894736842102</v>
      </c>
      <c r="L651">
        <f t="shared" si="52"/>
        <v>0.48</v>
      </c>
      <c r="M651">
        <f t="shared" si="53"/>
        <v>7.0000000000000007E-2</v>
      </c>
      <c r="N651">
        <f t="shared" si="54"/>
        <v>1.0415789473684209</v>
      </c>
    </row>
    <row r="652" spans="1:14" x14ac:dyDescent="0.35">
      <c r="A652" t="s">
        <v>233</v>
      </c>
      <c r="B652">
        <v>6</v>
      </c>
      <c r="C652" t="s">
        <v>143</v>
      </c>
      <c r="D652">
        <v>101</v>
      </c>
      <c r="E652" t="s">
        <v>143</v>
      </c>
      <c r="F652">
        <f t="shared" si="50"/>
        <v>101</v>
      </c>
      <c r="G652">
        <v>14</v>
      </c>
      <c r="H652">
        <v>0</v>
      </c>
      <c r="I652">
        <v>1</v>
      </c>
      <c r="K652">
        <f t="shared" si="51"/>
        <v>0</v>
      </c>
      <c r="L652">
        <f t="shared" si="52"/>
        <v>0</v>
      </c>
      <c r="M652">
        <f t="shared" si="53"/>
        <v>0.13861386138613863</v>
      </c>
      <c r="N652">
        <f t="shared" si="54"/>
        <v>-0.13861386138613863</v>
      </c>
    </row>
    <row r="653" spans="1:14" x14ac:dyDescent="0.35">
      <c r="A653" t="s">
        <v>233</v>
      </c>
      <c r="B653">
        <v>7</v>
      </c>
      <c r="C653" t="s">
        <v>382</v>
      </c>
      <c r="D653">
        <v>182</v>
      </c>
      <c r="E653" t="s">
        <v>230</v>
      </c>
      <c r="F653">
        <f t="shared" si="50"/>
        <v>67</v>
      </c>
      <c r="G653">
        <v>9</v>
      </c>
      <c r="H653">
        <v>115</v>
      </c>
      <c r="I653">
        <v>1</v>
      </c>
      <c r="K653">
        <f t="shared" si="51"/>
        <v>0.92369477911646591</v>
      </c>
      <c r="L653">
        <f t="shared" si="52"/>
        <v>0.63186813186813184</v>
      </c>
      <c r="M653">
        <f t="shared" si="53"/>
        <v>4.9450549450549448E-2</v>
      </c>
      <c r="N653">
        <f t="shared" si="54"/>
        <v>1.5061123615340481</v>
      </c>
    </row>
    <row r="654" spans="1:14" x14ac:dyDescent="0.35">
      <c r="A654" t="s">
        <v>233</v>
      </c>
      <c r="B654">
        <v>8</v>
      </c>
      <c r="C654" t="s">
        <v>473</v>
      </c>
      <c r="D654">
        <v>435</v>
      </c>
      <c r="E654" t="s">
        <v>214</v>
      </c>
      <c r="F654">
        <f t="shared" si="50"/>
        <v>71</v>
      </c>
      <c r="G654">
        <v>9</v>
      </c>
      <c r="H654">
        <v>364</v>
      </c>
      <c r="I654">
        <v>1</v>
      </c>
      <c r="K654">
        <f t="shared" si="51"/>
        <v>1.4387351778656126</v>
      </c>
      <c r="L654">
        <f t="shared" si="52"/>
        <v>0.83678160919540234</v>
      </c>
      <c r="M654">
        <f t="shared" si="53"/>
        <v>2.0689655172413793E-2</v>
      </c>
      <c r="N654">
        <f t="shared" si="54"/>
        <v>2.2548271318886015</v>
      </c>
    </row>
    <row r="655" spans="1:14" x14ac:dyDescent="0.35">
      <c r="A655" t="s">
        <v>233</v>
      </c>
      <c r="B655">
        <v>9</v>
      </c>
      <c r="C655" t="s">
        <v>472</v>
      </c>
      <c r="D655">
        <v>246</v>
      </c>
      <c r="E655" t="s">
        <v>893</v>
      </c>
      <c r="F655">
        <f t="shared" si="50"/>
        <v>209</v>
      </c>
      <c r="G655">
        <v>17</v>
      </c>
      <c r="H655">
        <v>134</v>
      </c>
      <c r="I655">
        <v>1</v>
      </c>
      <c r="K655">
        <f t="shared" si="51"/>
        <v>0.16263736263736264</v>
      </c>
      <c r="L655">
        <f t="shared" si="52"/>
        <v>0.54471544715447151</v>
      </c>
      <c r="M655">
        <f t="shared" si="53"/>
        <v>6.910569105691057E-2</v>
      </c>
      <c r="N655">
        <f t="shared" si="54"/>
        <v>0.63824711873492357</v>
      </c>
    </row>
    <row r="656" spans="1:14" x14ac:dyDescent="0.35">
      <c r="A656" t="s">
        <v>233</v>
      </c>
      <c r="B656">
        <v>10</v>
      </c>
      <c r="C656" t="s">
        <v>899</v>
      </c>
      <c r="D656">
        <v>149</v>
      </c>
      <c r="E656" t="s">
        <v>86</v>
      </c>
      <c r="F656">
        <f t="shared" si="50"/>
        <v>150</v>
      </c>
      <c r="G656">
        <v>7</v>
      </c>
      <c r="H656">
        <v>1</v>
      </c>
      <c r="I656">
        <v>1</v>
      </c>
      <c r="K656">
        <f t="shared" si="51"/>
        <v>6.688963210702341E-3</v>
      </c>
      <c r="L656">
        <f t="shared" si="52"/>
        <v>6.7114093959731542E-3</v>
      </c>
      <c r="M656">
        <f t="shared" si="53"/>
        <v>4.6979865771812082E-2</v>
      </c>
      <c r="N656">
        <f t="shared" si="54"/>
        <v>-3.3579493165136587E-2</v>
      </c>
    </row>
    <row r="657" spans="1:14" x14ac:dyDescent="0.35">
      <c r="A657" t="s">
        <v>233</v>
      </c>
      <c r="B657">
        <v>11</v>
      </c>
      <c r="C657" t="s">
        <v>303</v>
      </c>
      <c r="D657">
        <v>17</v>
      </c>
      <c r="F657">
        <f t="shared" si="50"/>
        <v>0</v>
      </c>
      <c r="G657">
        <v>0</v>
      </c>
      <c r="H657">
        <v>17</v>
      </c>
      <c r="I657">
        <v>1</v>
      </c>
      <c r="K657">
        <f t="shared" si="51"/>
        <v>2</v>
      </c>
      <c r="L657">
        <f t="shared" si="52"/>
        <v>1</v>
      </c>
      <c r="M657">
        <f t="shared" si="53"/>
        <v>0</v>
      </c>
      <c r="N657">
        <f t="shared" si="54"/>
        <v>3</v>
      </c>
    </row>
    <row r="658" spans="1:14" x14ac:dyDescent="0.35">
      <c r="A658" t="s">
        <v>233</v>
      </c>
      <c r="B658">
        <v>12</v>
      </c>
      <c r="C658" t="s">
        <v>1272</v>
      </c>
      <c r="D658">
        <v>475</v>
      </c>
      <c r="E658" t="s">
        <v>164</v>
      </c>
      <c r="F658">
        <f t="shared" si="50"/>
        <v>517</v>
      </c>
      <c r="G658">
        <v>56</v>
      </c>
      <c r="H658">
        <v>98</v>
      </c>
      <c r="I658">
        <v>1</v>
      </c>
      <c r="K658">
        <f t="shared" si="51"/>
        <v>8.4677419354838704E-2</v>
      </c>
      <c r="L658">
        <f t="shared" si="52"/>
        <v>0.2063157894736842</v>
      </c>
      <c r="M658">
        <f t="shared" si="53"/>
        <v>0.11789473684210526</v>
      </c>
      <c r="N658">
        <f t="shared" si="54"/>
        <v>0.17309847198641765</v>
      </c>
    </row>
    <row r="659" spans="1:14" x14ac:dyDescent="0.35">
      <c r="A659" t="s">
        <v>233</v>
      </c>
      <c r="B659">
        <v>13</v>
      </c>
      <c r="C659" t="s">
        <v>272</v>
      </c>
      <c r="D659">
        <v>189</v>
      </c>
      <c r="E659" t="s">
        <v>272</v>
      </c>
      <c r="F659">
        <f t="shared" si="50"/>
        <v>189</v>
      </c>
      <c r="G659">
        <v>24</v>
      </c>
      <c r="H659">
        <v>0</v>
      </c>
      <c r="I659">
        <v>1</v>
      </c>
      <c r="K659">
        <f t="shared" si="51"/>
        <v>0</v>
      </c>
      <c r="L659">
        <f t="shared" si="52"/>
        <v>0</v>
      </c>
      <c r="M659">
        <f t="shared" si="53"/>
        <v>0.12698412698412698</v>
      </c>
      <c r="N659">
        <f t="shared" si="54"/>
        <v>-0.12698412698412698</v>
      </c>
    </row>
    <row r="660" spans="1:14" x14ac:dyDescent="0.35">
      <c r="A660" t="s">
        <v>233</v>
      </c>
      <c r="B660">
        <v>14</v>
      </c>
      <c r="C660" t="s">
        <v>93</v>
      </c>
      <c r="D660">
        <v>95</v>
      </c>
      <c r="E660" t="s">
        <v>93</v>
      </c>
      <c r="F660">
        <f t="shared" si="50"/>
        <v>95</v>
      </c>
      <c r="G660">
        <v>13</v>
      </c>
      <c r="H660">
        <v>0</v>
      </c>
      <c r="I660">
        <v>1</v>
      </c>
      <c r="K660">
        <f t="shared" si="51"/>
        <v>0</v>
      </c>
      <c r="L660">
        <f t="shared" si="52"/>
        <v>0</v>
      </c>
      <c r="M660">
        <f t="shared" si="53"/>
        <v>0.1368421052631579</v>
      </c>
      <c r="N660">
        <f t="shared" si="54"/>
        <v>-0.1368421052631579</v>
      </c>
    </row>
    <row r="661" spans="1:14" x14ac:dyDescent="0.35">
      <c r="A661" t="s">
        <v>233</v>
      </c>
      <c r="B661">
        <v>15</v>
      </c>
      <c r="C661" t="s">
        <v>29</v>
      </c>
      <c r="D661">
        <v>151</v>
      </c>
      <c r="E661" t="s">
        <v>29</v>
      </c>
      <c r="F661">
        <f t="shared" si="50"/>
        <v>151</v>
      </c>
      <c r="G661">
        <v>21</v>
      </c>
      <c r="H661">
        <v>0</v>
      </c>
      <c r="I661">
        <v>1</v>
      </c>
      <c r="K661">
        <f t="shared" si="51"/>
        <v>0</v>
      </c>
      <c r="L661">
        <f t="shared" si="52"/>
        <v>0</v>
      </c>
      <c r="M661">
        <f t="shared" si="53"/>
        <v>0.13907284768211919</v>
      </c>
      <c r="N661">
        <f t="shared" si="54"/>
        <v>-0.13907284768211919</v>
      </c>
    </row>
    <row r="662" spans="1:14" x14ac:dyDescent="0.35">
      <c r="A662" t="s">
        <v>233</v>
      </c>
      <c r="B662">
        <v>16</v>
      </c>
      <c r="C662" t="s">
        <v>94</v>
      </c>
      <c r="D662">
        <v>192</v>
      </c>
      <c r="E662" t="s">
        <v>94</v>
      </c>
      <c r="F662">
        <f t="shared" si="50"/>
        <v>192</v>
      </c>
      <c r="G662">
        <v>27</v>
      </c>
      <c r="H662">
        <v>0</v>
      </c>
      <c r="I662">
        <v>1</v>
      </c>
      <c r="K662">
        <f t="shared" si="51"/>
        <v>0</v>
      </c>
      <c r="L662">
        <f t="shared" si="52"/>
        <v>0</v>
      </c>
      <c r="M662">
        <f t="shared" si="53"/>
        <v>0.140625</v>
      </c>
      <c r="N662">
        <f t="shared" si="54"/>
        <v>-0.140625</v>
      </c>
    </row>
    <row r="663" spans="1:14" x14ac:dyDescent="0.35">
      <c r="A663" t="s">
        <v>233</v>
      </c>
      <c r="B663">
        <v>17</v>
      </c>
      <c r="C663" t="s">
        <v>344</v>
      </c>
      <c r="D663">
        <v>105</v>
      </c>
      <c r="E663" t="s">
        <v>344</v>
      </c>
      <c r="F663">
        <f t="shared" si="50"/>
        <v>105</v>
      </c>
      <c r="G663">
        <v>11</v>
      </c>
      <c r="H663">
        <v>0</v>
      </c>
      <c r="I663">
        <v>1</v>
      </c>
      <c r="K663">
        <f t="shared" si="51"/>
        <v>0</v>
      </c>
      <c r="L663">
        <f t="shared" si="52"/>
        <v>0</v>
      </c>
      <c r="M663">
        <f t="shared" si="53"/>
        <v>0.10476190476190476</v>
      </c>
      <c r="N663">
        <f t="shared" si="54"/>
        <v>-0.10476190476190476</v>
      </c>
    </row>
    <row r="664" spans="1:14" x14ac:dyDescent="0.35">
      <c r="A664" t="s">
        <v>233</v>
      </c>
      <c r="B664">
        <v>18</v>
      </c>
      <c r="C664" t="s">
        <v>166</v>
      </c>
      <c r="D664">
        <v>207</v>
      </c>
      <c r="E664" t="s">
        <v>166</v>
      </c>
      <c r="F664">
        <f t="shared" si="50"/>
        <v>207</v>
      </c>
      <c r="G664">
        <v>25</v>
      </c>
      <c r="H664">
        <v>0</v>
      </c>
      <c r="I664">
        <v>1</v>
      </c>
      <c r="K664">
        <f t="shared" si="51"/>
        <v>0</v>
      </c>
      <c r="L664">
        <f t="shared" si="52"/>
        <v>0</v>
      </c>
      <c r="M664">
        <f t="shared" si="53"/>
        <v>0.12077294685990338</v>
      </c>
      <c r="N664">
        <f t="shared" si="54"/>
        <v>-0.12077294685990338</v>
      </c>
    </row>
    <row r="665" spans="1:14" x14ac:dyDescent="0.35">
      <c r="A665" t="s">
        <v>233</v>
      </c>
      <c r="B665">
        <v>19</v>
      </c>
      <c r="C665" t="s">
        <v>343</v>
      </c>
      <c r="D665">
        <v>102</v>
      </c>
      <c r="E665" t="s">
        <v>846</v>
      </c>
      <c r="F665">
        <f t="shared" si="50"/>
        <v>172</v>
      </c>
      <c r="G665">
        <v>7</v>
      </c>
      <c r="H665">
        <v>70</v>
      </c>
      <c r="I665">
        <v>1</v>
      </c>
      <c r="K665">
        <f t="shared" si="51"/>
        <v>0.51094890510948909</v>
      </c>
      <c r="L665">
        <f t="shared" si="52"/>
        <v>0.68627450980392157</v>
      </c>
      <c r="M665">
        <f t="shared" si="53"/>
        <v>6.8627450980392163E-2</v>
      </c>
      <c r="N665">
        <f t="shared" si="54"/>
        <v>1.1285959639330185</v>
      </c>
    </row>
    <row r="666" spans="1:14" x14ac:dyDescent="0.35">
      <c r="A666" t="s">
        <v>233</v>
      </c>
      <c r="B666">
        <v>20</v>
      </c>
      <c r="C666" t="s">
        <v>82</v>
      </c>
      <c r="D666">
        <v>41</v>
      </c>
      <c r="F666">
        <f t="shared" si="50"/>
        <v>0</v>
      </c>
      <c r="G666">
        <v>0</v>
      </c>
      <c r="H666">
        <v>41</v>
      </c>
      <c r="I666">
        <v>1</v>
      </c>
      <c r="K666">
        <f t="shared" si="51"/>
        <v>2</v>
      </c>
      <c r="L666">
        <f t="shared" si="52"/>
        <v>1</v>
      </c>
      <c r="M666">
        <f t="shared" si="53"/>
        <v>0</v>
      </c>
      <c r="N666">
        <f t="shared" si="54"/>
        <v>3</v>
      </c>
    </row>
    <row r="667" spans="1:14" x14ac:dyDescent="0.35">
      <c r="A667" t="s">
        <v>233</v>
      </c>
      <c r="B667">
        <v>21</v>
      </c>
      <c r="C667" t="s">
        <v>1342</v>
      </c>
      <c r="D667">
        <v>264</v>
      </c>
      <c r="E667" t="s">
        <v>492</v>
      </c>
      <c r="F667">
        <f t="shared" si="50"/>
        <v>175</v>
      </c>
      <c r="G667">
        <v>19</v>
      </c>
      <c r="H667">
        <v>89</v>
      </c>
      <c r="I667">
        <v>1</v>
      </c>
      <c r="K667">
        <f t="shared" si="51"/>
        <v>0.40546697038724372</v>
      </c>
      <c r="L667">
        <f t="shared" si="52"/>
        <v>0.3371212121212121</v>
      </c>
      <c r="M667">
        <f t="shared" si="53"/>
        <v>7.1969696969696975E-2</v>
      </c>
      <c r="N667">
        <f t="shared" si="54"/>
        <v>0.6706184855387588</v>
      </c>
    </row>
    <row r="668" spans="1:14" x14ac:dyDescent="0.35">
      <c r="A668" t="s">
        <v>233</v>
      </c>
      <c r="B668">
        <v>22</v>
      </c>
      <c r="C668" t="s">
        <v>457</v>
      </c>
      <c r="D668">
        <v>333</v>
      </c>
      <c r="E668" t="s">
        <v>774</v>
      </c>
      <c r="F668">
        <f t="shared" si="50"/>
        <v>250</v>
      </c>
      <c r="G668">
        <v>31</v>
      </c>
      <c r="H668">
        <v>87</v>
      </c>
      <c r="I668">
        <v>1</v>
      </c>
      <c r="K668">
        <f t="shared" si="51"/>
        <v>0.28473413379073759</v>
      </c>
      <c r="L668">
        <f t="shared" si="52"/>
        <v>0.26126126126126126</v>
      </c>
      <c r="M668">
        <f t="shared" si="53"/>
        <v>9.3093093093093091E-2</v>
      </c>
      <c r="N668">
        <f t="shared" si="54"/>
        <v>0.4529023019589058</v>
      </c>
    </row>
    <row r="669" spans="1:14" x14ac:dyDescent="0.35">
      <c r="A669" t="s">
        <v>233</v>
      </c>
      <c r="B669">
        <v>23</v>
      </c>
      <c r="C669" t="s">
        <v>456</v>
      </c>
      <c r="D669">
        <v>401</v>
      </c>
      <c r="E669" t="s">
        <v>509</v>
      </c>
      <c r="F669">
        <f t="shared" si="50"/>
        <v>193</v>
      </c>
      <c r="G669">
        <v>24</v>
      </c>
      <c r="H669">
        <v>208</v>
      </c>
      <c r="I669">
        <v>1</v>
      </c>
      <c r="K669">
        <f t="shared" si="51"/>
        <v>0.70033670033670037</v>
      </c>
      <c r="L669">
        <f t="shared" si="52"/>
        <v>0.51870324189526185</v>
      </c>
      <c r="M669">
        <f t="shared" si="53"/>
        <v>5.9850374064837904E-2</v>
      </c>
      <c r="N669">
        <f t="shared" si="54"/>
        <v>1.1591895681671243</v>
      </c>
    </row>
    <row r="670" spans="1:14" x14ac:dyDescent="0.35">
      <c r="A670" t="s">
        <v>233</v>
      </c>
      <c r="B670">
        <v>24</v>
      </c>
      <c r="C670" t="s">
        <v>455</v>
      </c>
      <c r="D670">
        <v>417</v>
      </c>
      <c r="E670" t="s">
        <v>163</v>
      </c>
      <c r="F670">
        <f t="shared" si="50"/>
        <v>260</v>
      </c>
      <c r="G670">
        <v>37</v>
      </c>
      <c r="H670">
        <v>157</v>
      </c>
      <c r="I670">
        <v>1</v>
      </c>
      <c r="K670">
        <f t="shared" si="51"/>
        <v>0.46381093057607092</v>
      </c>
      <c r="L670">
        <f t="shared" si="52"/>
        <v>0.3764988009592326</v>
      </c>
      <c r="M670">
        <f t="shared" si="53"/>
        <v>8.8729016786570747E-2</v>
      </c>
      <c r="N670">
        <f t="shared" si="54"/>
        <v>0.75158071474873278</v>
      </c>
    </row>
    <row r="671" spans="1:14" x14ac:dyDescent="0.35">
      <c r="A671" t="s">
        <v>233</v>
      </c>
      <c r="B671">
        <v>25</v>
      </c>
      <c r="C671" t="s">
        <v>454</v>
      </c>
      <c r="D671">
        <v>480</v>
      </c>
      <c r="E671" t="s">
        <v>639</v>
      </c>
      <c r="F671">
        <f t="shared" si="50"/>
        <v>244</v>
      </c>
      <c r="G671">
        <v>37</v>
      </c>
      <c r="H671">
        <v>236</v>
      </c>
      <c r="I671">
        <v>1</v>
      </c>
      <c r="K671">
        <f t="shared" si="51"/>
        <v>0.65193370165745856</v>
      </c>
      <c r="L671">
        <f t="shared" si="52"/>
        <v>0.49166666666666664</v>
      </c>
      <c r="M671">
        <f t="shared" si="53"/>
        <v>7.7083333333333337E-2</v>
      </c>
      <c r="N671">
        <f t="shared" si="54"/>
        <v>1.0665170349907918</v>
      </c>
    </row>
    <row r="672" spans="1:14" x14ac:dyDescent="0.35">
      <c r="A672" t="s">
        <v>233</v>
      </c>
      <c r="B672">
        <v>26</v>
      </c>
      <c r="C672" t="s">
        <v>453</v>
      </c>
      <c r="D672">
        <v>436</v>
      </c>
      <c r="E672" t="s">
        <v>126</v>
      </c>
      <c r="F672">
        <f t="shared" si="50"/>
        <v>177</v>
      </c>
      <c r="G672">
        <v>24</v>
      </c>
      <c r="H672">
        <v>259</v>
      </c>
      <c r="I672">
        <v>1</v>
      </c>
      <c r="K672">
        <f t="shared" si="51"/>
        <v>0.84502446982055468</v>
      </c>
      <c r="L672">
        <f t="shared" si="52"/>
        <v>0.59403669724770647</v>
      </c>
      <c r="M672">
        <f t="shared" si="53"/>
        <v>5.5045871559633031E-2</v>
      </c>
      <c r="N672">
        <f t="shared" si="54"/>
        <v>1.384015295508628</v>
      </c>
    </row>
    <row r="673" spans="1:14" x14ac:dyDescent="0.35">
      <c r="A673" t="s">
        <v>233</v>
      </c>
      <c r="B673">
        <v>27</v>
      </c>
      <c r="C673" t="s">
        <v>1343</v>
      </c>
      <c r="D673">
        <v>447</v>
      </c>
      <c r="E673" t="s">
        <v>735</v>
      </c>
      <c r="F673">
        <f t="shared" si="50"/>
        <v>355</v>
      </c>
      <c r="G673">
        <v>35</v>
      </c>
      <c r="H673">
        <v>230</v>
      </c>
      <c r="I673">
        <v>1</v>
      </c>
      <c r="K673">
        <f t="shared" si="51"/>
        <v>0.22942643391521197</v>
      </c>
      <c r="L673">
        <f t="shared" si="52"/>
        <v>0.5145413870246085</v>
      </c>
      <c r="M673">
        <f t="shared" si="53"/>
        <v>7.829977628635347E-2</v>
      </c>
      <c r="N673">
        <f t="shared" si="54"/>
        <v>0.66566804465346707</v>
      </c>
    </row>
    <row r="674" spans="1:14" x14ac:dyDescent="0.35">
      <c r="A674" t="s">
        <v>233</v>
      </c>
      <c r="B674">
        <v>28</v>
      </c>
      <c r="C674" t="s">
        <v>452</v>
      </c>
      <c r="D674">
        <v>403</v>
      </c>
      <c r="E674" t="s">
        <v>174</v>
      </c>
      <c r="F674">
        <f t="shared" si="50"/>
        <v>308</v>
      </c>
      <c r="G674">
        <v>32</v>
      </c>
      <c r="H674">
        <v>237</v>
      </c>
      <c r="I674">
        <v>1</v>
      </c>
      <c r="K674">
        <f t="shared" si="51"/>
        <v>0.2672292545710267</v>
      </c>
      <c r="L674">
        <f t="shared" si="52"/>
        <v>0.58808933002481389</v>
      </c>
      <c r="M674">
        <f t="shared" si="53"/>
        <v>7.9404466501240695E-2</v>
      </c>
      <c r="N674">
        <f t="shared" si="54"/>
        <v>0.77591411809459998</v>
      </c>
    </row>
    <row r="675" spans="1:14" x14ac:dyDescent="0.35">
      <c r="A675" t="s">
        <v>233</v>
      </c>
      <c r="B675">
        <v>29</v>
      </c>
      <c r="C675" t="s">
        <v>451</v>
      </c>
      <c r="D675">
        <v>563</v>
      </c>
      <c r="E675" t="s">
        <v>83</v>
      </c>
      <c r="F675">
        <f t="shared" si="50"/>
        <v>287</v>
      </c>
      <c r="G675">
        <v>37</v>
      </c>
      <c r="H675">
        <v>276</v>
      </c>
      <c r="I675">
        <v>1</v>
      </c>
      <c r="K675">
        <f t="shared" si="51"/>
        <v>0.64941176470588236</v>
      </c>
      <c r="L675">
        <f t="shared" si="52"/>
        <v>0.49023090586145646</v>
      </c>
      <c r="M675">
        <f t="shared" si="53"/>
        <v>6.5719360568383664E-2</v>
      </c>
      <c r="N675">
        <f t="shared" si="54"/>
        <v>1.0739233099989551</v>
      </c>
    </row>
    <row r="676" spans="1:14" x14ac:dyDescent="0.35">
      <c r="A676" t="s">
        <v>233</v>
      </c>
      <c r="B676">
        <v>30</v>
      </c>
      <c r="C676" t="s">
        <v>450</v>
      </c>
      <c r="D676">
        <v>792</v>
      </c>
      <c r="E676" t="s">
        <v>652</v>
      </c>
      <c r="F676">
        <f t="shared" si="50"/>
        <v>405</v>
      </c>
      <c r="G676">
        <v>46</v>
      </c>
      <c r="H676">
        <v>450</v>
      </c>
      <c r="I676">
        <v>1</v>
      </c>
      <c r="K676">
        <f t="shared" si="51"/>
        <v>0.64661654135338342</v>
      </c>
      <c r="L676">
        <f t="shared" si="52"/>
        <v>0.56818181818181823</v>
      </c>
      <c r="M676">
        <f t="shared" si="53"/>
        <v>5.808080808080808E-2</v>
      </c>
      <c r="N676">
        <f t="shared" si="54"/>
        <v>1.1567175514543935</v>
      </c>
    </row>
    <row r="677" spans="1:14" x14ac:dyDescent="0.35">
      <c r="A677" t="s">
        <v>233</v>
      </c>
      <c r="B677">
        <v>31</v>
      </c>
      <c r="C677" t="s">
        <v>449</v>
      </c>
      <c r="D677">
        <v>217</v>
      </c>
      <c r="E677" t="s">
        <v>78</v>
      </c>
      <c r="F677">
        <f t="shared" si="50"/>
        <v>165</v>
      </c>
      <c r="G677">
        <v>17</v>
      </c>
      <c r="H677">
        <v>65</v>
      </c>
      <c r="I677">
        <v>1</v>
      </c>
      <c r="K677">
        <f t="shared" si="51"/>
        <v>0.27225130890052357</v>
      </c>
      <c r="L677">
        <f t="shared" si="52"/>
        <v>0.29953917050691242</v>
      </c>
      <c r="M677">
        <f t="shared" si="53"/>
        <v>7.8341013824884786E-2</v>
      </c>
      <c r="N677">
        <f t="shared" si="54"/>
        <v>0.49344946558255121</v>
      </c>
    </row>
    <row r="678" spans="1:14" x14ac:dyDescent="0.35">
      <c r="A678" t="s">
        <v>233</v>
      </c>
      <c r="B678">
        <v>32</v>
      </c>
      <c r="C678" t="s">
        <v>441</v>
      </c>
      <c r="D678">
        <v>66</v>
      </c>
      <c r="E678" t="s">
        <v>86</v>
      </c>
      <c r="F678">
        <f t="shared" si="50"/>
        <v>150</v>
      </c>
      <c r="G678">
        <v>2</v>
      </c>
      <c r="H678">
        <v>99</v>
      </c>
      <c r="I678">
        <v>1</v>
      </c>
      <c r="K678">
        <f t="shared" si="51"/>
        <v>0.77777777777777779</v>
      </c>
      <c r="L678">
        <f t="shared" si="52"/>
        <v>1.5</v>
      </c>
      <c r="M678">
        <f t="shared" si="53"/>
        <v>3.0303030303030304E-2</v>
      </c>
      <c r="N678">
        <f t="shared" si="54"/>
        <v>2.2474747474747474</v>
      </c>
    </row>
    <row r="679" spans="1:14" x14ac:dyDescent="0.35">
      <c r="A679" t="s">
        <v>233</v>
      </c>
      <c r="B679">
        <v>33</v>
      </c>
      <c r="C679" t="s">
        <v>288</v>
      </c>
      <c r="D679">
        <v>527</v>
      </c>
      <c r="E679" t="s">
        <v>146</v>
      </c>
      <c r="F679">
        <f t="shared" si="50"/>
        <v>325</v>
      </c>
      <c r="G679">
        <v>49</v>
      </c>
      <c r="H679">
        <v>202</v>
      </c>
      <c r="I679">
        <v>1</v>
      </c>
      <c r="K679">
        <f t="shared" si="51"/>
        <v>0.47417840375586856</v>
      </c>
      <c r="L679">
        <f t="shared" si="52"/>
        <v>0.38330170777988615</v>
      </c>
      <c r="M679">
        <f t="shared" si="53"/>
        <v>9.2979127134724851E-2</v>
      </c>
      <c r="N679">
        <f t="shared" si="54"/>
        <v>0.76450098440102976</v>
      </c>
    </row>
    <row r="680" spans="1:14" x14ac:dyDescent="0.35">
      <c r="A680" t="s">
        <v>233</v>
      </c>
      <c r="B680">
        <v>34</v>
      </c>
      <c r="C680" t="s">
        <v>461</v>
      </c>
      <c r="D680">
        <v>1214</v>
      </c>
      <c r="E680" t="s">
        <v>44</v>
      </c>
      <c r="F680">
        <f t="shared" si="50"/>
        <v>493</v>
      </c>
      <c r="G680">
        <v>75</v>
      </c>
      <c r="H680">
        <v>721</v>
      </c>
      <c r="I680">
        <v>1</v>
      </c>
      <c r="K680">
        <f t="shared" si="51"/>
        <v>0.84475688342120681</v>
      </c>
      <c r="L680">
        <f t="shared" si="52"/>
        <v>0.59390444810543652</v>
      </c>
      <c r="M680">
        <f t="shared" si="53"/>
        <v>6.1779242174629323E-2</v>
      </c>
      <c r="N680">
        <f t="shared" si="54"/>
        <v>1.3768820893520139</v>
      </c>
    </row>
    <row r="681" spans="1:14" x14ac:dyDescent="0.35">
      <c r="A681" t="s">
        <v>233</v>
      </c>
      <c r="B681">
        <v>35</v>
      </c>
      <c r="C681" t="s">
        <v>1338</v>
      </c>
      <c r="D681">
        <v>174</v>
      </c>
      <c r="E681" t="s">
        <v>269</v>
      </c>
      <c r="F681">
        <f t="shared" si="50"/>
        <v>101</v>
      </c>
      <c r="G681">
        <v>12</v>
      </c>
      <c r="H681">
        <v>73</v>
      </c>
      <c r="I681">
        <v>1</v>
      </c>
      <c r="K681">
        <f t="shared" si="51"/>
        <v>0.53090909090909089</v>
      </c>
      <c r="L681">
        <f t="shared" si="52"/>
        <v>0.41954022988505746</v>
      </c>
      <c r="M681">
        <f t="shared" si="53"/>
        <v>6.8965517241379309E-2</v>
      </c>
      <c r="N681">
        <f t="shared" si="54"/>
        <v>0.88148380355276901</v>
      </c>
    </row>
    <row r="682" spans="1:14" x14ac:dyDescent="0.35">
      <c r="A682" t="s">
        <v>233</v>
      </c>
      <c r="B682">
        <v>36</v>
      </c>
      <c r="C682" t="s">
        <v>1208</v>
      </c>
      <c r="D682">
        <v>255</v>
      </c>
      <c r="E682" t="s">
        <v>100</v>
      </c>
      <c r="F682">
        <f t="shared" si="50"/>
        <v>137</v>
      </c>
      <c r="G682">
        <v>17</v>
      </c>
      <c r="H682">
        <v>118</v>
      </c>
      <c r="I682">
        <v>1</v>
      </c>
      <c r="K682">
        <f t="shared" si="51"/>
        <v>0.60204081632653061</v>
      </c>
      <c r="L682">
        <f t="shared" si="52"/>
        <v>0.46274509803921571</v>
      </c>
      <c r="M682">
        <f t="shared" si="53"/>
        <v>6.6666666666666666E-2</v>
      </c>
      <c r="N682">
        <f t="shared" si="54"/>
        <v>0.99811924769907967</v>
      </c>
    </row>
    <row r="683" spans="1:14" x14ac:dyDescent="0.35">
      <c r="A683" t="s">
        <v>233</v>
      </c>
      <c r="B683">
        <v>37</v>
      </c>
      <c r="C683" t="s">
        <v>820</v>
      </c>
      <c r="D683">
        <v>37</v>
      </c>
      <c r="E683" t="s">
        <v>820</v>
      </c>
      <c r="F683">
        <f t="shared" si="50"/>
        <v>37</v>
      </c>
      <c r="G683">
        <v>2</v>
      </c>
      <c r="H683">
        <v>0</v>
      </c>
      <c r="I683">
        <v>1</v>
      </c>
      <c r="K683">
        <f t="shared" si="51"/>
        <v>0</v>
      </c>
      <c r="L683">
        <f t="shared" si="52"/>
        <v>0</v>
      </c>
      <c r="M683">
        <f t="shared" si="53"/>
        <v>5.4054054054054057E-2</v>
      </c>
      <c r="N683">
        <f t="shared" si="54"/>
        <v>-5.4054054054054057E-2</v>
      </c>
    </row>
    <row r="684" spans="1:14" x14ac:dyDescent="0.35">
      <c r="A684" t="s">
        <v>233</v>
      </c>
      <c r="B684">
        <v>38</v>
      </c>
      <c r="C684" t="s">
        <v>757</v>
      </c>
      <c r="D684">
        <v>250</v>
      </c>
      <c r="E684" t="s">
        <v>758</v>
      </c>
      <c r="F684">
        <f t="shared" si="50"/>
        <v>193</v>
      </c>
      <c r="G684">
        <v>32</v>
      </c>
      <c r="H684">
        <v>57</v>
      </c>
      <c r="I684">
        <v>1</v>
      </c>
      <c r="K684">
        <f t="shared" si="51"/>
        <v>0.25733634311512416</v>
      </c>
      <c r="L684">
        <f t="shared" si="52"/>
        <v>0.22800000000000001</v>
      </c>
      <c r="M684">
        <f t="shared" si="53"/>
        <v>0.128</v>
      </c>
      <c r="N684">
        <f t="shared" si="54"/>
        <v>0.35733634311512419</v>
      </c>
    </row>
    <row r="685" spans="1:14" x14ac:dyDescent="0.35">
      <c r="A685" t="s">
        <v>233</v>
      </c>
      <c r="B685">
        <v>39</v>
      </c>
      <c r="C685" t="s">
        <v>1344</v>
      </c>
      <c r="D685">
        <v>653</v>
      </c>
      <c r="E685" t="s">
        <v>136</v>
      </c>
      <c r="F685">
        <f t="shared" si="50"/>
        <v>278</v>
      </c>
      <c r="G685">
        <v>41</v>
      </c>
      <c r="H685">
        <v>375</v>
      </c>
      <c r="I685">
        <v>1</v>
      </c>
      <c r="K685">
        <f t="shared" si="51"/>
        <v>0.80558539205155744</v>
      </c>
      <c r="L685">
        <f t="shared" si="52"/>
        <v>0.57427258805513015</v>
      </c>
      <c r="M685">
        <f t="shared" si="53"/>
        <v>6.278713629402756E-2</v>
      </c>
      <c r="N685">
        <f t="shared" si="54"/>
        <v>1.3170708438126602</v>
      </c>
    </row>
    <row r="686" spans="1:14" x14ac:dyDescent="0.35">
      <c r="A686" t="s">
        <v>233</v>
      </c>
      <c r="B686">
        <v>40</v>
      </c>
      <c r="C686" t="s">
        <v>471</v>
      </c>
      <c r="D686">
        <v>325</v>
      </c>
      <c r="E686" t="s">
        <v>119</v>
      </c>
      <c r="F686">
        <f t="shared" si="50"/>
        <v>107</v>
      </c>
      <c r="G686">
        <v>13</v>
      </c>
      <c r="H686">
        <v>218</v>
      </c>
      <c r="I686">
        <v>1</v>
      </c>
      <c r="K686">
        <f t="shared" si="51"/>
        <v>1.0092592592592593</v>
      </c>
      <c r="L686">
        <f t="shared" si="52"/>
        <v>0.67076923076923078</v>
      </c>
      <c r="M686">
        <f t="shared" si="53"/>
        <v>0.04</v>
      </c>
      <c r="N686">
        <f t="shared" si="54"/>
        <v>1.64002849002849</v>
      </c>
    </row>
    <row r="687" spans="1:14" x14ac:dyDescent="0.35">
      <c r="A687" t="s">
        <v>233</v>
      </c>
      <c r="B687">
        <v>41</v>
      </c>
      <c r="C687" t="s">
        <v>440</v>
      </c>
      <c r="D687">
        <v>132</v>
      </c>
      <c r="E687" t="s">
        <v>119</v>
      </c>
      <c r="F687">
        <f t="shared" si="50"/>
        <v>107</v>
      </c>
      <c r="G687">
        <v>13</v>
      </c>
      <c r="H687">
        <v>25</v>
      </c>
      <c r="I687">
        <v>1</v>
      </c>
      <c r="K687">
        <f t="shared" si="51"/>
        <v>0.20920502092050208</v>
      </c>
      <c r="L687">
        <f t="shared" si="52"/>
        <v>0.18939393939393939</v>
      </c>
      <c r="M687">
        <f t="shared" si="53"/>
        <v>9.8484848484848481E-2</v>
      </c>
      <c r="N687">
        <f t="shared" si="54"/>
        <v>0.30011411182959302</v>
      </c>
    </row>
    <row r="688" spans="1:14" x14ac:dyDescent="0.35">
      <c r="A688" t="s">
        <v>225</v>
      </c>
      <c r="B688">
        <v>1</v>
      </c>
      <c r="C688" t="s">
        <v>460</v>
      </c>
      <c r="D688">
        <v>113</v>
      </c>
      <c r="E688" t="s">
        <v>214</v>
      </c>
      <c r="F688">
        <f t="shared" si="50"/>
        <v>71</v>
      </c>
      <c r="G688">
        <v>9</v>
      </c>
      <c r="H688">
        <v>42</v>
      </c>
      <c r="I688">
        <v>1</v>
      </c>
      <c r="K688">
        <f t="shared" si="51"/>
        <v>0.45652173913043476</v>
      </c>
      <c r="L688">
        <f t="shared" si="52"/>
        <v>0.37168141592920356</v>
      </c>
      <c r="M688">
        <f t="shared" si="53"/>
        <v>7.9646017699115043E-2</v>
      </c>
      <c r="N688">
        <f t="shared" si="54"/>
        <v>0.74855713736052321</v>
      </c>
    </row>
    <row r="689" spans="1:14" x14ac:dyDescent="0.35">
      <c r="A689" t="s">
        <v>225</v>
      </c>
      <c r="B689">
        <v>2</v>
      </c>
      <c r="C689" t="s">
        <v>1268</v>
      </c>
      <c r="D689">
        <v>73</v>
      </c>
      <c r="E689" t="s">
        <v>86</v>
      </c>
      <c r="F689">
        <f t="shared" si="50"/>
        <v>150</v>
      </c>
      <c r="G689">
        <v>2</v>
      </c>
      <c r="H689">
        <v>99</v>
      </c>
      <c r="I689">
        <v>1</v>
      </c>
      <c r="K689">
        <f t="shared" si="51"/>
        <v>0.6905829596412556</v>
      </c>
      <c r="L689">
        <f t="shared" si="52"/>
        <v>1.3561643835616439</v>
      </c>
      <c r="M689">
        <f t="shared" si="53"/>
        <v>2.7397260273972601E-2</v>
      </c>
      <c r="N689">
        <f t="shared" si="54"/>
        <v>2.019350082928927</v>
      </c>
    </row>
    <row r="690" spans="1:14" x14ac:dyDescent="0.35">
      <c r="A690" t="s">
        <v>225</v>
      </c>
      <c r="B690">
        <v>3</v>
      </c>
      <c r="C690" t="s">
        <v>383</v>
      </c>
      <c r="D690">
        <v>327</v>
      </c>
      <c r="E690" t="s">
        <v>204</v>
      </c>
      <c r="F690">
        <f t="shared" si="50"/>
        <v>201</v>
      </c>
      <c r="G690">
        <v>32</v>
      </c>
      <c r="H690">
        <v>126</v>
      </c>
      <c r="I690">
        <v>1</v>
      </c>
      <c r="K690">
        <f t="shared" si="51"/>
        <v>0.47727272727272729</v>
      </c>
      <c r="L690">
        <f t="shared" si="52"/>
        <v>0.38532110091743121</v>
      </c>
      <c r="M690">
        <f t="shared" si="53"/>
        <v>9.7859327217125383E-2</v>
      </c>
      <c r="N690">
        <f t="shared" si="54"/>
        <v>0.76473450097303308</v>
      </c>
    </row>
    <row r="691" spans="1:14" x14ac:dyDescent="0.35">
      <c r="A691" t="s">
        <v>225</v>
      </c>
      <c r="B691">
        <v>4</v>
      </c>
      <c r="C691" t="s">
        <v>5</v>
      </c>
      <c r="D691">
        <v>86</v>
      </c>
      <c r="E691" t="s">
        <v>5</v>
      </c>
      <c r="F691">
        <f t="shared" si="50"/>
        <v>86</v>
      </c>
      <c r="G691">
        <v>9</v>
      </c>
      <c r="H691">
        <v>0</v>
      </c>
      <c r="I691">
        <v>1</v>
      </c>
      <c r="K691">
        <f t="shared" si="51"/>
        <v>0</v>
      </c>
      <c r="L691">
        <f t="shared" si="52"/>
        <v>0</v>
      </c>
      <c r="M691">
        <f t="shared" si="53"/>
        <v>0.10465116279069768</v>
      </c>
      <c r="N691">
        <f t="shared" si="54"/>
        <v>-0.10465116279069768</v>
      </c>
    </row>
    <row r="692" spans="1:14" x14ac:dyDescent="0.35">
      <c r="A692" t="s">
        <v>225</v>
      </c>
      <c r="B692">
        <v>5</v>
      </c>
      <c r="C692" t="s">
        <v>6</v>
      </c>
      <c r="D692">
        <v>260</v>
      </c>
      <c r="E692" t="s">
        <v>6</v>
      </c>
      <c r="F692">
        <f t="shared" si="50"/>
        <v>260</v>
      </c>
      <c r="G692">
        <v>35</v>
      </c>
      <c r="H692">
        <v>0</v>
      </c>
      <c r="I692">
        <v>1</v>
      </c>
      <c r="K692">
        <f t="shared" si="51"/>
        <v>0</v>
      </c>
      <c r="L692">
        <f t="shared" si="52"/>
        <v>0</v>
      </c>
      <c r="M692">
        <f t="shared" si="53"/>
        <v>0.13461538461538461</v>
      </c>
      <c r="N692">
        <f t="shared" si="54"/>
        <v>-0.13461538461538461</v>
      </c>
    </row>
    <row r="693" spans="1:14" x14ac:dyDescent="0.35">
      <c r="A693" t="s">
        <v>225</v>
      </c>
      <c r="B693">
        <v>6</v>
      </c>
      <c r="C693" t="s">
        <v>856</v>
      </c>
      <c r="D693">
        <v>200</v>
      </c>
      <c r="E693" t="s">
        <v>224</v>
      </c>
      <c r="F693">
        <f t="shared" si="50"/>
        <v>270</v>
      </c>
      <c r="G693">
        <v>27</v>
      </c>
      <c r="H693">
        <v>70</v>
      </c>
      <c r="I693">
        <v>1</v>
      </c>
      <c r="K693">
        <f t="shared" si="51"/>
        <v>0.2978723404255319</v>
      </c>
      <c r="L693">
        <f t="shared" si="52"/>
        <v>0.35</v>
      </c>
      <c r="M693">
        <f t="shared" si="53"/>
        <v>0.13500000000000001</v>
      </c>
      <c r="N693">
        <f t="shared" si="54"/>
        <v>0.51287234042553187</v>
      </c>
    </row>
    <row r="694" spans="1:14" x14ac:dyDescent="0.35">
      <c r="A694" t="s">
        <v>225</v>
      </c>
      <c r="B694">
        <v>7</v>
      </c>
      <c r="C694" t="s">
        <v>143</v>
      </c>
      <c r="D694">
        <v>101</v>
      </c>
      <c r="E694" t="s">
        <v>143</v>
      </c>
      <c r="F694">
        <f t="shared" si="50"/>
        <v>101</v>
      </c>
      <c r="G694">
        <v>14</v>
      </c>
      <c r="H694">
        <v>0</v>
      </c>
      <c r="I694">
        <v>1</v>
      </c>
      <c r="K694">
        <f t="shared" si="51"/>
        <v>0</v>
      </c>
      <c r="L694">
        <f t="shared" si="52"/>
        <v>0</v>
      </c>
      <c r="M694">
        <f t="shared" si="53"/>
        <v>0.13861386138613863</v>
      </c>
      <c r="N694">
        <f t="shared" si="54"/>
        <v>-0.13861386138613863</v>
      </c>
    </row>
    <row r="695" spans="1:14" x14ac:dyDescent="0.35">
      <c r="A695" t="s">
        <v>225</v>
      </c>
      <c r="B695">
        <v>8</v>
      </c>
      <c r="C695" t="s">
        <v>382</v>
      </c>
      <c r="D695">
        <v>182</v>
      </c>
      <c r="E695" t="s">
        <v>230</v>
      </c>
      <c r="F695">
        <f t="shared" si="50"/>
        <v>67</v>
      </c>
      <c r="G695">
        <v>9</v>
      </c>
      <c r="H695">
        <v>115</v>
      </c>
      <c r="I695">
        <v>1</v>
      </c>
      <c r="K695">
        <f t="shared" si="51"/>
        <v>0.92369477911646591</v>
      </c>
      <c r="L695">
        <f t="shared" si="52"/>
        <v>0.63186813186813184</v>
      </c>
      <c r="M695">
        <f t="shared" si="53"/>
        <v>4.9450549450549448E-2</v>
      </c>
      <c r="N695">
        <f t="shared" si="54"/>
        <v>1.5061123615340481</v>
      </c>
    </row>
    <row r="696" spans="1:14" x14ac:dyDescent="0.35">
      <c r="A696" t="s">
        <v>225</v>
      </c>
      <c r="B696">
        <v>9</v>
      </c>
      <c r="C696" t="s">
        <v>470</v>
      </c>
      <c r="D696">
        <v>253</v>
      </c>
      <c r="E696" t="s">
        <v>422</v>
      </c>
      <c r="F696">
        <f t="shared" si="50"/>
        <v>214</v>
      </c>
      <c r="G696">
        <v>10</v>
      </c>
      <c r="H696">
        <v>152</v>
      </c>
      <c r="I696">
        <v>1</v>
      </c>
      <c r="K696">
        <f t="shared" si="51"/>
        <v>0.1670235546038544</v>
      </c>
      <c r="L696">
        <f t="shared" si="52"/>
        <v>0.60079051383399207</v>
      </c>
      <c r="M696">
        <f t="shared" si="53"/>
        <v>3.9525691699604744E-2</v>
      </c>
      <c r="N696">
        <f t="shared" si="54"/>
        <v>0.72828837673824176</v>
      </c>
    </row>
    <row r="697" spans="1:14" x14ac:dyDescent="0.35">
      <c r="A697" t="s">
        <v>225</v>
      </c>
      <c r="B697">
        <v>10</v>
      </c>
      <c r="C697" t="s">
        <v>469</v>
      </c>
      <c r="D697">
        <v>217</v>
      </c>
      <c r="E697" t="s">
        <v>1345</v>
      </c>
      <c r="F697">
        <f t="shared" si="50"/>
        <v>240</v>
      </c>
      <c r="G697">
        <v>4</v>
      </c>
      <c r="H697">
        <v>205</v>
      </c>
      <c r="I697">
        <v>1</v>
      </c>
      <c r="K697">
        <f t="shared" si="51"/>
        <v>0.10065645514223195</v>
      </c>
      <c r="L697">
        <f t="shared" si="52"/>
        <v>0.9447004608294931</v>
      </c>
      <c r="M697">
        <f t="shared" si="53"/>
        <v>1.8433179723502304E-2</v>
      </c>
      <c r="N697">
        <f t="shared" si="54"/>
        <v>1.0269237362482229</v>
      </c>
    </row>
    <row r="698" spans="1:14" x14ac:dyDescent="0.35">
      <c r="A698" t="s">
        <v>225</v>
      </c>
      <c r="B698">
        <v>11</v>
      </c>
      <c r="C698" t="s">
        <v>468</v>
      </c>
      <c r="D698">
        <v>158</v>
      </c>
      <c r="E698" t="s">
        <v>214</v>
      </c>
      <c r="F698">
        <f t="shared" si="50"/>
        <v>71</v>
      </c>
      <c r="G698">
        <v>9</v>
      </c>
      <c r="H698">
        <v>87</v>
      </c>
      <c r="I698">
        <v>1</v>
      </c>
      <c r="K698">
        <f t="shared" si="51"/>
        <v>0.75982532751091703</v>
      </c>
      <c r="L698">
        <f t="shared" si="52"/>
        <v>0.55063291139240511</v>
      </c>
      <c r="M698">
        <f t="shared" si="53"/>
        <v>5.6962025316455694E-2</v>
      </c>
      <c r="N698">
        <f t="shared" si="54"/>
        <v>1.2534962135868664</v>
      </c>
    </row>
    <row r="699" spans="1:14" x14ac:dyDescent="0.35">
      <c r="A699" t="s">
        <v>225</v>
      </c>
      <c r="B699">
        <v>12</v>
      </c>
      <c r="C699" t="s">
        <v>899</v>
      </c>
      <c r="D699">
        <v>149</v>
      </c>
      <c r="E699" t="s">
        <v>86</v>
      </c>
      <c r="F699">
        <f t="shared" si="50"/>
        <v>150</v>
      </c>
      <c r="G699">
        <v>7</v>
      </c>
      <c r="H699">
        <v>1</v>
      </c>
      <c r="I699">
        <v>1</v>
      </c>
      <c r="K699">
        <f t="shared" si="51"/>
        <v>6.688963210702341E-3</v>
      </c>
      <c r="L699">
        <f t="shared" si="52"/>
        <v>6.7114093959731542E-3</v>
      </c>
      <c r="M699">
        <f t="shared" si="53"/>
        <v>4.6979865771812082E-2</v>
      </c>
      <c r="N699">
        <f t="shared" si="54"/>
        <v>-3.3579493165136587E-2</v>
      </c>
    </row>
    <row r="700" spans="1:14" x14ac:dyDescent="0.35">
      <c r="A700" t="s">
        <v>225</v>
      </c>
      <c r="B700">
        <v>13</v>
      </c>
      <c r="C700" t="s">
        <v>303</v>
      </c>
      <c r="D700">
        <v>17</v>
      </c>
      <c r="F700">
        <f t="shared" si="50"/>
        <v>0</v>
      </c>
      <c r="G700">
        <v>0</v>
      </c>
      <c r="H700">
        <v>17</v>
      </c>
      <c r="I700">
        <v>1</v>
      </c>
      <c r="K700">
        <f t="shared" si="51"/>
        <v>2</v>
      </c>
      <c r="L700">
        <f t="shared" si="52"/>
        <v>1</v>
      </c>
      <c r="M700">
        <f t="shared" si="53"/>
        <v>0</v>
      </c>
      <c r="N700">
        <f t="shared" si="54"/>
        <v>3</v>
      </c>
    </row>
    <row r="701" spans="1:14" x14ac:dyDescent="0.35">
      <c r="A701" t="s">
        <v>225</v>
      </c>
      <c r="B701">
        <v>14</v>
      </c>
      <c r="C701" t="s">
        <v>1346</v>
      </c>
      <c r="D701">
        <v>410</v>
      </c>
      <c r="E701" t="s">
        <v>164</v>
      </c>
      <c r="F701">
        <f t="shared" si="50"/>
        <v>517</v>
      </c>
      <c r="G701">
        <v>47</v>
      </c>
      <c r="H701">
        <v>130</v>
      </c>
      <c r="I701">
        <v>1</v>
      </c>
      <c r="K701">
        <f t="shared" si="51"/>
        <v>0.23085221143473569</v>
      </c>
      <c r="L701">
        <f t="shared" si="52"/>
        <v>0.31707317073170732</v>
      </c>
      <c r="M701">
        <f t="shared" si="53"/>
        <v>0.11463414634146342</v>
      </c>
      <c r="N701">
        <f t="shared" si="54"/>
        <v>0.43329123582497964</v>
      </c>
    </row>
    <row r="702" spans="1:14" x14ac:dyDescent="0.35">
      <c r="A702" t="s">
        <v>225</v>
      </c>
      <c r="B702">
        <v>15</v>
      </c>
      <c r="C702" t="s">
        <v>272</v>
      </c>
      <c r="D702">
        <v>189</v>
      </c>
      <c r="E702" t="s">
        <v>272</v>
      </c>
      <c r="F702">
        <f t="shared" si="50"/>
        <v>189</v>
      </c>
      <c r="G702">
        <v>24</v>
      </c>
      <c r="H702">
        <v>0</v>
      </c>
      <c r="I702">
        <v>1</v>
      </c>
      <c r="K702">
        <f t="shared" si="51"/>
        <v>0</v>
      </c>
      <c r="L702">
        <f t="shared" si="52"/>
        <v>0</v>
      </c>
      <c r="M702">
        <f t="shared" si="53"/>
        <v>0.12698412698412698</v>
      </c>
      <c r="N702">
        <f t="shared" si="54"/>
        <v>-0.12698412698412698</v>
      </c>
    </row>
    <row r="703" spans="1:14" x14ac:dyDescent="0.35">
      <c r="A703" t="s">
        <v>225</v>
      </c>
      <c r="B703">
        <v>16</v>
      </c>
      <c r="C703" t="s">
        <v>93</v>
      </c>
      <c r="D703">
        <v>95</v>
      </c>
      <c r="E703" t="s">
        <v>93</v>
      </c>
      <c r="F703">
        <f t="shared" si="50"/>
        <v>95</v>
      </c>
      <c r="G703">
        <v>13</v>
      </c>
      <c r="H703">
        <v>0</v>
      </c>
      <c r="I703">
        <v>1</v>
      </c>
      <c r="K703">
        <f t="shared" si="51"/>
        <v>0</v>
      </c>
      <c r="L703">
        <f t="shared" si="52"/>
        <v>0</v>
      </c>
      <c r="M703">
        <f t="shared" si="53"/>
        <v>0.1368421052631579</v>
      </c>
      <c r="N703">
        <f t="shared" si="54"/>
        <v>-0.1368421052631579</v>
      </c>
    </row>
    <row r="704" spans="1:14" x14ac:dyDescent="0.35">
      <c r="A704" t="s">
        <v>225</v>
      </c>
      <c r="B704">
        <v>17</v>
      </c>
      <c r="C704" t="s">
        <v>29</v>
      </c>
      <c r="D704">
        <v>151</v>
      </c>
      <c r="E704" t="s">
        <v>29</v>
      </c>
      <c r="F704">
        <f t="shared" si="50"/>
        <v>151</v>
      </c>
      <c r="G704">
        <v>21</v>
      </c>
      <c r="H704">
        <v>0</v>
      </c>
      <c r="I704">
        <v>1</v>
      </c>
      <c r="K704">
        <f t="shared" si="51"/>
        <v>0</v>
      </c>
      <c r="L704">
        <f t="shared" si="52"/>
        <v>0</v>
      </c>
      <c r="M704">
        <f t="shared" si="53"/>
        <v>0.13907284768211919</v>
      </c>
      <c r="N704">
        <f t="shared" si="54"/>
        <v>-0.13907284768211919</v>
      </c>
    </row>
    <row r="705" spans="1:14" x14ac:dyDescent="0.35">
      <c r="A705" t="s">
        <v>225</v>
      </c>
      <c r="B705">
        <v>18</v>
      </c>
      <c r="C705" t="s">
        <v>94</v>
      </c>
      <c r="D705">
        <v>192</v>
      </c>
      <c r="E705" t="s">
        <v>94</v>
      </c>
      <c r="F705">
        <f t="shared" si="50"/>
        <v>192</v>
      </c>
      <c r="G705">
        <v>27</v>
      </c>
      <c r="H705">
        <v>0</v>
      </c>
      <c r="I705">
        <v>1</v>
      </c>
      <c r="K705">
        <f t="shared" si="51"/>
        <v>0</v>
      </c>
      <c r="L705">
        <f t="shared" si="52"/>
        <v>0</v>
      </c>
      <c r="M705">
        <f t="shared" si="53"/>
        <v>0.140625</v>
      </c>
      <c r="N705">
        <f t="shared" si="54"/>
        <v>-0.140625</v>
      </c>
    </row>
    <row r="706" spans="1:14" x14ac:dyDescent="0.35">
      <c r="A706" t="s">
        <v>225</v>
      </c>
      <c r="B706">
        <v>19</v>
      </c>
      <c r="C706" t="s">
        <v>344</v>
      </c>
      <c r="D706">
        <v>105</v>
      </c>
      <c r="E706" t="s">
        <v>344</v>
      </c>
      <c r="F706">
        <f t="shared" si="50"/>
        <v>105</v>
      </c>
      <c r="G706">
        <v>11</v>
      </c>
      <c r="H706">
        <v>0</v>
      </c>
      <c r="I706">
        <v>1</v>
      </c>
      <c r="K706">
        <f t="shared" si="51"/>
        <v>0</v>
      </c>
      <c r="L706">
        <f t="shared" si="52"/>
        <v>0</v>
      </c>
      <c r="M706">
        <f t="shared" si="53"/>
        <v>0.10476190476190476</v>
      </c>
      <c r="N706">
        <f t="shared" si="54"/>
        <v>-0.10476190476190476</v>
      </c>
    </row>
    <row r="707" spans="1:14" x14ac:dyDescent="0.35">
      <c r="A707" t="s">
        <v>225</v>
      </c>
      <c r="B707">
        <v>20</v>
      </c>
      <c r="C707" t="s">
        <v>166</v>
      </c>
      <c r="D707">
        <v>207</v>
      </c>
      <c r="E707" t="s">
        <v>166</v>
      </c>
      <c r="F707">
        <f t="shared" ref="F707:F770" si="55">LEN(E707)</f>
        <v>207</v>
      </c>
      <c r="G707">
        <v>25</v>
      </c>
      <c r="H707">
        <v>0</v>
      </c>
      <c r="I707">
        <v>1</v>
      </c>
      <c r="K707">
        <f t="shared" ref="K707:K770" si="56">ABS((D707-F707)/((D707+F707)/2))</f>
        <v>0</v>
      </c>
      <c r="L707">
        <f t="shared" ref="L707:L770" si="57">H707/D707</f>
        <v>0</v>
      </c>
      <c r="M707">
        <f t="shared" ref="M707:M770" si="58">G707/D707</f>
        <v>0.12077294685990338</v>
      </c>
      <c r="N707">
        <f t="shared" ref="N707:N770" si="59">K707+L707-M707</f>
        <v>-0.12077294685990338</v>
      </c>
    </row>
    <row r="708" spans="1:14" x14ac:dyDescent="0.35">
      <c r="A708" t="s">
        <v>225</v>
      </c>
      <c r="B708">
        <v>21</v>
      </c>
      <c r="C708" t="s">
        <v>343</v>
      </c>
      <c r="D708">
        <v>102</v>
      </c>
      <c r="E708" t="s">
        <v>846</v>
      </c>
      <c r="F708">
        <f t="shared" si="55"/>
        <v>172</v>
      </c>
      <c r="G708">
        <v>7</v>
      </c>
      <c r="H708">
        <v>70</v>
      </c>
      <c r="I708">
        <v>1</v>
      </c>
      <c r="K708">
        <f t="shared" si="56"/>
        <v>0.51094890510948909</v>
      </c>
      <c r="L708">
        <f t="shared" si="57"/>
        <v>0.68627450980392157</v>
      </c>
      <c r="M708">
        <f t="shared" si="58"/>
        <v>6.8627450980392163E-2</v>
      </c>
      <c r="N708">
        <f t="shared" si="59"/>
        <v>1.1285959639330185</v>
      </c>
    </row>
    <row r="709" spans="1:14" x14ac:dyDescent="0.35">
      <c r="A709" t="s">
        <v>225</v>
      </c>
      <c r="B709">
        <v>22</v>
      </c>
      <c r="C709" t="s">
        <v>82</v>
      </c>
      <c r="D709">
        <v>41</v>
      </c>
      <c r="F709">
        <f t="shared" si="55"/>
        <v>0</v>
      </c>
      <c r="G709">
        <v>0</v>
      </c>
      <c r="H709">
        <v>41</v>
      </c>
      <c r="I709">
        <v>1</v>
      </c>
      <c r="K709">
        <f t="shared" si="56"/>
        <v>2</v>
      </c>
      <c r="L709">
        <f t="shared" si="57"/>
        <v>1</v>
      </c>
      <c r="M709">
        <f t="shared" si="58"/>
        <v>0</v>
      </c>
      <c r="N709">
        <f t="shared" si="59"/>
        <v>3</v>
      </c>
    </row>
    <row r="710" spans="1:14" x14ac:dyDescent="0.35">
      <c r="A710" t="s">
        <v>225</v>
      </c>
      <c r="B710">
        <v>23</v>
      </c>
      <c r="C710" t="s">
        <v>1273</v>
      </c>
      <c r="D710">
        <v>344</v>
      </c>
      <c r="E710" t="s">
        <v>492</v>
      </c>
      <c r="F710">
        <f t="shared" si="55"/>
        <v>175</v>
      </c>
      <c r="G710">
        <v>19</v>
      </c>
      <c r="H710">
        <v>169</v>
      </c>
      <c r="I710">
        <v>1</v>
      </c>
      <c r="K710">
        <f t="shared" si="56"/>
        <v>0.65125240847784205</v>
      </c>
      <c r="L710">
        <f t="shared" si="57"/>
        <v>0.49127906976744184</v>
      </c>
      <c r="M710">
        <f t="shared" si="58"/>
        <v>5.5232558139534885E-2</v>
      </c>
      <c r="N710">
        <f t="shared" si="59"/>
        <v>1.0872989201057488</v>
      </c>
    </row>
    <row r="711" spans="1:14" x14ac:dyDescent="0.35">
      <c r="A711" t="s">
        <v>225</v>
      </c>
      <c r="B711">
        <v>24</v>
      </c>
      <c r="C711" t="s">
        <v>467</v>
      </c>
      <c r="D711">
        <v>3059</v>
      </c>
      <c r="E711" t="s">
        <v>163</v>
      </c>
      <c r="F711">
        <f t="shared" si="55"/>
        <v>260</v>
      </c>
      <c r="G711">
        <v>37</v>
      </c>
      <c r="H711">
        <v>2799</v>
      </c>
      <c r="I711">
        <v>1</v>
      </c>
      <c r="K711">
        <f t="shared" si="56"/>
        <v>1.6866526062066887</v>
      </c>
      <c r="L711">
        <f t="shared" si="57"/>
        <v>0.91500490356325592</v>
      </c>
      <c r="M711">
        <f t="shared" si="58"/>
        <v>1.2095456031382805E-2</v>
      </c>
      <c r="N711">
        <f t="shared" si="59"/>
        <v>2.589562053738562</v>
      </c>
    </row>
    <row r="712" spans="1:14" x14ac:dyDescent="0.35">
      <c r="A712" t="s">
        <v>225</v>
      </c>
      <c r="B712">
        <v>25</v>
      </c>
      <c r="C712" t="s">
        <v>466</v>
      </c>
      <c r="D712">
        <v>2460</v>
      </c>
      <c r="E712" t="s">
        <v>652</v>
      </c>
      <c r="F712">
        <f t="shared" si="55"/>
        <v>405</v>
      </c>
      <c r="G712">
        <v>46</v>
      </c>
      <c r="H712">
        <v>2082</v>
      </c>
      <c r="I712">
        <v>1</v>
      </c>
      <c r="K712">
        <f t="shared" si="56"/>
        <v>1.4345549738219896</v>
      </c>
      <c r="L712">
        <f t="shared" si="57"/>
        <v>0.84634146341463412</v>
      </c>
      <c r="M712">
        <f t="shared" si="58"/>
        <v>1.8699186991869919E-2</v>
      </c>
      <c r="N712">
        <f t="shared" si="59"/>
        <v>2.2621972502447538</v>
      </c>
    </row>
    <row r="713" spans="1:14" x14ac:dyDescent="0.35">
      <c r="A713" t="s">
        <v>225</v>
      </c>
      <c r="B713">
        <v>26</v>
      </c>
      <c r="C713" t="s">
        <v>441</v>
      </c>
      <c r="D713">
        <v>66</v>
      </c>
      <c r="E713" t="s">
        <v>86</v>
      </c>
      <c r="F713">
        <f t="shared" si="55"/>
        <v>150</v>
      </c>
      <c r="G713">
        <v>2</v>
      </c>
      <c r="H713">
        <v>99</v>
      </c>
      <c r="I713">
        <v>1</v>
      </c>
      <c r="K713">
        <f t="shared" si="56"/>
        <v>0.77777777777777779</v>
      </c>
      <c r="L713">
        <f t="shared" si="57"/>
        <v>1.5</v>
      </c>
      <c r="M713">
        <f t="shared" si="58"/>
        <v>3.0303030303030304E-2</v>
      </c>
      <c r="N713">
        <f t="shared" si="59"/>
        <v>2.2474747474747474</v>
      </c>
    </row>
    <row r="714" spans="1:14" x14ac:dyDescent="0.35">
      <c r="A714" t="s">
        <v>225</v>
      </c>
      <c r="B714">
        <v>27</v>
      </c>
      <c r="C714" t="s">
        <v>288</v>
      </c>
      <c r="D714">
        <v>527</v>
      </c>
      <c r="E714" t="s">
        <v>146</v>
      </c>
      <c r="F714">
        <f t="shared" si="55"/>
        <v>325</v>
      </c>
      <c r="G714">
        <v>49</v>
      </c>
      <c r="H714">
        <v>202</v>
      </c>
      <c r="I714">
        <v>1</v>
      </c>
      <c r="K714">
        <f t="shared" si="56"/>
        <v>0.47417840375586856</v>
      </c>
      <c r="L714">
        <f t="shared" si="57"/>
        <v>0.38330170777988615</v>
      </c>
      <c r="M714">
        <f t="shared" si="58"/>
        <v>9.2979127134724851E-2</v>
      </c>
      <c r="N714">
        <f t="shared" si="59"/>
        <v>0.76450098440102976</v>
      </c>
    </row>
    <row r="715" spans="1:14" x14ac:dyDescent="0.35">
      <c r="A715" t="s">
        <v>225</v>
      </c>
      <c r="B715">
        <v>28</v>
      </c>
      <c r="C715" t="s">
        <v>220</v>
      </c>
      <c r="D715">
        <v>1316</v>
      </c>
      <c r="E715" t="s">
        <v>44</v>
      </c>
      <c r="F715">
        <f t="shared" si="55"/>
        <v>493</v>
      </c>
      <c r="G715">
        <v>75</v>
      </c>
      <c r="H715">
        <v>823</v>
      </c>
      <c r="I715">
        <v>1</v>
      </c>
      <c r="K715">
        <f t="shared" si="56"/>
        <v>0.9098949695964621</v>
      </c>
      <c r="L715">
        <f t="shared" si="57"/>
        <v>0.62537993920972645</v>
      </c>
      <c r="M715">
        <f t="shared" si="58"/>
        <v>5.6990881458966566E-2</v>
      </c>
      <c r="N715">
        <f t="shared" si="59"/>
        <v>1.478284027347222</v>
      </c>
    </row>
    <row r="716" spans="1:14" x14ac:dyDescent="0.35">
      <c r="A716" t="s">
        <v>225</v>
      </c>
      <c r="B716">
        <v>29</v>
      </c>
      <c r="C716" t="s">
        <v>749</v>
      </c>
      <c r="D716">
        <v>72</v>
      </c>
      <c r="E716" t="s">
        <v>749</v>
      </c>
      <c r="F716">
        <f t="shared" si="55"/>
        <v>72</v>
      </c>
      <c r="G716">
        <v>8</v>
      </c>
      <c r="H716">
        <v>0</v>
      </c>
      <c r="I716">
        <v>1</v>
      </c>
      <c r="K716">
        <f t="shared" si="56"/>
        <v>0</v>
      </c>
      <c r="L716">
        <f t="shared" si="57"/>
        <v>0</v>
      </c>
      <c r="M716">
        <f t="shared" si="58"/>
        <v>0.1111111111111111</v>
      </c>
      <c r="N716">
        <f t="shared" si="59"/>
        <v>-0.1111111111111111</v>
      </c>
    </row>
    <row r="717" spans="1:14" x14ac:dyDescent="0.35">
      <c r="A717" t="s">
        <v>225</v>
      </c>
      <c r="B717">
        <v>30</v>
      </c>
      <c r="C717" t="s">
        <v>902</v>
      </c>
      <c r="D717">
        <v>293</v>
      </c>
      <c r="E717" t="s">
        <v>100</v>
      </c>
      <c r="F717">
        <f t="shared" si="55"/>
        <v>137</v>
      </c>
      <c r="G717">
        <v>17</v>
      </c>
      <c r="H717">
        <v>156</v>
      </c>
      <c r="I717">
        <v>1</v>
      </c>
      <c r="K717">
        <f t="shared" si="56"/>
        <v>0.72558139534883725</v>
      </c>
      <c r="L717">
        <f t="shared" si="57"/>
        <v>0.53242320819112632</v>
      </c>
      <c r="M717">
        <f t="shared" si="58"/>
        <v>5.8020477815699661E-2</v>
      </c>
      <c r="N717">
        <f t="shared" si="59"/>
        <v>1.1999841257242638</v>
      </c>
    </row>
    <row r="718" spans="1:14" x14ac:dyDescent="0.35">
      <c r="A718" t="s">
        <v>225</v>
      </c>
      <c r="B718">
        <v>31</v>
      </c>
      <c r="C718" t="s">
        <v>757</v>
      </c>
      <c r="D718">
        <v>250</v>
      </c>
      <c r="E718" t="s">
        <v>758</v>
      </c>
      <c r="F718">
        <f t="shared" si="55"/>
        <v>193</v>
      </c>
      <c r="G718">
        <v>32</v>
      </c>
      <c r="H718">
        <v>57</v>
      </c>
      <c r="I718">
        <v>1</v>
      </c>
      <c r="K718">
        <f t="shared" si="56"/>
        <v>0.25733634311512416</v>
      </c>
      <c r="L718">
        <f t="shared" si="57"/>
        <v>0.22800000000000001</v>
      </c>
      <c r="M718">
        <f t="shared" si="58"/>
        <v>0.128</v>
      </c>
      <c r="N718">
        <f t="shared" si="59"/>
        <v>0.35733634311512419</v>
      </c>
    </row>
    <row r="719" spans="1:14" x14ac:dyDescent="0.35">
      <c r="A719" t="s">
        <v>225</v>
      </c>
      <c r="B719">
        <v>32</v>
      </c>
      <c r="C719" t="s">
        <v>1347</v>
      </c>
      <c r="D719">
        <v>933</v>
      </c>
      <c r="E719" t="s">
        <v>136</v>
      </c>
      <c r="F719">
        <f t="shared" si="55"/>
        <v>278</v>
      </c>
      <c r="G719">
        <v>41</v>
      </c>
      <c r="H719">
        <v>655</v>
      </c>
      <c r="I719">
        <v>1</v>
      </c>
      <c r="K719">
        <f t="shared" si="56"/>
        <v>1.0817506193228736</v>
      </c>
      <c r="L719">
        <f t="shared" si="57"/>
        <v>0.70203644158628087</v>
      </c>
      <c r="M719">
        <f t="shared" si="58"/>
        <v>4.3944265809217578E-2</v>
      </c>
      <c r="N719">
        <f t="shared" si="59"/>
        <v>1.7398427950999369</v>
      </c>
    </row>
    <row r="720" spans="1:14" x14ac:dyDescent="0.35">
      <c r="A720" t="s">
        <v>219</v>
      </c>
      <c r="B720">
        <v>1</v>
      </c>
      <c r="C720" t="s">
        <v>460</v>
      </c>
      <c r="D720">
        <v>113</v>
      </c>
      <c r="E720" t="s">
        <v>214</v>
      </c>
      <c r="F720">
        <f t="shared" si="55"/>
        <v>71</v>
      </c>
      <c r="G720">
        <v>9</v>
      </c>
      <c r="H720">
        <v>42</v>
      </c>
      <c r="I720">
        <v>1</v>
      </c>
      <c r="K720">
        <f t="shared" si="56"/>
        <v>0.45652173913043476</v>
      </c>
      <c r="L720">
        <f t="shared" si="57"/>
        <v>0.37168141592920356</v>
      </c>
      <c r="M720">
        <f t="shared" si="58"/>
        <v>7.9646017699115043E-2</v>
      </c>
      <c r="N720">
        <f t="shared" si="59"/>
        <v>0.74855713736052321</v>
      </c>
    </row>
    <row r="721" spans="1:14" x14ac:dyDescent="0.35">
      <c r="A721" t="s">
        <v>219</v>
      </c>
      <c r="B721">
        <v>2</v>
      </c>
      <c r="C721" t="s">
        <v>1268</v>
      </c>
      <c r="D721">
        <v>73</v>
      </c>
      <c r="E721" t="s">
        <v>86</v>
      </c>
      <c r="F721">
        <f t="shared" si="55"/>
        <v>150</v>
      </c>
      <c r="G721">
        <v>2</v>
      </c>
      <c r="H721">
        <v>99</v>
      </c>
      <c r="I721">
        <v>1</v>
      </c>
      <c r="K721">
        <f t="shared" si="56"/>
        <v>0.6905829596412556</v>
      </c>
      <c r="L721">
        <f t="shared" si="57"/>
        <v>1.3561643835616439</v>
      </c>
      <c r="M721">
        <f t="shared" si="58"/>
        <v>2.7397260273972601E-2</v>
      </c>
      <c r="N721">
        <f t="shared" si="59"/>
        <v>2.019350082928927</v>
      </c>
    </row>
    <row r="722" spans="1:14" x14ac:dyDescent="0.35">
      <c r="A722" t="s">
        <v>219</v>
      </c>
      <c r="B722">
        <v>3</v>
      </c>
      <c r="C722" t="s">
        <v>383</v>
      </c>
      <c r="D722">
        <v>327</v>
      </c>
      <c r="E722" t="s">
        <v>204</v>
      </c>
      <c r="F722">
        <f t="shared" si="55"/>
        <v>201</v>
      </c>
      <c r="G722">
        <v>32</v>
      </c>
      <c r="H722">
        <v>126</v>
      </c>
      <c r="I722">
        <v>1</v>
      </c>
      <c r="K722">
        <f t="shared" si="56"/>
        <v>0.47727272727272729</v>
      </c>
      <c r="L722">
        <f t="shared" si="57"/>
        <v>0.38532110091743121</v>
      </c>
      <c r="M722">
        <f t="shared" si="58"/>
        <v>9.7859327217125383E-2</v>
      </c>
      <c r="N722">
        <f t="shared" si="59"/>
        <v>0.76473450097303308</v>
      </c>
    </row>
    <row r="723" spans="1:14" x14ac:dyDescent="0.35">
      <c r="A723" t="s">
        <v>219</v>
      </c>
      <c r="B723">
        <v>4</v>
      </c>
      <c r="C723" t="s">
        <v>5</v>
      </c>
      <c r="D723">
        <v>86</v>
      </c>
      <c r="E723" t="s">
        <v>5</v>
      </c>
      <c r="F723">
        <f t="shared" si="55"/>
        <v>86</v>
      </c>
      <c r="G723">
        <v>9</v>
      </c>
      <c r="H723">
        <v>0</v>
      </c>
      <c r="I723">
        <v>1</v>
      </c>
      <c r="K723">
        <f t="shared" si="56"/>
        <v>0</v>
      </c>
      <c r="L723">
        <f t="shared" si="57"/>
        <v>0</v>
      </c>
      <c r="M723">
        <f t="shared" si="58"/>
        <v>0.10465116279069768</v>
      </c>
      <c r="N723">
        <f t="shared" si="59"/>
        <v>-0.10465116279069768</v>
      </c>
    </row>
    <row r="724" spans="1:14" x14ac:dyDescent="0.35">
      <c r="A724" t="s">
        <v>219</v>
      </c>
      <c r="B724">
        <v>5</v>
      </c>
      <c r="C724" t="s">
        <v>1265</v>
      </c>
      <c r="D724">
        <v>500</v>
      </c>
      <c r="E724" t="s">
        <v>6</v>
      </c>
      <c r="F724">
        <f t="shared" si="55"/>
        <v>260</v>
      </c>
      <c r="G724">
        <v>35</v>
      </c>
      <c r="H724">
        <v>240</v>
      </c>
      <c r="I724">
        <v>1</v>
      </c>
      <c r="K724">
        <f t="shared" si="56"/>
        <v>0.63157894736842102</v>
      </c>
      <c r="L724">
        <f t="shared" si="57"/>
        <v>0.48</v>
      </c>
      <c r="M724">
        <f t="shared" si="58"/>
        <v>7.0000000000000007E-2</v>
      </c>
      <c r="N724">
        <f t="shared" si="59"/>
        <v>1.0415789473684209</v>
      </c>
    </row>
    <row r="725" spans="1:14" x14ac:dyDescent="0.35">
      <c r="A725" t="s">
        <v>219</v>
      </c>
      <c r="B725">
        <v>6</v>
      </c>
      <c r="C725" t="s">
        <v>143</v>
      </c>
      <c r="D725">
        <v>101</v>
      </c>
      <c r="E725" t="s">
        <v>143</v>
      </c>
      <c r="F725">
        <f t="shared" si="55"/>
        <v>101</v>
      </c>
      <c r="G725">
        <v>14</v>
      </c>
      <c r="H725">
        <v>0</v>
      </c>
      <c r="I725">
        <v>1</v>
      </c>
      <c r="K725">
        <f t="shared" si="56"/>
        <v>0</v>
      </c>
      <c r="L725">
        <f t="shared" si="57"/>
        <v>0</v>
      </c>
      <c r="M725">
        <f t="shared" si="58"/>
        <v>0.13861386138613863</v>
      </c>
      <c r="N725">
        <f t="shared" si="59"/>
        <v>-0.13861386138613863</v>
      </c>
    </row>
    <row r="726" spans="1:14" x14ac:dyDescent="0.35">
      <c r="A726" t="s">
        <v>219</v>
      </c>
      <c r="B726">
        <v>7</v>
      </c>
      <c r="C726" t="s">
        <v>382</v>
      </c>
      <c r="D726">
        <v>182</v>
      </c>
      <c r="E726" t="s">
        <v>230</v>
      </c>
      <c r="F726">
        <f t="shared" si="55"/>
        <v>67</v>
      </c>
      <c r="G726">
        <v>9</v>
      </c>
      <c r="H726">
        <v>115</v>
      </c>
      <c r="I726">
        <v>1</v>
      </c>
      <c r="K726">
        <f t="shared" si="56"/>
        <v>0.92369477911646591</v>
      </c>
      <c r="L726">
        <f t="shared" si="57"/>
        <v>0.63186813186813184</v>
      </c>
      <c r="M726">
        <f t="shared" si="58"/>
        <v>4.9450549450549448E-2</v>
      </c>
      <c r="N726">
        <f t="shared" si="59"/>
        <v>1.5061123615340481</v>
      </c>
    </row>
    <row r="727" spans="1:14" x14ac:dyDescent="0.35">
      <c r="A727" t="s">
        <v>219</v>
      </c>
      <c r="B727">
        <v>8</v>
      </c>
      <c r="C727" t="s">
        <v>465</v>
      </c>
      <c r="D727">
        <v>290</v>
      </c>
      <c r="E727" t="s">
        <v>492</v>
      </c>
      <c r="F727">
        <f t="shared" si="55"/>
        <v>175</v>
      </c>
      <c r="G727">
        <v>16</v>
      </c>
      <c r="H727">
        <v>121</v>
      </c>
      <c r="I727">
        <v>1</v>
      </c>
      <c r="K727">
        <f t="shared" si="56"/>
        <v>0.4946236559139785</v>
      </c>
      <c r="L727">
        <f t="shared" si="57"/>
        <v>0.41724137931034483</v>
      </c>
      <c r="M727">
        <f t="shared" si="58"/>
        <v>5.5172413793103448E-2</v>
      </c>
      <c r="N727">
        <f t="shared" si="59"/>
        <v>0.85669262143121994</v>
      </c>
    </row>
    <row r="728" spans="1:14" x14ac:dyDescent="0.35">
      <c r="A728" t="s">
        <v>219</v>
      </c>
      <c r="B728">
        <v>9</v>
      </c>
      <c r="C728" t="s">
        <v>1266</v>
      </c>
      <c r="D728">
        <v>408</v>
      </c>
      <c r="E728" t="s">
        <v>164</v>
      </c>
      <c r="F728">
        <f t="shared" si="55"/>
        <v>517</v>
      </c>
      <c r="G728">
        <v>47</v>
      </c>
      <c r="H728">
        <v>129</v>
      </c>
      <c r="I728">
        <v>1</v>
      </c>
      <c r="K728">
        <f t="shared" si="56"/>
        <v>0.23567567567567568</v>
      </c>
      <c r="L728">
        <f t="shared" si="57"/>
        <v>0.31617647058823528</v>
      </c>
      <c r="M728">
        <f t="shared" si="58"/>
        <v>0.11519607843137254</v>
      </c>
      <c r="N728">
        <f t="shared" si="59"/>
        <v>0.43665606783253846</v>
      </c>
    </row>
    <row r="729" spans="1:14" x14ac:dyDescent="0.35">
      <c r="A729" t="s">
        <v>219</v>
      </c>
      <c r="B729">
        <v>10</v>
      </c>
      <c r="C729" t="s">
        <v>272</v>
      </c>
      <c r="D729">
        <v>189</v>
      </c>
      <c r="E729" t="s">
        <v>272</v>
      </c>
      <c r="F729">
        <f t="shared" si="55"/>
        <v>189</v>
      </c>
      <c r="G729">
        <v>24</v>
      </c>
      <c r="H729">
        <v>0</v>
      </c>
      <c r="I729">
        <v>1</v>
      </c>
      <c r="K729">
        <f t="shared" si="56"/>
        <v>0</v>
      </c>
      <c r="L729">
        <f t="shared" si="57"/>
        <v>0</v>
      </c>
      <c r="M729">
        <f t="shared" si="58"/>
        <v>0.12698412698412698</v>
      </c>
      <c r="N729">
        <f t="shared" si="59"/>
        <v>-0.12698412698412698</v>
      </c>
    </row>
    <row r="730" spans="1:14" x14ac:dyDescent="0.35">
      <c r="A730" t="s">
        <v>219</v>
      </c>
      <c r="B730">
        <v>11</v>
      </c>
      <c r="C730" t="s">
        <v>93</v>
      </c>
      <c r="D730">
        <v>95</v>
      </c>
      <c r="E730" t="s">
        <v>93</v>
      </c>
      <c r="F730">
        <f t="shared" si="55"/>
        <v>95</v>
      </c>
      <c r="G730">
        <v>13</v>
      </c>
      <c r="H730">
        <v>0</v>
      </c>
      <c r="I730">
        <v>1</v>
      </c>
      <c r="K730">
        <f t="shared" si="56"/>
        <v>0</v>
      </c>
      <c r="L730">
        <f t="shared" si="57"/>
        <v>0</v>
      </c>
      <c r="M730">
        <f t="shared" si="58"/>
        <v>0.1368421052631579</v>
      </c>
      <c r="N730">
        <f t="shared" si="59"/>
        <v>-0.1368421052631579</v>
      </c>
    </row>
    <row r="731" spans="1:14" x14ac:dyDescent="0.35">
      <c r="A731" t="s">
        <v>219</v>
      </c>
      <c r="B731">
        <v>12</v>
      </c>
      <c r="C731" t="s">
        <v>29</v>
      </c>
      <c r="D731">
        <v>151</v>
      </c>
      <c r="E731" t="s">
        <v>29</v>
      </c>
      <c r="F731">
        <f t="shared" si="55"/>
        <v>151</v>
      </c>
      <c r="G731">
        <v>21</v>
      </c>
      <c r="H731">
        <v>0</v>
      </c>
      <c r="I731">
        <v>1</v>
      </c>
      <c r="K731">
        <f t="shared" si="56"/>
        <v>0</v>
      </c>
      <c r="L731">
        <f t="shared" si="57"/>
        <v>0</v>
      </c>
      <c r="M731">
        <f t="shared" si="58"/>
        <v>0.13907284768211919</v>
      </c>
      <c r="N731">
        <f t="shared" si="59"/>
        <v>-0.13907284768211919</v>
      </c>
    </row>
    <row r="732" spans="1:14" x14ac:dyDescent="0.35">
      <c r="A732" t="s">
        <v>219</v>
      </c>
      <c r="B732">
        <v>13</v>
      </c>
      <c r="C732" t="s">
        <v>94</v>
      </c>
      <c r="D732">
        <v>192</v>
      </c>
      <c r="E732" t="s">
        <v>94</v>
      </c>
      <c r="F732">
        <f t="shared" si="55"/>
        <v>192</v>
      </c>
      <c r="G732">
        <v>27</v>
      </c>
      <c r="H732">
        <v>0</v>
      </c>
      <c r="I732">
        <v>1</v>
      </c>
      <c r="K732">
        <f t="shared" si="56"/>
        <v>0</v>
      </c>
      <c r="L732">
        <f t="shared" si="57"/>
        <v>0</v>
      </c>
      <c r="M732">
        <f t="shared" si="58"/>
        <v>0.140625</v>
      </c>
      <c r="N732">
        <f t="shared" si="59"/>
        <v>-0.140625</v>
      </c>
    </row>
    <row r="733" spans="1:14" x14ac:dyDescent="0.35">
      <c r="A733" t="s">
        <v>219</v>
      </c>
      <c r="B733">
        <v>14</v>
      </c>
      <c r="C733" t="s">
        <v>344</v>
      </c>
      <c r="D733">
        <v>105</v>
      </c>
      <c r="E733" t="s">
        <v>344</v>
      </c>
      <c r="F733">
        <f t="shared" si="55"/>
        <v>105</v>
      </c>
      <c r="G733">
        <v>11</v>
      </c>
      <c r="H733">
        <v>0</v>
      </c>
      <c r="I733">
        <v>1</v>
      </c>
      <c r="K733">
        <f t="shared" si="56"/>
        <v>0</v>
      </c>
      <c r="L733">
        <f t="shared" si="57"/>
        <v>0</v>
      </c>
      <c r="M733">
        <f t="shared" si="58"/>
        <v>0.10476190476190476</v>
      </c>
      <c r="N733">
        <f t="shared" si="59"/>
        <v>-0.10476190476190476</v>
      </c>
    </row>
    <row r="734" spans="1:14" x14ac:dyDescent="0.35">
      <c r="A734" t="s">
        <v>219</v>
      </c>
      <c r="B734">
        <v>15</v>
      </c>
      <c r="C734" t="s">
        <v>464</v>
      </c>
      <c r="D734">
        <v>340</v>
      </c>
      <c r="E734" t="s">
        <v>166</v>
      </c>
      <c r="F734">
        <f t="shared" si="55"/>
        <v>207</v>
      </c>
      <c r="G734">
        <v>25</v>
      </c>
      <c r="H734">
        <v>133</v>
      </c>
      <c r="I734">
        <v>1</v>
      </c>
      <c r="K734">
        <f t="shared" si="56"/>
        <v>0.48628884826325414</v>
      </c>
      <c r="L734">
        <f t="shared" si="57"/>
        <v>0.39117647058823529</v>
      </c>
      <c r="M734">
        <f t="shared" si="58"/>
        <v>7.3529411764705885E-2</v>
      </c>
      <c r="N734">
        <f t="shared" si="59"/>
        <v>0.80393590708678353</v>
      </c>
    </row>
    <row r="735" spans="1:14" x14ac:dyDescent="0.35">
      <c r="A735" t="s">
        <v>219</v>
      </c>
      <c r="B735">
        <v>16</v>
      </c>
      <c r="C735" t="s">
        <v>463</v>
      </c>
      <c r="D735">
        <v>435</v>
      </c>
      <c r="E735" t="s">
        <v>492</v>
      </c>
      <c r="F735">
        <f t="shared" si="55"/>
        <v>175</v>
      </c>
      <c r="G735">
        <v>18</v>
      </c>
      <c r="H735">
        <v>262</v>
      </c>
      <c r="I735">
        <v>1</v>
      </c>
      <c r="K735">
        <f t="shared" si="56"/>
        <v>0.85245901639344257</v>
      </c>
      <c r="L735">
        <f t="shared" si="57"/>
        <v>0.60229885057471266</v>
      </c>
      <c r="M735">
        <f t="shared" si="58"/>
        <v>4.1379310344827586E-2</v>
      </c>
      <c r="N735">
        <f t="shared" si="59"/>
        <v>1.4133785566233277</v>
      </c>
    </row>
    <row r="736" spans="1:14" x14ac:dyDescent="0.35">
      <c r="A736" t="s">
        <v>219</v>
      </c>
      <c r="B736">
        <v>17</v>
      </c>
      <c r="C736" t="s">
        <v>462</v>
      </c>
      <c r="D736">
        <v>4454</v>
      </c>
      <c r="E736" t="s">
        <v>627</v>
      </c>
      <c r="F736">
        <f t="shared" si="55"/>
        <v>279</v>
      </c>
      <c r="G736">
        <v>43</v>
      </c>
      <c r="H736">
        <v>4175</v>
      </c>
      <c r="I736">
        <v>1</v>
      </c>
      <c r="K736">
        <f t="shared" si="56"/>
        <v>1.7642087470948657</v>
      </c>
      <c r="L736">
        <f t="shared" si="57"/>
        <v>0.93735967669510556</v>
      </c>
      <c r="M736">
        <f t="shared" si="58"/>
        <v>9.6542433767400088E-3</v>
      </c>
      <c r="N736">
        <f t="shared" si="59"/>
        <v>2.6919141804132312</v>
      </c>
    </row>
    <row r="737" spans="1:14" x14ac:dyDescent="0.35">
      <c r="A737" t="s">
        <v>219</v>
      </c>
      <c r="B737">
        <v>18</v>
      </c>
      <c r="C737" t="s">
        <v>441</v>
      </c>
      <c r="D737">
        <v>66</v>
      </c>
      <c r="E737" t="s">
        <v>86</v>
      </c>
      <c r="F737">
        <f t="shared" si="55"/>
        <v>150</v>
      </c>
      <c r="G737">
        <v>2</v>
      </c>
      <c r="H737">
        <v>99</v>
      </c>
      <c r="I737">
        <v>1</v>
      </c>
      <c r="K737">
        <f t="shared" si="56"/>
        <v>0.77777777777777779</v>
      </c>
      <c r="L737">
        <f t="shared" si="57"/>
        <v>1.5</v>
      </c>
      <c r="M737">
        <f t="shared" si="58"/>
        <v>3.0303030303030304E-2</v>
      </c>
      <c r="N737">
        <f t="shared" si="59"/>
        <v>2.2474747474747474</v>
      </c>
    </row>
    <row r="738" spans="1:14" x14ac:dyDescent="0.35">
      <c r="A738" t="s">
        <v>219</v>
      </c>
      <c r="B738">
        <v>19</v>
      </c>
      <c r="C738" t="s">
        <v>288</v>
      </c>
      <c r="D738">
        <v>527</v>
      </c>
      <c r="E738" t="s">
        <v>146</v>
      </c>
      <c r="F738">
        <f t="shared" si="55"/>
        <v>325</v>
      </c>
      <c r="G738">
        <v>49</v>
      </c>
      <c r="H738">
        <v>202</v>
      </c>
      <c r="I738">
        <v>1</v>
      </c>
      <c r="K738">
        <f t="shared" si="56"/>
        <v>0.47417840375586856</v>
      </c>
      <c r="L738">
        <f t="shared" si="57"/>
        <v>0.38330170777988615</v>
      </c>
      <c r="M738">
        <f t="shared" si="58"/>
        <v>9.2979127134724851E-2</v>
      </c>
      <c r="N738">
        <f t="shared" si="59"/>
        <v>0.76450098440102976</v>
      </c>
    </row>
    <row r="739" spans="1:14" x14ac:dyDescent="0.35">
      <c r="A739" t="s">
        <v>219</v>
      </c>
      <c r="B739">
        <v>20</v>
      </c>
      <c r="C739" t="s">
        <v>461</v>
      </c>
      <c r="D739">
        <v>1214</v>
      </c>
      <c r="E739" t="s">
        <v>44</v>
      </c>
      <c r="F739">
        <f t="shared" si="55"/>
        <v>493</v>
      </c>
      <c r="G739">
        <v>75</v>
      </c>
      <c r="H739">
        <v>721</v>
      </c>
      <c r="I739">
        <v>1</v>
      </c>
      <c r="K739">
        <f t="shared" si="56"/>
        <v>0.84475688342120681</v>
      </c>
      <c r="L739">
        <f t="shared" si="57"/>
        <v>0.59390444810543652</v>
      </c>
      <c r="M739">
        <f t="shared" si="58"/>
        <v>6.1779242174629323E-2</v>
      </c>
      <c r="N739">
        <f t="shared" si="59"/>
        <v>1.3768820893520139</v>
      </c>
    </row>
    <row r="740" spans="1:14" x14ac:dyDescent="0.35">
      <c r="A740" t="s">
        <v>219</v>
      </c>
      <c r="B740">
        <v>21</v>
      </c>
      <c r="C740" t="s">
        <v>1338</v>
      </c>
      <c r="D740">
        <v>174</v>
      </c>
      <c r="E740" t="s">
        <v>269</v>
      </c>
      <c r="F740">
        <f t="shared" si="55"/>
        <v>101</v>
      </c>
      <c r="G740">
        <v>12</v>
      </c>
      <c r="H740">
        <v>73</v>
      </c>
      <c r="I740">
        <v>1</v>
      </c>
      <c r="K740">
        <f t="shared" si="56"/>
        <v>0.53090909090909089</v>
      </c>
      <c r="L740">
        <f t="shared" si="57"/>
        <v>0.41954022988505746</v>
      </c>
      <c r="M740">
        <f t="shared" si="58"/>
        <v>6.8965517241379309E-2</v>
      </c>
      <c r="N740">
        <f t="shared" si="59"/>
        <v>0.88148380355276901</v>
      </c>
    </row>
    <row r="741" spans="1:14" x14ac:dyDescent="0.35">
      <c r="A741" t="s">
        <v>219</v>
      </c>
      <c r="B741">
        <v>22</v>
      </c>
      <c r="C741" t="s">
        <v>1208</v>
      </c>
      <c r="D741">
        <v>255</v>
      </c>
      <c r="E741" t="s">
        <v>100</v>
      </c>
      <c r="F741">
        <f t="shared" si="55"/>
        <v>137</v>
      </c>
      <c r="G741">
        <v>17</v>
      </c>
      <c r="H741">
        <v>118</v>
      </c>
      <c r="I741">
        <v>1</v>
      </c>
      <c r="K741">
        <f t="shared" si="56"/>
        <v>0.60204081632653061</v>
      </c>
      <c r="L741">
        <f t="shared" si="57"/>
        <v>0.46274509803921571</v>
      </c>
      <c r="M741">
        <f t="shared" si="58"/>
        <v>6.6666666666666666E-2</v>
      </c>
      <c r="N741">
        <f t="shared" si="59"/>
        <v>0.99811924769907967</v>
      </c>
    </row>
    <row r="742" spans="1:14" x14ac:dyDescent="0.35">
      <c r="A742" t="s">
        <v>219</v>
      </c>
      <c r="B742">
        <v>23</v>
      </c>
      <c r="C742" t="s">
        <v>820</v>
      </c>
      <c r="D742">
        <v>37</v>
      </c>
      <c r="E742" t="s">
        <v>820</v>
      </c>
      <c r="F742">
        <f t="shared" si="55"/>
        <v>37</v>
      </c>
      <c r="G742">
        <v>2</v>
      </c>
      <c r="H742">
        <v>0</v>
      </c>
      <c r="I742">
        <v>1</v>
      </c>
      <c r="K742">
        <f t="shared" si="56"/>
        <v>0</v>
      </c>
      <c r="L742">
        <f t="shared" si="57"/>
        <v>0</v>
      </c>
      <c r="M742">
        <f t="shared" si="58"/>
        <v>5.4054054054054057E-2</v>
      </c>
      <c r="N742">
        <f t="shared" si="59"/>
        <v>-5.4054054054054057E-2</v>
      </c>
    </row>
    <row r="743" spans="1:14" x14ac:dyDescent="0.35">
      <c r="A743" t="s">
        <v>219</v>
      </c>
      <c r="B743">
        <v>24</v>
      </c>
      <c r="C743" t="s">
        <v>757</v>
      </c>
      <c r="D743">
        <v>250</v>
      </c>
      <c r="E743" t="s">
        <v>758</v>
      </c>
      <c r="F743">
        <f t="shared" si="55"/>
        <v>193</v>
      </c>
      <c r="G743">
        <v>32</v>
      </c>
      <c r="H743">
        <v>57</v>
      </c>
      <c r="I743">
        <v>1</v>
      </c>
      <c r="K743">
        <f t="shared" si="56"/>
        <v>0.25733634311512416</v>
      </c>
      <c r="L743">
        <f t="shared" si="57"/>
        <v>0.22800000000000001</v>
      </c>
      <c r="M743">
        <f t="shared" si="58"/>
        <v>0.128</v>
      </c>
      <c r="N743">
        <f t="shared" si="59"/>
        <v>0.35733634311512419</v>
      </c>
    </row>
    <row r="744" spans="1:14" x14ac:dyDescent="0.35">
      <c r="A744" t="s">
        <v>219</v>
      </c>
      <c r="B744">
        <v>25</v>
      </c>
      <c r="C744" t="s">
        <v>1344</v>
      </c>
      <c r="D744">
        <v>653</v>
      </c>
      <c r="E744" t="s">
        <v>136</v>
      </c>
      <c r="F744">
        <f t="shared" si="55"/>
        <v>278</v>
      </c>
      <c r="G744">
        <v>41</v>
      </c>
      <c r="H744">
        <v>375</v>
      </c>
      <c r="I744">
        <v>1</v>
      </c>
      <c r="K744">
        <f t="shared" si="56"/>
        <v>0.80558539205155744</v>
      </c>
      <c r="L744">
        <f t="shared" si="57"/>
        <v>0.57427258805513015</v>
      </c>
      <c r="M744">
        <f t="shared" si="58"/>
        <v>6.278713629402756E-2</v>
      </c>
      <c r="N744">
        <f t="shared" si="59"/>
        <v>1.3170708438126602</v>
      </c>
    </row>
    <row r="745" spans="1:14" x14ac:dyDescent="0.35">
      <c r="A745" t="s">
        <v>219</v>
      </c>
      <c r="B745">
        <v>26</v>
      </c>
      <c r="C745" t="s">
        <v>1348</v>
      </c>
      <c r="D745">
        <v>419</v>
      </c>
      <c r="E745" t="s">
        <v>119</v>
      </c>
      <c r="F745">
        <f t="shared" si="55"/>
        <v>107</v>
      </c>
      <c r="G745">
        <v>13</v>
      </c>
      <c r="H745">
        <v>312</v>
      </c>
      <c r="I745">
        <v>1</v>
      </c>
      <c r="K745">
        <f t="shared" si="56"/>
        <v>1.1863117870722433</v>
      </c>
      <c r="L745">
        <f t="shared" si="57"/>
        <v>0.74463007159904537</v>
      </c>
      <c r="M745">
        <f t="shared" si="58"/>
        <v>3.1026252983293555E-2</v>
      </c>
      <c r="N745">
        <f t="shared" si="59"/>
        <v>1.8999156056879949</v>
      </c>
    </row>
    <row r="746" spans="1:14" x14ac:dyDescent="0.35">
      <c r="A746" t="s">
        <v>210</v>
      </c>
      <c r="B746">
        <v>1</v>
      </c>
      <c r="C746" t="s">
        <v>460</v>
      </c>
      <c r="D746">
        <v>113</v>
      </c>
      <c r="E746" t="s">
        <v>214</v>
      </c>
      <c r="F746">
        <f t="shared" si="55"/>
        <v>71</v>
      </c>
      <c r="G746">
        <v>9</v>
      </c>
      <c r="H746">
        <v>42</v>
      </c>
      <c r="I746">
        <v>1</v>
      </c>
      <c r="K746">
        <f t="shared" si="56"/>
        <v>0.45652173913043476</v>
      </c>
      <c r="L746">
        <f t="shared" si="57"/>
        <v>0.37168141592920356</v>
      </c>
      <c r="M746">
        <f t="shared" si="58"/>
        <v>7.9646017699115043E-2</v>
      </c>
      <c r="N746">
        <f t="shared" si="59"/>
        <v>0.74855713736052321</v>
      </c>
    </row>
    <row r="747" spans="1:14" x14ac:dyDescent="0.35">
      <c r="A747" t="s">
        <v>210</v>
      </c>
      <c r="B747">
        <v>2</v>
      </c>
      <c r="C747" t="s">
        <v>1268</v>
      </c>
      <c r="D747">
        <v>73</v>
      </c>
      <c r="E747" t="s">
        <v>86</v>
      </c>
      <c r="F747">
        <f t="shared" si="55"/>
        <v>150</v>
      </c>
      <c r="G747">
        <v>2</v>
      </c>
      <c r="H747">
        <v>99</v>
      </c>
      <c r="I747">
        <v>1</v>
      </c>
      <c r="K747">
        <f t="shared" si="56"/>
        <v>0.6905829596412556</v>
      </c>
      <c r="L747">
        <f t="shared" si="57"/>
        <v>1.3561643835616439</v>
      </c>
      <c r="M747">
        <f t="shared" si="58"/>
        <v>2.7397260273972601E-2</v>
      </c>
      <c r="N747">
        <f t="shared" si="59"/>
        <v>2.019350082928927</v>
      </c>
    </row>
    <row r="748" spans="1:14" x14ac:dyDescent="0.35">
      <c r="A748" t="s">
        <v>210</v>
      </c>
      <c r="B748">
        <v>3</v>
      </c>
      <c r="C748" t="s">
        <v>383</v>
      </c>
      <c r="D748">
        <v>327</v>
      </c>
      <c r="E748" t="s">
        <v>204</v>
      </c>
      <c r="F748">
        <f t="shared" si="55"/>
        <v>201</v>
      </c>
      <c r="G748">
        <v>32</v>
      </c>
      <c r="H748">
        <v>126</v>
      </c>
      <c r="I748">
        <v>1</v>
      </c>
      <c r="K748">
        <f t="shared" si="56"/>
        <v>0.47727272727272729</v>
      </c>
      <c r="L748">
        <f t="shared" si="57"/>
        <v>0.38532110091743121</v>
      </c>
      <c r="M748">
        <f t="shared" si="58"/>
        <v>9.7859327217125383E-2</v>
      </c>
      <c r="N748">
        <f t="shared" si="59"/>
        <v>0.76473450097303308</v>
      </c>
    </row>
    <row r="749" spans="1:14" x14ac:dyDescent="0.35">
      <c r="A749" t="s">
        <v>210</v>
      </c>
      <c r="B749">
        <v>4</v>
      </c>
      <c r="C749" t="s">
        <v>5</v>
      </c>
      <c r="D749">
        <v>86</v>
      </c>
      <c r="E749" t="s">
        <v>5</v>
      </c>
      <c r="F749">
        <f t="shared" si="55"/>
        <v>86</v>
      </c>
      <c r="G749">
        <v>9</v>
      </c>
      <c r="H749">
        <v>0</v>
      </c>
      <c r="I749">
        <v>1</v>
      </c>
      <c r="K749">
        <f t="shared" si="56"/>
        <v>0</v>
      </c>
      <c r="L749">
        <f t="shared" si="57"/>
        <v>0</v>
      </c>
      <c r="M749">
        <f t="shared" si="58"/>
        <v>0.10465116279069768</v>
      </c>
      <c r="N749">
        <f t="shared" si="59"/>
        <v>-0.10465116279069768</v>
      </c>
    </row>
    <row r="750" spans="1:14" x14ac:dyDescent="0.35">
      <c r="A750" t="s">
        <v>210</v>
      </c>
      <c r="B750">
        <v>5</v>
      </c>
      <c r="C750" t="s">
        <v>6</v>
      </c>
      <c r="D750">
        <v>260</v>
      </c>
      <c r="E750" t="s">
        <v>6</v>
      </c>
      <c r="F750">
        <f t="shared" si="55"/>
        <v>260</v>
      </c>
      <c r="G750">
        <v>35</v>
      </c>
      <c r="H750">
        <v>0</v>
      </c>
      <c r="I750">
        <v>1</v>
      </c>
      <c r="K750">
        <f t="shared" si="56"/>
        <v>0</v>
      </c>
      <c r="L750">
        <f t="shared" si="57"/>
        <v>0</v>
      </c>
      <c r="M750">
        <f t="shared" si="58"/>
        <v>0.13461538461538461</v>
      </c>
      <c r="N750">
        <f t="shared" si="59"/>
        <v>-0.13461538461538461</v>
      </c>
    </row>
    <row r="751" spans="1:14" x14ac:dyDescent="0.35">
      <c r="A751" t="s">
        <v>210</v>
      </c>
      <c r="B751">
        <v>6</v>
      </c>
      <c r="C751" t="s">
        <v>856</v>
      </c>
      <c r="D751">
        <v>200</v>
      </c>
      <c r="E751" t="s">
        <v>224</v>
      </c>
      <c r="F751">
        <f t="shared" si="55"/>
        <v>270</v>
      </c>
      <c r="G751">
        <v>27</v>
      </c>
      <c r="H751">
        <v>70</v>
      </c>
      <c r="I751">
        <v>1</v>
      </c>
      <c r="K751">
        <f t="shared" si="56"/>
        <v>0.2978723404255319</v>
      </c>
      <c r="L751">
        <f t="shared" si="57"/>
        <v>0.35</v>
      </c>
      <c r="M751">
        <f t="shared" si="58"/>
        <v>0.13500000000000001</v>
      </c>
      <c r="N751">
        <f t="shared" si="59"/>
        <v>0.51287234042553187</v>
      </c>
    </row>
    <row r="752" spans="1:14" x14ac:dyDescent="0.35">
      <c r="A752" t="s">
        <v>210</v>
      </c>
      <c r="B752">
        <v>7</v>
      </c>
      <c r="C752" t="s">
        <v>143</v>
      </c>
      <c r="D752">
        <v>101</v>
      </c>
      <c r="E752" t="s">
        <v>143</v>
      </c>
      <c r="F752">
        <f t="shared" si="55"/>
        <v>101</v>
      </c>
      <c r="G752">
        <v>14</v>
      </c>
      <c r="H752">
        <v>0</v>
      </c>
      <c r="I752">
        <v>1</v>
      </c>
      <c r="K752">
        <f t="shared" si="56"/>
        <v>0</v>
      </c>
      <c r="L752">
        <f t="shared" si="57"/>
        <v>0</v>
      </c>
      <c r="M752">
        <f t="shared" si="58"/>
        <v>0.13861386138613863</v>
      </c>
      <c r="N752">
        <f t="shared" si="59"/>
        <v>-0.13861386138613863</v>
      </c>
    </row>
    <row r="753" spans="1:14" x14ac:dyDescent="0.35">
      <c r="A753" t="s">
        <v>210</v>
      </c>
      <c r="B753">
        <v>8</v>
      </c>
      <c r="C753" t="s">
        <v>382</v>
      </c>
      <c r="D753">
        <v>182</v>
      </c>
      <c r="E753" t="s">
        <v>230</v>
      </c>
      <c r="F753">
        <f t="shared" si="55"/>
        <v>67</v>
      </c>
      <c r="G753">
        <v>9</v>
      </c>
      <c r="H753">
        <v>115</v>
      </c>
      <c r="I753">
        <v>1</v>
      </c>
      <c r="K753">
        <f t="shared" si="56"/>
        <v>0.92369477911646591</v>
      </c>
      <c r="L753">
        <f t="shared" si="57"/>
        <v>0.63186813186813184</v>
      </c>
      <c r="M753">
        <f t="shared" si="58"/>
        <v>4.9450549450549448E-2</v>
      </c>
      <c r="N753">
        <f t="shared" si="59"/>
        <v>1.5061123615340481</v>
      </c>
    </row>
    <row r="754" spans="1:14" x14ac:dyDescent="0.35">
      <c r="A754" t="s">
        <v>210</v>
      </c>
      <c r="B754">
        <v>9</v>
      </c>
      <c r="C754" t="s">
        <v>459</v>
      </c>
      <c r="D754">
        <v>367</v>
      </c>
      <c r="E754" t="s">
        <v>422</v>
      </c>
      <c r="F754">
        <f t="shared" si="55"/>
        <v>214</v>
      </c>
      <c r="G754">
        <v>10</v>
      </c>
      <c r="H754">
        <v>227</v>
      </c>
      <c r="I754">
        <v>1</v>
      </c>
      <c r="K754">
        <f t="shared" si="56"/>
        <v>0.52667814113597244</v>
      </c>
      <c r="L754">
        <f t="shared" si="57"/>
        <v>0.61852861035422346</v>
      </c>
      <c r="M754">
        <f t="shared" si="58"/>
        <v>2.7247956403269755E-2</v>
      </c>
      <c r="N754">
        <f t="shared" si="59"/>
        <v>1.1179587950869261</v>
      </c>
    </row>
    <row r="755" spans="1:14" x14ac:dyDescent="0.35">
      <c r="A755" t="s">
        <v>210</v>
      </c>
      <c r="B755">
        <v>10</v>
      </c>
      <c r="C755" t="s">
        <v>458</v>
      </c>
      <c r="D755">
        <v>143</v>
      </c>
      <c r="E755" t="s">
        <v>214</v>
      </c>
      <c r="F755">
        <f t="shared" si="55"/>
        <v>71</v>
      </c>
      <c r="G755">
        <v>9</v>
      </c>
      <c r="H755">
        <v>72</v>
      </c>
      <c r="I755">
        <v>1</v>
      </c>
      <c r="K755">
        <f t="shared" si="56"/>
        <v>0.67289719626168221</v>
      </c>
      <c r="L755">
        <f t="shared" si="57"/>
        <v>0.50349650349650354</v>
      </c>
      <c r="M755">
        <f t="shared" si="58"/>
        <v>6.2937062937062943E-2</v>
      </c>
      <c r="N755">
        <f t="shared" si="59"/>
        <v>1.1134566368211227</v>
      </c>
    </row>
    <row r="756" spans="1:14" x14ac:dyDescent="0.35">
      <c r="A756" t="s">
        <v>210</v>
      </c>
      <c r="B756">
        <v>11</v>
      </c>
      <c r="C756" t="s">
        <v>86</v>
      </c>
      <c r="D756">
        <v>150</v>
      </c>
      <c r="E756" t="s">
        <v>86</v>
      </c>
      <c r="F756">
        <f t="shared" si="55"/>
        <v>150</v>
      </c>
      <c r="G756">
        <v>13</v>
      </c>
      <c r="H756">
        <v>0</v>
      </c>
      <c r="I756">
        <v>1</v>
      </c>
      <c r="K756">
        <f t="shared" si="56"/>
        <v>0</v>
      </c>
      <c r="L756">
        <f t="shared" si="57"/>
        <v>0</v>
      </c>
      <c r="M756">
        <f t="shared" si="58"/>
        <v>8.666666666666667E-2</v>
      </c>
      <c r="N756">
        <f t="shared" si="59"/>
        <v>-8.666666666666667E-2</v>
      </c>
    </row>
    <row r="757" spans="1:14" x14ac:dyDescent="0.35">
      <c r="A757" t="s">
        <v>210</v>
      </c>
      <c r="B757">
        <v>12</v>
      </c>
      <c r="C757" t="s">
        <v>303</v>
      </c>
      <c r="D757">
        <v>17</v>
      </c>
      <c r="F757">
        <f t="shared" si="55"/>
        <v>0</v>
      </c>
      <c r="G757">
        <v>0</v>
      </c>
      <c r="H757">
        <v>17</v>
      </c>
      <c r="I757">
        <v>1</v>
      </c>
      <c r="K757">
        <f t="shared" si="56"/>
        <v>2</v>
      </c>
      <c r="L757">
        <f t="shared" si="57"/>
        <v>1</v>
      </c>
      <c r="M757">
        <f t="shared" si="58"/>
        <v>0</v>
      </c>
      <c r="N757">
        <f t="shared" si="59"/>
        <v>3</v>
      </c>
    </row>
    <row r="758" spans="1:14" x14ac:dyDescent="0.35">
      <c r="A758" t="s">
        <v>210</v>
      </c>
      <c r="B758">
        <v>13</v>
      </c>
      <c r="C758" t="s">
        <v>1266</v>
      </c>
      <c r="D758">
        <v>408</v>
      </c>
      <c r="E758" t="s">
        <v>164</v>
      </c>
      <c r="F758">
        <f t="shared" si="55"/>
        <v>517</v>
      </c>
      <c r="G758">
        <v>47</v>
      </c>
      <c r="H758">
        <v>129</v>
      </c>
      <c r="I758">
        <v>1</v>
      </c>
      <c r="K758">
        <f t="shared" si="56"/>
        <v>0.23567567567567568</v>
      </c>
      <c r="L758">
        <f t="shared" si="57"/>
        <v>0.31617647058823528</v>
      </c>
      <c r="M758">
        <f t="shared" si="58"/>
        <v>0.11519607843137254</v>
      </c>
      <c r="N758">
        <f t="shared" si="59"/>
        <v>0.43665606783253846</v>
      </c>
    </row>
    <row r="759" spans="1:14" x14ac:dyDescent="0.35">
      <c r="A759" t="s">
        <v>210</v>
      </c>
      <c r="B759">
        <v>14</v>
      </c>
      <c r="C759" t="s">
        <v>272</v>
      </c>
      <c r="D759">
        <v>189</v>
      </c>
      <c r="E759" t="s">
        <v>272</v>
      </c>
      <c r="F759">
        <f t="shared" si="55"/>
        <v>189</v>
      </c>
      <c r="G759">
        <v>24</v>
      </c>
      <c r="H759">
        <v>0</v>
      </c>
      <c r="I759">
        <v>1</v>
      </c>
      <c r="K759">
        <f t="shared" si="56"/>
        <v>0</v>
      </c>
      <c r="L759">
        <f t="shared" si="57"/>
        <v>0</v>
      </c>
      <c r="M759">
        <f t="shared" si="58"/>
        <v>0.12698412698412698</v>
      </c>
      <c r="N759">
        <f t="shared" si="59"/>
        <v>-0.12698412698412698</v>
      </c>
    </row>
    <row r="760" spans="1:14" x14ac:dyDescent="0.35">
      <c r="A760" t="s">
        <v>210</v>
      </c>
      <c r="B760">
        <v>15</v>
      </c>
      <c r="C760" t="s">
        <v>93</v>
      </c>
      <c r="D760">
        <v>95</v>
      </c>
      <c r="E760" t="s">
        <v>93</v>
      </c>
      <c r="F760">
        <f t="shared" si="55"/>
        <v>95</v>
      </c>
      <c r="G760">
        <v>13</v>
      </c>
      <c r="H760">
        <v>0</v>
      </c>
      <c r="I760">
        <v>1</v>
      </c>
      <c r="K760">
        <f t="shared" si="56"/>
        <v>0</v>
      </c>
      <c r="L760">
        <f t="shared" si="57"/>
        <v>0</v>
      </c>
      <c r="M760">
        <f t="shared" si="58"/>
        <v>0.1368421052631579</v>
      </c>
      <c r="N760">
        <f t="shared" si="59"/>
        <v>-0.1368421052631579</v>
      </c>
    </row>
    <row r="761" spans="1:14" x14ac:dyDescent="0.35">
      <c r="A761" t="s">
        <v>210</v>
      </c>
      <c r="B761">
        <v>16</v>
      </c>
      <c r="C761" t="s">
        <v>29</v>
      </c>
      <c r="D761">
        <v>151</v>
      </c>
      <c r="E761" t="s">
        <v>29</v>
      </c>
      <c r="F761">
        <f t="shared" si="55"/>
        <v>151</v>
      </c>
      <c r="G761">
        <v>21</v>
      </c>
      <c r="H761">
        <v>0</v>
      </c>
      <c r="I761">
        <v>1</v>
      </c>
      <c r="K761">
        <f t="shared" si="56"/>
        <v>0</v>
      </c>
      <c r="L761">
        <f t="shared" si="57"/>
        <v>0</v>
      </c>
      <c r="M761">
        <f t="shared" si="58"/>
        <v>0.13907284768211919</v>
      </c>
      <c r="N761">
        <f t="shared" si="59"/>
        <v>-0.13907284768211919</v>
      </c>
    </row>
    <row r="762" spans="1:14" x14ac:dyDescent="0.35">
      <c r="A762" t="s">
        <v>210</v>
      </c>
      <c r="B762">
        <v>17</v>
      </c>
      <c r="C762" t="s">
        <v>94</v>
      </c>
      <c r="D762">
        <v>192</v>
      </c>
      <c r="E762" t="s">
        <v>94</v>
      </c>
      <c r="F762">
        <f t="shared" si="55"/>
        <v>192</v>
      </c>
      <c r="G762">
        <v>27</v>
      </c>
      <c r="H762">
        <v>0</v>
      </c>
      <c r="I762">
        <v>1</v>
      </c>
      <c r="K762">
        <f t="shared" si="56"/>
        <v>0</v>
      </c>
      <c r="L762">
        <f t="shared" si="57"/>
        <v>0</v>
      </c>
      <c r="M762">
        <f t="shared" si="58"/>
        <v>0.140625</v>
      </c>
      <c r="N762">
        <f t="shared" si="59"/>
        <v>-0.140625</v>
      </c>
    </row>
    <row r="763" spans="1:14" x14ac:dyDescent="0.35">
      <c r="A763" t="s">
        <v>210</v>
      </c>
      <c r="B763">
        <v>18</v>
      </c>
      <c r="C763" t="s">
        <v>344</v>
      </c>
      <c r="D763">
        <v>105</v>
      </c>
      <c r="E763" t="s">
        <v>344</v>
      </c>
      <c r="F763">
        <f t="shared" si="55"/>
        <v>105</v>
      </c>
      <c r="G763">
        <v>11</v>
      </c>
      <c r="H763">
        <v>0</v>
      </c>
      <c r="I763">
        <v>1</v>
      </c>
      <c r="K763">
        <f t="shared" si="56"/>
        <v>0</v>
      </c>
      <c r="L763">
        <f t="shared" si="57"/>
        <v>0</v>
      </c>
      <c r="M763">
        <f t="shared" si="58"/>
        <v>0.10476190476190476</v>
      </c>
      <c r="N763">
        <f t="shared" si="59"/>
        <v>-0.10476190476190476</v>
      </c>
    </row>
    <row r="764" spans="1:14" x14ac:dyDescent="0.35">
      <c r="A764" t="s">
        <v>210</v>
      </c>
      <c r="B764">
        <v>19</v>
      </c>
      <c r="C764" t="s">
        <v>166</v>
      </c>
      <c r="D764">
        <v>207</v>
      </c>
      <c r="E764" t="s">
        <v>166</v>
      </c>
      <c r="F764">
        <f t="shared" si="55"/>
        <v>207</v>
      </c>
      <c r="G764">
        <v>25</v>
      </c>
      <c r="H764">
        <v>0</v>
      </c>
      <c r="I764">
        <v>1</v>
      </c>
      <c r="K764">
        <f t="shared" si="56"/>
        <v>0</v>
      </c>
      <c r="L764">
        <f t="shared" si="57"/>
        <v>0</v>
      </c>
      <c r="M764">
        <f t="shared" si="58"/>
        <v>0.12077294685990338</v>
      </c>
      <c r="N764">
        <f t="shared" si="59"/>
        <v>-0.12077294685990338</v>
      </c>
    </row>
    <row r="765" spans="1:14" x14ac:dyDescent="0.35">
      <c r="A765" t="s">
        <v>210</v>
      </c>
      <c r="B765">
        <v>20</v>
      </c>
      <c r="C765" t="s">
        <v>343</v>
      </c>
      <c r="D765">
        <v>102</v>
      </c>
      <c r="E765" t="s">
        <v>846</v>
      </c>
      <c r="F765">
        <f t="shared" si="55"/>
        <v>172</v>
      </c>
      <c r="G765">
        <v>7</v>
      </c>
      <c r="H765">
        <v>70</v>
      </c>
      <c r="I765">
        <v>1</v>
      </c>
      <c r="K765">
        <f t="shared" si="56"/>
        <v>0.51094890510948909</v>
      </c>
      <c r="L765">
        <f t="shared" si="57"/>
        <v>0.68627450980392157</v>
      </c>
      <c r="M765">
        <f t="shared" si="58"/>
        <v>6.8627450980392163E-2</v>
      </c>
      <c r="N765">
        <f t="shared" si="59"/>
        <v>1.1285959639330185</v>
      </c>
    </row>
    <row r="766" spans="1:14" x14ac:dyDescent="0.35">
      <c r="A766" t="s">
        <v>210</v>
      </c>
      <c r="B766">
        <v>21</v>
      </c>
      <c r="C766" t="s">
        <v>82</v>
      </c>
      <c r="D766">
        <v>41</v>
      </c>
      <c r="F766">
        <f t="shared" si="55"/>
        <v>0</v>
      </c>
      <c r="G766">
        <v>0</v>
      </c>
      <c r="H766">
        <v>41</v>
      </c>
      <c r="I766">
        <v>1</v>
      </c>
      <c r="K766">
        <f t="shared" si="56"/>
        <v>2</v>
      </c>
      <c r="L766">
        <f t="shared" si="57"/>
        <v>1</v>
      </c>
      <c r="M766">
        <f t="shared" si="58"/>
        <v>0</v>
      </c>
      <c r="N766">
        <f t="shared" si="59"/>
        <v>3</v>
      </c>
    </row>
    <row r="767" spans="1:14" x14ac:dyDescent="0.35">
      <c r="A767" t="s">
        <v>210</v>
      </c>
      <c r="B767">
        <v>22</v>
      </c>
      <c r="C767" t="s">
        <v>492</v>
      </c>
      <c r="D767">
        <v>175</v>
      </c>
      <c r="E767" t="s">
        <v>492</v>
      </c>
      <c r="F767">
        <f t="shared" si="55"/>
        <v>175</v>
      </c>
      <c r="G767">
        <v>19</v>
      </c>
      <c r="H767">
        <v>0</v>
      </c>
      <c r="I767">
        <v>1</v>
      </c>
      <c r="K767">
        <f t="shared" si="56"/>
        <v>0</v>
      </c>
      <c r="L767">
        <f t="shared" si="57"/>
        <v>0</v>
      </c>
      <c r="M767">
        <f t="shared" si="58"/>
        <v>0.10857142857142857</v>
      </c>
      <c r="N767">
        <f t="shared" si="59"/>
        <v>-0.10857142857142857</v>
      </c>
    </row>
    <row r="768" spans="1:14" x14ac:dyDescent="0.35">
      <c r="A768" t="s">
        <v>210</v>
      </c>
      <c r="B768">
        <v>23</v>
      </c>
      <c r="C768" t="s">
        <v>1349</v>
      </c>
      <c r="D768">
        <v>123</v>
      </c>
      <c r="E768" t="s">
        <v>214</v>
      </c>
      <c r="F768">
        <f t="shared" si="55"/>
        <v>71</v>
      </c>
      <c r="G768">
        <v>9</v>
      </c>
      <c r="H768">
        <v>52</v>
      </c>
      <c r="I768">
        <v>1</v>
      </c>
      <c r="K768">
        <f t="shared" si="56"/>
        <v>0.53608247422680411</v>
      </c>
      <c r="L768">
        <f t="shared" si="57"/>
        <v>0.42276422764227645</v>
      </c>
      <c r="M768">
        <f t="shared" si="58"/>
        <v>7.3170731707317069E-2</v>
      </c>
      <c r="N768">
        <f t="shared" si="59"/>
        <v>0.88567597016176347</v>
      </c>
    </row>
    <row r="769" spans="1:14" x14ac:dyDescent="0.35">
      <c r="A769" t="s">
        <v>210</v>
      </c>
      <c r="B769">
        <v>24</v>
      </c>
      <c r="C769" t="s">
        <v>457</v>
      </c>
      <c r="D769">
        <v>333</v>
      </c>
      <c r="E769" t="s">
        <v>774</v>
      </c>
      <c r="F769">
        <f t="shared" si="55"/>
        <v>250</v>
      </c>
      <c r="G769">
        <v>31</v>
      </c>
      <c r="H769">
        <v>87</v>
      </c>
      <c r="I769">
        <v>1</v>
      </c>
      <c r="K769">
        <f t="shared" si="56"/>
        <v>0.28473413379073759</v>
      </c>
      <c r="L769">
        <f t="shared" si="57"/>
        <v>0.26126126126126126</v>
      </c>
      <c r="M769">
        <f t="shared" si="58"/>
        <v>9.3093093093093091E-2</v>
      </c>
      <c r="N769">
        <f t="shared" si="59"/>
        <v>0.4529023019589058</v>
      </c>
    </row>
    <row r="770" spans="1:14" x14ac:dyDescent="0.35">
      <c r="A770" t="s">
        <v>210</v>
      </c>
      <c r="B770">
        <v>25</v>
      </c>
      <c r="C770" t="s">
        <v>456</v>
      </c>
      <c r="D770">
        <v>401</v>
      </c>
      <c r="E770" t="s">
        <v>509</v>
      </c>
      <c r="F770">
        <f t="shared" si="55"/>
        <v>193</v>
      </c>
      <c r="G770">
        <v>24</v>
      </c>
      <c r="H770">
        <v>208</v>
      </c>
      <c r="I770">
        <v>1</v>
      </c>
      <c r="K770">
        <f t="shared" si="56"/>
        <v>0.70033670033670037</v>
      </c>
      <c r="L770">
        <f t="shared" si="57"/>
        <v>0.51870324189526185</v>
      </c>
      <c r="M770">
        <f t="shared" si="58"/>
        <v>5.9850374064837904E-2</v>
      </c>
      <c r="N770">
        <f t="shared" si="59"/>
        <v>1.1591895681671243</v>
      </c>
    </row>
    <row r="771" spans="1:14" x14ac:dyDescent="0.35">
      <c r="A771" t="s">
        <v>210</v>
      </c>
      <c r="B771">
        <v>26</v>
      </c>
      <c r="C771" t="s">
        <v>455</v>
      </c>
      <c r="D771">
        <v>417</v>
      </c>
      <c r="E771" t="s">
        <v>163</v>
      </c>
      <c r="F771">
        <f t="shared" ref="F771:F821" si="60">LEN(E771)</f>
        <v>260</v>
      </c>
      <c r="G771">
        <v>37</v>
      </c>
      <c r="H771">
        <v>157</v>
      </c>
      <c r="I771">
        <v>1</v>
      </c>
      <c r="K771">
        <f t="shared" ref="K771:K821" si="61">ABS((D771-F771)/((D771+F771)/2))</f>
        <v>0.46381093057607092</v>
      </c>
      <c r="L771">
        <f t="shared" ref="L771:L821" si="62">H771/D771</f>
        <v>0.3764988009592326</v>
      </c>
      <c r="M771">
        <f t="shared" ref="M771:M821" si="63">G771/D771</f>
        <v>8.8729016786570747E-2</v>
      </c>
      <c r="N771">
        <f t="shared" ref="N771:N821" si="64">K771+L771-M771</f>
        <v>0.75158071474873278</v>
      </c>
    </row>
    <row r="772" spans="1:14" x14ac:dyDescent="0.35">
      <c r="A772" t="s">
        <v>210</v>
      </c>
      <c r="B772">
        <v>27</v>
      </c>
      <c r="C772" t="s">
        <v>454</v>
      </c>
      <c r="D772">
        <v>480</v>
      </c>
      <c r="E772" t="s">
        <v>639</v>
      </c>
      <c r="F772">
        <f t="shared" si="60"/>
        <v>244</v>
      </c>
      <c r="G772">
        <v>37</v>
      </c>
      <c r="H772">
        <v>236</v>
      </c>
      <c r="I772">
        <v>1</v>
      </c>
      <c r="K772">
        <f t="shared" si="61"/>
        <v>0.65193370165745856</v>
      </c>
      <c r="L772">
        <f t="shared" si="62"/>
        <v>0.49166666666666664</v>
      </c>
      <c r="M772">
        <f t="shared" si="63"/>
        <v>7.7083333333333337E-2</v>
      </c>
      <c r="N772">
        <f t="shared" si="64"/>
        <v>1.0665170349907918</v>
      </c>
    </row>
    <row r="773" spans="1:14" x14ac:dyDescent="0.35">
      <c r="A773" t="s">
        <v>210</v>
      </c>
      <c r="B773">
        <v>28</v>
      </c>
      <c r="C773" t="s">
        <v>453</v>
      </c>
      <c r="D773">
        <v>436</v>
      </c>
      <c r="E773" t="s">
        <v>126</v>
      </c>
      <c r="F773">
        <f t="shared" si="60"/>
        <v>177</v>
      </c>
      <c r="G773">
        <v>24</v>
      </c>
      <c r="H773">
        <v>259</v>
      </c>
      <c r="I773">
        <v>1</v>
      </c>
      <c r="K773">
        <f t="shared" si="61"/>
        <v>0.84502446982055468</v>
      </c>
      <c r="L773">
        <f t="shared" si="62"/>
        <v>0.59403669724770647</v>
      </c>
      <c r="M773">
        <f t="shared" si="63"/>
        <v>5.5045871559633031E-2</v>
      </c>
      <c r="N773">
        <f t="shared" si="64"/>
        <v>1.384015295508628</v>
      </c>
    </row>
    <row r="774" spans="1:14" x14ac:dyDescent="0.35">
      <c r="A774" t="s">
        <v>210</v>
      </c>
      <c r="B774">
        <v>29</v>
      </c>
      <c r="C774" t="s">
        <v>1343</v>
      </c>
      <c r="D774">
        <v>447</v>
      </c>
      <c r="E774" t="s">
        <v>735</v>
      </c>
      <c r="F774">
        <f t="shared" si="60"/>
        <v>355</v>
      </c>
      <c r="G774">
        <v>35</v>
      </c>
      <c r="H774">
        <v>230</v>
      </c>
      <c r="I774">
        <v>1</v>
      </c>
      <c r="K774">
        <f t="shared" si="61"/>
        <v>0.22942643391521197</v>
      </c>
      <c r="L774">
        <f t="shared" si="62"/>
        <v>0.5145413870246085</v>
      </c>
      <c r="M774">
        <f t="shared" si="63"/>
        <v>7.829977628635347E-2</v>
      </c>
      <c r="N774">
        <f t="shared" si="64"/>
        <v>0.66566804465346707</v>
      </c>
    </row>
    <row r="775" spans="1:14" x14ac:dyDescent="0.35">
      <c r="A775" t="s">
        <v>210</v>
      </c>
      <c r="B775">
        <v>30</v>
      </c>
      <c r="C775" t="s">
        <v>452</v>
      </c>
      <c r="D775">
        <v>403</v>
      </c>
      <c r="E775" t="s">
        <v>174</v>
      </c>
      <c r="F775">
        <f t="shared" si="60"/>
        <v>308</v>
      </c>
      <c r="G775">
        <v>32</v>
      </c>
      <c r="H775">
        <v>237</v>
      </c>
      <c r="I775">
        <v>1</v>
      </c>
      <c r="K775">
        <f t="shared" si="61"/>
        <v>0.2672292545710267</v>
      </c>
      <c r="L775">
        <f t="shared" si="62"/>
        <v>0.58808933002481389</v>
      </c>
      <c r="M775">
        <f t="shared" si="63"/>
        <v>7.9404466501240695E-2</v>
      </c>
      <c r="N775">
        <f t="shared" si="64"/>
        <v>0.77591411809459998</v>
      </c>
    </row>
    <row r="776" spans="1:14" x14ac:dyDescent="0.35">
      <c r="A776" t="s">
        <v>210</v>
      </c>
      <c r="B776">
        <v>31</v>
      </c>
      <c r="C776" t="s">
        <v>451</v>
      </c>
      <c r="D776">
        <v>563</v>
      </c>
      <c r="E776" t="s">
        <v>83</v>
      </c>
      <c r="F776">
        <f t="shared" si="60"/>
        <v>287</v>
      </c>
      <c r="G776">
        <v>37</v>
      </c>
      <c r="H776">
        <v>276</v>
      </c>
      <c r="I776">
        <v>1</v>
      </c>
      <c r="K776">
        <f t="shared" si="61"/>
        <v>0.64941176470588236</v>
      </c>
      <c r="L776">
        <f t="shared" si="62"/>
        <v>0.49023090586145646</v>
      </c>
      <c r="M776">
        <f t="shared" si="63"/>
        <v>6.5719360568383664E-2</v>
      </c>
      <c r="N776">
        <f t="shared" si="64"/>
        <v>1.0739233099989551</v>
      </c>
    </row>
    <row r="777" spans="1:14" x14ac:dyDescent="0.35">
      <c r="A777" t="s">
        <v>210</v>
      </c>
      <c r="B777">
        <v>32</v>
      </c>
      <c r="C777" t="s">
        <v>450</v>
      </c>
      <c r="D777">
        <v>792</v>
      </c>
      <c r="E777" t="s">
        <v>652</v>
      </c>
      <c r="F777">
        <f t="shared" si="60"/>
        <v>405</v>
      </c>
      <c r="G777">
        <v>46</v>
      </c>
      <c r="H777">
        <v>450</v>
      </c>
      <c r="I777">
        <v>1</v>
      </c>
      <c r="K777">
        <f t="shared" si="61"/>
        <v>0.64661654135338342</v>
      </c>
      <c r="L777">
        <f t="shared" si="62"/>
        <v>0.56818181818181823</v>
      </c>
      <c r="M777">
        <f t="shared" si="63"/>
        <v>5.808080808080808E-2</v>
      </c>
      <c r="N777">
        <f t="shared" si="64"/>
        <v>1.1567175514543935</v>
      </c>
    </row>
    <row r="778" spans="1:14" x14ac:dyDescent="0.35">
      <c r="A778" t="s">
        <v>210</v>
      </c>
      <c r="B778">
        <v>33</v>
      </c>
      <c r="C778" t="s">
        <v>449</v>
      </c>
      <c r="D778">
        <v>217</v>
      </c>
      <c r="E778" t="s">
        <v>78</v>
      </c>
      <c r="F778">
        <f t="shared" si="60"/>
        <v>165</v>
      </c>
      <c r="G778">
        <v>17</v>
      </c>
      <c r="H778">
        <v>65</v>
      </c>
      <c r="I778">
        <v>1</v>
      </c>
      <c r="K778">
        <f t="shared" si="61"/>
        <v>0.27225130890052357</v>
      </c>
      <c r="L778">
        <f t="shared" si="62"/>
        <v>0.29953917050691242</v>
      </c>
      <c r="M778">
        <f t="shared" si="63"/>
        <v>7.8341013824884786E-2</v>
      </c>
      <c r="N778">
        <f t="shared" si="64"/>
        <v>0.49344946558255121</v>
      </c>
    </row>
    <row r="779" spans="1:14" x14ac:dyDescent="0.35">
      <c r="A779" t="s">
        <v>210</v>
      </c>
      <c r="B779">
        <v>34</v>
      </c>
      <c r="C779" t="s">
        <v>441</v>
      </c>
      <c r="D779">
        <v>66</v>
      </c>
      <c r="E779" t="s">
        <v>86</v>
      </c>
      <c r="F779">
        <f t="shared" si="60"/>
        <v>150</v>
      </c>
      <c r="G779">
        <v>2</v>
      </c>
      <c r="H779">
        <v>99</v>
      </c>
      <c r="I779">
        <v>1</v>
      </c>
      <c r="K779">
        <f t="shared" si="61"/>
        <v>0.77777777777777779</v>
      </c>
      <c r="L779">
        <f t="shared" si="62"/>
        <v>1.5</v>
      </c>
      <c r="M779">
        <f t="shared" si="63"/>
        <v>3.0303030303030304E-2</v>
      </c>
      <c r="N779">
        <f t="shared" si="64"/>
        <v>2.2474747474747474</v>
      </c>
    </row>
    <row r="780" spans="1:14" x14ac:dyDescent="0.35">
      <c r="A780" t="s">
        <v>210</v>
      </c>
      <c r="B780">
        <v>35</v>
      </c>
      <c r="C780" t="s">
        <v>288</v>
      </c>
      <c r="D780">
        <v>527</v>
      </c>
      <c r="E780" t="s">
        <v>146</v>
      </c>
      <c r="F780">
        <f t="shared" si="60"/>
        <v>325</v>
      </c>
      <c r="G780">
        <v>49</v>
      </c>
      <c r="H780">
        <v>202</v>
      </c>
      <c r="I780">
        <v>1</v>
      </c>
      <c r="K780">
        <f t="shared" si="61"/>
        <v>0.47417840375586856</v>
      </c>
      <c r="L780">
        <f t="shared" si="62"/>
        <v>0.38330170777988615</v>
      </c>
      <c r="M780">
        <f t="shared" si="63"/>
        <v>9.2979127134724851E-2</v>
      </c>
      <c r="N780">
        <f t="shared" si="64"/>
        <v>0.76450098440102976</v>
      </c>
    </row>
    <row r="781" spans="1:14" x14ac:dyDescent="0.35">
      <c r="A781" t="s">
        <v>210</v>
      </c>
      <c r="B781">
        <v>36</v>
      </c>
      <c r="C781" t="s">
        <v>44</v>
      </c>
      <c r="D781">
        <v>493</v>
      </c>
      <c r="E781" t="s">
        <v>44</v>
      </c>
      <c r="F781">
        <f t="shared" si="60"/>
        <v>493</v>
      </c>
      <c r="G781">
        <v>75</v>
      </c>
      <c r="H781">
        <v>0</v>
      </c>
      <c r="I781">
        <v>1</v>
      </c>
      <c r="K781">
        <f t="shared" si="61"/>
        <v>0</v>
      </c>
      <c r="L781">
        <f t="shared" si="62"/>
        <v>0</v>
      </c>
      <c r="M781">
        <f t="shared" si="63"/>
        <v>0.15212981744421908</v>
      </c>
      <c r="N781">
        <f t="shared" si="64"/>
        <v>-0.15212981744421908</v>
      </c>
    </row>
    <row r="782" spans="1:14" x14ac:dyDescent="0.35">
      <c r="A782" t="s">
        <v>210</v>
      </c>
      <c r="B782">
        <v>37</v>
      </c>
      <c r="C782" t="s">
        <v>355</v>
      </c>
      <c r="D782">
        <v>720</v>
      </c>
      <c r="E782" t="s">
        <v>270</v>
      </c>
      <c r="F782">
        <f t="shared" si="60"/>
        <v>339</v>
      </c>
      <c r="G782">
        <v>46</v>
      </c>
      <c r="H782">
        <v>381</v>
      </c>
      <c r="I782">
        <v>1</v>
      </c>
      <c r="K782">
        <f t="shared" si="61"/>
        <v>0.71954674220963177</v>
      </c>
      <c r="L782">
        <f t="shared" si="62"/>
        <v>0.52916666666666667</v>
      </c>
      <c r="M782">
        <f t="shared" si="63"/>
        <v>6.3888888888888884E-2</v>
      </c>
      <c r="N782">
        <f t="shared" si="64"/>
        <v>1.1848245199874097</v>
      </c>
    </row>
    <row r="783" spans="1:14" x14ac:dyDescent="0.35">
      <c r="A783" t="s">
        <v>210</v>
      </c>
      <c r="B783">
        <v>38</v>
      </c>
      <c r="C783" t="s">
        <v>1338</v>
      </c>
      <c r="D783">
        <v>174</v>
      </c>
      <c r="E783" t="s">
        <v>269</v>
      </c>
      <c r="F783">
        <f t="shared" si="60"/>
        <v>101</v>
      </c>
      <c r="G783">
        <v>12</v>
      </c>
      <c r="H783">
        <v>73</v>
      </c>
      <c r="I783">
        <v>1</v>
      </c>
      <c r="K783">
        <f t="shared" si="61"/>
        <v>0.53090909090909089</v>
      </c>
      <c r="L783">
        <f t="shared" si="62"/>
        <v>0.41954022988505746</v>
      </c>
      <c r="M783">
        <f t="shared" si="63"/>
        <v>6.8965517241379309E-2</v>
      </c>
      <c r="N783">
        <f t="shared" si="64"/>
        <v>0.88148380355276901</v>
      </c>
    </row>
    <row r="784" spans="1:14" x14ac:dyDescent="0.35">
      <c r="A784" t="s">
        <v>210</v>
      </c>
      <c r="B784">
        <v>39</v>
      </c>
      <c r="C784" t="s">
        <v>728</v>
      </c>
      <c r="D784">
        <v>117</v>
      </c>
      <c r="E784" t="s">
        <v>728</v>
      </c>
      <c r="F784">
        <f t="shared" si="60"/>
        <v>117</v>
      </c>
      <c r="G784">
        <v>13</v>
      </c>
      <c r="H784">
        <v>0</v>
      </c>
      <c r="I784">
        <v>1</v>
      </c>
      <c r="K784">
        <f t="shared" si="61"/>
        <v>0</v>
      </c>
      <c r="L784">
        <f t="shared" si="62"/>
        <v>0</v>
      </c>
      <c r="M784">
        <f t="shared" si="63"/>
        <v>0.1111111111111111</v>
      </c>
      <c r="N784">
        <f t="shared" si="64"/>
        <v>-0.1111111111111111</v>
      </c>
    </row>
    <row r="785" spans="1:14" x14ac:dyDescent="0.35">
      <c r="A785" t="s">
        <v>210</v>
      </c>
      <c r="B785">
        <v>40</v>
      </c>
      <c r="C785" t="s">
        <v>721</v>
      </c>
      <c r="D785">
        <v>175</v>
      </c>
      <c r="E785" t="s">
        <v>100</v>
      </c>
      <c r="F785">
        <f t="shared" si="60"/>
        <v>137</v>
      </c>
      <c r="G785">
        <v>17</v>
      </c>
      <c r="H785">
        <v>38</v>
      </c>
      <c r="I785">
        <v>1</v>
      </c>
      <c r="K785">
        <f t="shared" si="61"/>
        <v>0.24358974358974358</v>
      </c>
      <c r="L785">
        <f t="shared" si="62"/>
        <v>0.21714285714285714</v>
      </c>
      <c r="M785">
        <f t="shared" si="63"/>
        <v>9.7142857142857142E-2</v>
      </c>
      <c r="N785">
        <f t="shared" si="64"/>
        <v>0.36358974358974355</v>
      </c>
    </row>
    <row r="786" spans="1:14" x14ac:dyDescent="0.35">
      <c r="A786" t="s">
        <v>210</v>
      </c>
      <c r="B786">
        <v>41</v>
      </c>
      <c r="C786" t="s">
        <v>825</v>
      </c>
      <c r="D786">
        <v>56</v>
      </c>
      <c r="E786" t="s">
        <v>825</v>
      </c>
      <c r="F786">
        <f t="shared" si="60"/>
        <v>56</v>
      </c>
      <c r="G786">
        <v>5</v>
      </c>
      <c r="H786">
        <v>0</v>
      </c>
      <c r="I786">
        <v>1</v>
      </c>
      <c r="K786">
        <f t="shared" si="61"/>
        <v>0</v>
      </c>
      <c r="L786">
        <f t="shared" si="62"/>
        <v>0</v>
      </c>
      <c r="M786">
        <f t="shared" si="63"/>
        <v>8.9285714285714288E-2</v>
      </c>
      <c r="N786">
        <f t="shared" si="64"/>
        <v>-8.9285714285714288E-2</v>
      </c>
    </row>
    <row r="787" spans="1:14" x14ac:dyDescent="0.35">
      <c r="A787" t="s">
        <v>210</v>
      </c>
      <c r="B787">
        <v>42</v>
      </c>
      <c r="C787" t="s">
        <v>758</v>
      </c>
      <c r="D787">
        <v>193</v>
      </c>
      <c r="E787" t="s">
        <v>758</v>
      </c>
      <c r="F787">
        <f t="shared" si="60"/>
        <v>193</v>
      </c>
      <c r="G787">
        <v>32</v>
      </c>
      <c r="H787">
        <v>0</v>
      </c>
      <c r="I787">
        <v>1</v>
      </c>
      <c r="K787">
        <f t="shared" si="61"/>
        <v>0</v>
      </c>
      <c r="L787">
        <f t="shared" si="62"/>
        <v>0</v>
      </c>
      <c r="M787">
        <f t="shared" si="63"/>
        <v>0.16580310880829016</v>
      </c>
      <c r="N787">
        <f t="shared" si="64"/>
        <v>-0.16580310880829016</v>
      </c>
    </row>
    <row r="788" spans="1:14" x14ac:dyDescent="0.35">
      <c r="A788" t="s">
        <v>210</v>
      </c>
      <c r="B788">
        <v>43</v>
      </c>
      <c r="C788" t="s">
        <v>1350</v>
      </c>
      <c r="D788">
        <v>871</v>
      </c>
      <c r="E788" t="s">
        <v>136</v>
      </c>
      <c r="F788">
        <f t="shared" si="60"/>
        <v>278</v>
      </c>
      <c r="G788">
        <v>41</v>
      </c>
      <c r="H788">
        <v>593</v>
      </c>
      <c r="I788">
        <v>1</v>
      </c>
      <c r="K788">
        <f t="shared" si="61"/>
        <v>1.032201914708442</v>
      </c>
      <c r="L788">
        <f t="shared" si="62"/>
        <v>0.68082663605051663</v>
      </c>
      <c r="M788">
        <f t="shared" si="63"/>
        <v>4.7072330654420208E-2</v>
      </c>
      <c r="N788">
        <f t="shared" si="64"/>
        <v>1.6659562201045384</v>
      </c>
    </row>
    <row r="789" spans="1:14" x14ac:dyDescent="0.35">
      <c r="A789" t="s">
        <v>210</v>
      </c>
      <c r="B789">
        <v>44</v>
      </c>
      <c r="C789" t="s">
        <v>448</v>
      </c>
      <c r="D789">
        <v>156</v>
      </c>
      <c r="E789" t="s">
        <v>135</v>
      </c>
      <c r="F789">
        <f t="shared" si="60"/>
        <v>181</v>
      </c>
      <c r="G789">
        <v>12</v>
      </c>
      <c r="H789">
        <v>64</v>
      </c>
      <c r="I789">
        <v>1</v>
      </c>
      <c r="K789">
        <f t="shared" si="61"/>
        <v>0.14836795252225518</v>
      </c>
      <c r="L789">
        <f t="shared" si="62"/>
        <v>0.41025641025641024</v>
      </c>
      <c r="M789">
        <f t="shared" si="63"/>
        <v>7.6923076923076927E-2</v>
      </c>
      <c r="N789">
        <f t="shared" si="64"/>
        <v>0.48170128585558852</v>
      </c>
    </row>
    <row r="790" spans="1:14" x14ac:dyDescent="0.35">
      <c r="A790" t="s">
        <v>210</v>
      </c>
      <c r="B790">
        <v>45</v>
      </c>
      <c r="C790" t="s">
        <v>440</v>
      </c>
      <c r="D790">
        <v>132</v>
      </c>
      <c r="E790" t="s">
        <v>119</v>
      </c>
      <c r="F790">
        <f t="shared" si="60"/>
        <v>107</v>
      </c>
      <c r="G790">
        <v>13</v>
      </c>
      <c r="H790">
        <v>25</v>
      </c>
      <c r="I790">
        <v>1</v>
      </c>
      <c r="K790">
        <f t="shared" si="61"/>
        <v>0.20920502092050208</v>
      </c>
      <c r="L790">
        <f t="shared" si="62"/>
        <v>0.18939393939393939</v>
      </c>
      <c r="M790">
        <f t="shared" si="63"/>
        <v>9.8484848484848481E-2</v>
      </c>
      <c r="N790">
        <f t="shared" si="64"/>
        <v>0.30011411182959302</v>
      </c>
    </row>
    <row r="791" spans="1:14" x14ac:dyDescent="0.35">
      <c r="A791" t="s">
        <v>198</v>
      </c>
      <c r="B791">
        <v>1</v>
      </c>
      <c r="C791" t="s">
        <v>1321</v>
      </c>
      <c r="D791">
        <v>182</v>
      </c>
      <c r="E791" t="s">
        <v>724</v>
      </c>
      <c r="F791">
        <f t="shared" si="60"/>
        <v>166</v>
      </c>
      <c r="G791">
        <v>3</v>
      </c>
      <c r="H791">
        <v>16</v>
      </c>
      <c r="I791">
        <v>1</v>
      </c>
      <c r="K791">
        <f t="shared" si="61"/>
        <v>9.1954022988505746E-2</v>
      </c>
      <c r="L791">
        <f t="shared" si="62"/>
        <v>8.7912087912087919E-2</v>
      </c>
      <c r="M791">
        <f t="shared" si="63"/>
        <v>1.6483516483516484E-2</v>
      </c>
      <c r="N791">
        <f t="shared" si="64"/>
        <v>0.1633825944170772</v>
      </c>
    </row>
    <row r="792" spans="1:14" x14ac:dyDescent="0.35">
      <c r="A792" t="s">
        <v>198</v>
      </c>
      <c r="B792">
        <v>2</v>
      </c>
      <c r="C792" t="s">
        <v>1351</v>
      </c>
      <c r="D792">
        <v>331</v>
      </c>
      <c r="E792" t="s">
        <v>204</v>
      </c>
      <c r="F792">
        <f t="shared" si="60"/>
        <v>201</v>
      </c>
      <c r="G792">
        <v>26</v>
      </c>
      <c r="H792">
        <v>130</v>
      </c>
      <c r="I792">
        <v>1</v>
      </c>
      <c r="K792">
        <f t="shared" si="61"/>
        <v>0.48872180451127817</v>
      </c>
      <c r="L792">
        <f t="shared" si="62"/>
        <v>0.39274924471299094</v>
      </c>
      <c r="M792">
        <f t="shared" si="63"/>
        <v>7.8549848942598186E-2</v>
      </c>
      <c r="N792">
        <f t="shared" si="64"/>
        <v>0.80292120028167091</v>
      </c>
    </row>
    <row r="793" spans="1:14" x14ac:dyDescent="0.35">
      <c r="A793" t="s">
        <v>198</v>
      </c>
      <c r="B793">
        <v>3</v>
      </c>
      <c r="C793" t="s">
        <v>5</v>
      </c>
      <c r="D793">
        <v>86</v>
      </c>
      <c r="E793" t="s">
        <v>5</v>
      </c>
      <c r="F793">
        <f t="shared" si="60"/>
        <v>86</v>
      </c>
      <c r="G793">
        <v>9</v>
      </c>
      <c r="H793">
        <v>0</v>
      </c>
      <c r="I793">
        <v>1</v>
      </c>
      <c r="K793">
        <f t="shared" si="61"/>
        <v>0</v>
      </c>
      <c r="L793">
        <f t="shared" si="62"/>
        <v>0</v>
      </c>
      <c r="M793">
        <f t="shared" si="63"/>
        <v>0.10465116279069768</v>
      </c>
      <c r="N793">
        <f t="shared" si="64"/>
        <v>-0.10465116279069768</v>
      </c>
    </row>
    <row r="794" spans="1:14" x14ac:dyDescent="0.35">
      <c r="A794" t="s">
        <v>198</v>
      </c>
      <c r="B794">
        <v>4</v>
      </c>
      <c r="C794" t="s">
        <v>1352</v>
      </c>
      <c r="D794">
        <v>539</v>
      </c>
      <c r="E794" t="s">
        <v>6</v>
      </c>
      <c r="F794">
        <f t="shared" si="60"/>
        <v>260</v>
      </c>
      <c r="G794">
        <v>35</v>
      </c>
      <c r="H794">
        <v>279</v>
      </c>
      <c r="I794">
        <v>1</v>
      </c>
      <c r="K794">
        <f t="shared" si="61"/>
        <v>0.69837296620775968</v>
      </c>
      <c r="L794">
        <f t="shared" si="62"/>
        <v>0.51762523191094623</v>
      </c>
      <c r="M794">
        <f t="shared" si="63"/>
        <v>6.4935064935064929E-2</v>
      </c>
      <c r="N794">
        <f t="shared" si="64"/>
        <v>1.151063133183641</v>
      </c>
    </row>
    <row r="795" spans="1:14" x14ac:dyDescent="0.35">
      <c r="A795" t="s">
        <v>198</v>
      </c>
      <c r="B795">
        <v>5</v>
      </c>
      <c r="C795" t="s">
        <v>143</v>
      </c>
      <c r="D795">
        <v>101</v>
      </c>
      <c r="E795" t="s">
        <v>143</v>
      </c>
      <c r="F795">
        <f t="shared" si="60"/>
        <v>101</v>
      </c>
      <c r="G795">
        <v>14</v>
      </c>
      <c r="H795">
        <v>0</v>
      </c>
      <c r="I795">
        <v>1</v>
      </c>
      <c r="K795">
        <f t="shared" si="61"/>
        <v>0</v>
      </c>
      <c r="L795">
        <f t="shared" si="62"/>
        <v>0</v>
      </c>
      <c r="M795">
        <f t="shared" si="63"/>
        <v>0.13861386138613863</v>
      </c>
      <c r="N795">
        <f t="shared" si="64"/>
        <v>-0.13861386138613863</v>
      </c>
    </row>
    <row r="796" spans="1:14" x14ac:dyDescent="0.35">
      <c r="A796" t="s">
        <v>198</v>
      </c>
      <c r="B796">
        <v>6</v>
      </c>
      <c r="C796" t="s">
        <v>447</v>
      </c>
      <c r="D796">
        <v>190</v>
      </c>
      <c r="E796" t="s">
        <v>215</v>
      </c>
      <c r="F796">
        <f t="shared" si="60"/>
        <v>52</v>
      </c>
      <c r="G796">
        <v>7</v>
      </c>
      <c r="H796">
        <v>138</v>
      </c>
      <c r="I796">
        <v>1</v>
      </c>
      <c r="K796">
        <f t="shared" si="61"/>
        <v>1.140495867768595</v>
      </c>
      <c r="L796">
        <f t="shared" si="62"/>
        <v>0.72631578947368425</v>
      </c>
      <c r="M796">
        <f t="shared" si="63"/>
        <v>3.6842105263157891E-2</v>
      </c>
      <c r="N796">
        <f t="shared" si="64"/>
        <v>1.8299695519791215</v>
      </c>
    </row>
    <row r="797" spans="1:14" x14ac:dyDescent="0.35">
      <c r="A797" t="s">
        <v>198</v>
      </c>
      <c r="B797">
        <v>7</v>
      </c>
      <c r="C797" t="s">
        <v>446</v>
      </c>
      <c r="D797">
        <v>251</v>
      </c>
      <c r="E797" t="s">
        <v>422</v>
      </c>
      <c r="F797">
        <f t="shared" si="60"/>
        <v>214</v>
      </c>
      <c r="G797">
        <v>32</v>
      </c>
      <c r="H797">
        <v>37</v>
      </c>
      <c r="I797">
        <v>1</v>
      </c>
      <c r="K797">
        <f t="shared" si="61"/>
        <v>0.15913978494623657</v>
      </c>
      <c r="L797">
        <f t="shared" si="62"/>
        <v>0.14741035856573706</v>
      </c>
      <c r="M797">
        <f t="shared" si="63"/>
        <v>0.12749003984063745</v>
      </c>
      <c r="N797">
        <f t="shared" si="64"/>
        <v>0.17906010367133618</v>
      </c>
    </row>
    <row r="798" spans="1:14" x14ac:dyDescent="0.35">
      <c r="A798" t="s">
        <v>198</v>
      </c>
      <c r="B798">
        <v>8</v>
      </c>
      <c r="C798" t="s">
        <v>445</v>
      </c>
      <c r="D798">
        <v>449</v>
      </c>
      <c r="E798" t="s">
        <v>421</v>
      </c>
      <c r="F798">
        <f t="shared" si="60"/>
        <v>104</v>
      </c>
      <c r="G798">
        <v>16</v>
      </c>
      <c r="H798">
        <v>345</v>
      </c>
      <c r="I798">
        <v>1</v>
      </c>
      <c r="K798">
        <f t="shared" si="61"/>
        <v>1.2477396021699818</v>
      </c>
      <c r="L798">
        <f t="shared" si="62"/>
        <v>0.76837416481069043</v>
      </c>
      <c r="M798">
        <f t="shared" si="63"/>
        <v>3.5634743875278395E-2</v>
      </c>
      <c r="N798">
        <f t="shared" si="64"/>
        <v>1.9804790231053937</v>
      </c>
    </row>
    <row r="799" spans="1:14" x14ac:dyDescent="0.35">
      <c r="A799" t="s">
        <v>198</v>
      </c>
      <c r="B799">
        <v>9</v>
      </c>
      <c r="C799" t="s">
        <v>444</v>
      </c>
      <c r="D799">
        <v>331</v>
      </c>
      <c r="E799" t="s">
        <v>893</v>
      </c>
      <c r="F799">
        <f t="shared" si="60"/>
        <v>209</v>
      </c>
      <c r="G799">
        <v>13</v>
      </c>
      <c r="H799">
        <v>123</v>
      </c>
      <c r="I799">
        <v>1</v>
      </c>
      <c r="K799">
        <f t="shared" si="61"/>
        <v>0.45185185185185184</v>
      </c>
      <c r="L799">
        <f t="shared" si="62"/>
        <v>0.37160120845921452</v>
      </c>
      <c r="M799">
        <f t="shared" si="63"/>
        <v>3.9274924471299093E-2</v>
      </c>
      <c r="N799">
        <f t="shared" si="64"/>
        <v>0.78417813583976725</v>
      </c>
    </row>
    <row r="800" spans="1:14" x14ac:dyDescent="0.35">
      <c r="A800" t="s">
        <v>198</v>
      </c>
      <c r="B800">
        <v>10</v>
      </c>
      <c r="C800" t="s">
        <v>86</v>
      </c>
      <c r="D800">
        <v>150</v>
      </c>
      <c r="E800" t="s">
        <v>86</v>
      </c>
      <c r="F800">
        <f t="shared" si="60"/>
        <v>150</v>
      </c>
      <c r="G800">
        <v>13</v>
      </c>
      <c r="H800">
        <v>0</v>
      </c>
      <c r="I800">
        <v>1</v>
      </c>
      <c r="K800">
        <f t="shared" si="61"/>
        <v>0</v>
      </c>
      <c r="L800">
        <f t="shared" si="62"/>
        <v>0</v>
      </c>
      <c r="M800">
        <f t="shared" si="63"/>
        <v>8.666666666666667E-2</v>
      </c>
      <c r="N800">
        <f t="shared" si="64"/>
        <v>-8.666666666666667E-2</v>
      </c>
    </row>
    <row r="801" spans="1:14" x14ac:dyDescent="0.35">
      <c r="A801" t="s">
        <v>198</v>
      </c>
      <c r="B801">
        <v>11</v>
      </c>
      <c r="C801" t="s">
        <v>303</v>
      </c>
      <c r="D801">
        <v>17</v>
      </c>
      <c r="F801">
        <f t="shared" si="60"/>
        <v>0</v>
      </c>
      <c r="G801">
        <v>0</v>
      </c>
      <c r="H801">
        <v>17</v>
      </c>
      <c r="I801">
        <v>1</v>
      </c>
      <c r="K801">
        <f t="shared" si="61"/>
        <v>2</v>
      </c>
      <c r="L801">
        <f t="shared" si="62"/>
        <v>1</v>
      </c>
      <c r="M801">
        <f t="shared" si="63"/>
        <v>0</v>
      </c>
      <c r="N801">
        <f t="shared" si="64"/>
        <v>3</v>
      </c>
    </row>
    <row r="802" spans="1:14" x14ac:dyDescent="0.35">
      <c r="A802" t="s">
        <v>198</v>
      </c>
      <c r="B802">
        <v>12</v>
      </c>
      <c r="C802" t="s">
        <v>443</v>
      </c>
      <c r="D802">
        <v>483</v>
      </c>
      <c r="E802" t="s">
        <v>164</v>
      </c>
      <c r="F802">
        <f t="shared" si="60"/>
        <v>517</v>
      </c>
      <c r="G802">
        <v>44</v>
      </c>
      <c r="H802">
        <v>106</v>
      </c>
      <c r="I802">
        <v>1</v>
      </c>
      <c r="K802">
        <f t="shared" si="61"/>
        <v>6.8000000000000005E-2</v>
      </c>
      <c r="L802">
        <f t="shared" si="62"/>
        <v>0.21946169772256729</v>
      </c>
      <c r="M802">
        <f t="shared" si="63"/>
        <v>9.1097308488612833E-2</v>
      </c>
      <c r="N802">
        <f t="shared" si="64"/>
        <v>0.19636438923395447</v>
      </c>
    </row>
    <row r="803" spans="1:14" x14ac:dyDescent="0.35">
      <c r="A803" t="s">
        <v>198</v>
      </c>
      <c r="B803">
        <v>13</v>
      </c>
      <c r="C803" t="s">
        <v>272</v>
      </c>
      <c r="D803">
        <v>189</v>
      </c>
      <c r="E803" t="s">
        <v>272</v>
      </c>
      <c r="F803">
        <f t="shared" si="60"/>
        <v>189</v>
      </c>
      <c r="G803">
        <v>24</v>
      </c>
      <c r="H803">
        <v>0</v>
      </c>
      <c r="I803">
        <v>1</v>
      </c>
      <c r="K803">
        <f t="shared" si="61"/>
        <v>0</v>
      </c>
      <c r="L803">
        <f t="shared" si="62"/>
        <v>0</v>
      </c>
      <c r="M803">
        <f t="shared" si="63"/>
        <v>0.12698412698412698</v>
      </c>
      <c r="N803">
        <f t="shared" si="64"/>
        <v>-0.12698412698412698</v>
      </c>
    </row>
    <row r="804" spans="1:14" x14ac:dyDescent="0.35">
      <c r="A804" t="s">
        <v>198</v>
      </c>
      <c r="B804">
        <v>14</v>
      </c>
      <c r="C804" t="s">
        <v>93</v>
      </c>
      <c r="D804">
        <v>95</v>
      </c>
      <c r="E804" t="s">
        <v>93</v>
      </c>
      <c r="F804">
        <f t="shared" si="60"/>
        <v>95</v>
      </c>
      <c r="G804">
        <v>13</v>
      </c>
      <c r="H804">
        <v>0</v>
      </c>
      <c r="I804">
        <v>1</v>
      </c>
      <c r="K804">
        <f t="shared" si="61"/>
        <v>0</v>
      </c>
      <c r="L804">
        <f t="shared" si="62"/>
        <v>0</v>
      </c>
      <c r="M804">
        <f t="shared" si="63"/>
        <v>0.1368421052631579</v>
      </c>
      <c r="N804">
        <f t="shared" si="64"/>
        <v>-0.1368421052631579</v>
      </c>
    </row>
    <row r="805" spans="1:14" x14ac:dyDescent="0.35">
      <c r="A805" t="s">
        <v>198</v>
      </c>
      <c r="B805">
        <v>15</v>
      </c>
      <c r="C805" t="s">
        <v>29</v>
      </c>
      <c r="D805">
        <v>151</v>
      </c>
      <c r="E805" t="s">
        <v>29</v>
      </c>
      <c r="F805">
        <f t="shared" si="60"/>
        <v>151</v>
      </c>
      <c r="G805">
        <v>21</v>
      </c>
      <c r="H805">
        <v>0</v>
      </c>
      <c r="I805">
        <v>1</v>
      </c>
      <c r="K805">
        <f t="shared" si="61"/>
        <v>0</v>
      </c>
      <c r="L805">
        <f t="shared" si="62"/>
        <v>0</v>
      </c>
      <c r="M805">
        <f t="shared" si="63"/>
        <v>0.13907284768211919</v>
      </c>
      <c r="N805">
        <f t="shared" si="64"/>
        <v>-0.13907284768211919</v>
      </c>
    </row>
    <row r="806" spans="1:14" x14ac:dyDescent="0.35">
      <c r="A806" t="s">
        <v>198</v>
      </c>
      <c r="B806">
        <v>16</v>
      </c>
      <c r="C806" t="s">
        <v>94</v>
      </c>
      <c r="D806">
        <v>192</v>
      </c>
      <c r="E806" t="s">
        <v>94</v>
      </c>
      <c r="F806">
        <f t="shared" si="60"/>
        <v>192</v>
      </c>
      <c r="G806">
        <v>27</v>
      </c>
      <c r="H806">
        <v>0</v>
      </c>
      <c r="I806">
        <v>1</v>
      </c>
      <c r="K806">
        <f t="shared" si="61"/>
        <v>0</v>
      </c>
      <c r="L806">
        <f t="shared" si="62"/>
        <v>0</v>
      </c>
      <c r="M806">
        <f t="shared" si="63"/>
        <v>0.140625</v>
      </c>
      <c r="N806">
        <f t="shared" si="64"/>
        <v>-0.140625</v>
      </c>
    </row>
    <row r="807" spans="1:14" x14ac:dyDescent="0.35">
      <c r="A807" t="s">
        <v>198</v>
      </c>
      <c r="B807">
        <v>17</v>
      </c>
      <c r="C807" t="s">
        <v>344</v>
      </c>
      <c r="D807">
        <v>105</v>
      </c>
      <c r="E807" t="s">
        <v>344</v>
      </c>
      <c r="F807">
        <f t="shared" si="60"/>
        <v>105</v>
      </c>
      <c r="G807">
        <v>11</v>
      </c>
      <c r="H807">
        <v>0</v>
      </c>
      <c r="I807">
        <v>1</v>
      </c>
      <c r="K807">
        <f t="shared" si="61"/>
        <v>0</v>
      </c>
      <c r="L807">
        <f t="shared" si="62"/>
        <v>0</v>
      </c>
      <c r="M807">
        <f t="shared" si="63"/>
        <v>0.10476190476190476</v>
      </c>
      <c r="N807">
        <f t="shared" si="64"/>
        <v>-0.10476190476190476</v>
      </c>
    </row>
    <row r="808" spans="1:14" x14ac:dyDescent="0.35">
      <c r="A808" t="s">
        <v>198</v>
      </c>
      <c r="B808">
        <v>18</v>
      </c>
      <c r="C808" t="s">
        <v>166</v>
      </c>
      <c r="D808">
        <v>207</v>
      </c>
      <c r="E808" t="s">
        <v>166</v>
      </c>
      <c r="F808">
        <f t="shared" si="60"/>
        <v>207</v>
      </c>
      <c r="G808">
        <v>25</v>
      </c>
      <c r="H808">
        <v>0</v>
      </c>
      <c r="I808">
        <v>1</v>
      </c>
      <c r="K808">
        <f t="shared" si="61"/>
        <v>0</v>
      </c>
      <c r="L808">
        <f t="shared" si="62"/>
        <v>0</v>
      </c>
      <c r="M808">
        <f t="shared" si="63"/>
        <v>0.12077294685990338</v>
      </c>
      <c r="N808">
        <f t="shared" si="64"/>
        <v>-0.12077294685990338</v>
      </c>
    </row>
    <row r="809" spans="1:14" x14ac:dyDescent="0.35">
      <c r="A809" t="s">
        <v>198</v>
      </c>
      <c r="B809">
        <v>19</v>
      </c>
      <c r="C809" t="s">
        <v>1353</v>
      </c>
      <c r="D809">
        <v>180</v>
      </c>
      <c r="E809" t="s">
        <v>846</v>
      </c>
      <c r="F809">
        <f t="shared" si="60"/>
        <v>172</v>
      </c>
      <c r="G809">
        <v>9</v>
      </c>
      <c r="H809">
        <v>9</v>
      </c>
      <c r="I809">
        <v>1</v>
      </c>
      <c r="K809">
        <f t="shared" si="61"/>
        <v>4.5454545454545456E-2</v>
      </c>
      <c r="L809">
        <f t="shared" si="62"/>
        <v>0.05</v>
      </c>
      <c r="M809">
        <f t="shared" si="63"/>
        <v>0.05</v>
      </c>
      <c r="N809">
        <f t="shared" si="64"/>
        <v>4.5454545454545456E-2</v>
      </c>
    </row>
    <row r="810" spans="1:14" x14ac:dyDescent="0.35">
      <c r="A810" t="s">
        <v>198</v>
      </c>
      <c r="B810">
        <v>20</v>
      </c>
      <c r="C810" t="s">
        <v>82</v>
      </c>
      <c r="D810">
        <v>41</v>
      </c>
      <c r="F810">
        <f t="shared" si="60"/>
        <v>0</v>
      </c>
      <c r="G810">
        <v>0</v>
      </c>
      <c r="H810">
        <v>41</v>
      </c>
      <c r="I810">
        <v>1</v>
      </c>
      <c r="K810">
        <f t="shared" si="61"/>
        <v>2</v>
      </c>
      <c r="L810">
        <f t="shared" si="62"/>
        <v>1</v>
      </c>
      <c r="M810">
        <f t="shared" si="63"/>
        <v>0</v>
      </c>
      <c r="N810">
        <f t="shared" si="64"/>
        <v>3</v>
      </c>
    </row>
    <row r="811" spans="1:14" x14ac:dyDescent="0.35">
      <c r="A811" t="s">
        <v>198</v>
      </c>
      <c r="B811">
        <v>21</v>
      </c>
      <c r="C811" t="s">
        <v>492</v>
      </c>
      <c r="D811">
        <v>175</v>
      </c>
      <c r="E811" t="s">
        <v>492</v>
      </c>
      <c r="F811">
        <f t="shared" si="60"/>
        <v>175</v>
      </c>
      <c r="G811">
        <v>19</v>
      </c>
      <c r="H811">
        <v>0</v>
      </c>
      <c r="I811">
        <v>1</v>
      </c>
      <c r="K811">
        <f t="shared" si="61"/>
        <v>0</v>
      </c>
      <c r="L811">
        <f t="shared" si="62"/>
        <v>0</v>
      </c>
      <c r="M811">
        <f t="shared" si="63"/>
        <v>0.10857142857142857</v>
      </c>
      <c r="N811">
        <f t="shared" si="64"/>
        <v>-0.10857142857142857</v>
      </c>
    </row>
    <row r="812" spans="1:14" x14ac:dyDescent="0.35">
      <c r="A812" t="s">
        <v>198</v>
      </c>
      <c r="B812">
        <v>22</v>
      </c>
      <c r="C812" t="s">
        <v>1354</v>
      </c>
      <c r="D812">
        <v>177</v>
      </c>
      <c r="E812" t="s">
        <v>214</v>
      </c>
      <c r="F812">
        <f t="shared" si="60"/>
        <v>71</v>
      </c>
      <c r="G812">
        <v>3</v>
      </c>
      <c r="H812">
        <v>106</v>
      </c>
      <c r="I812">
        <v>1</v>
      </c>
      <c r="K812">
        <f t="shared" si="61"/>
        <v>0.85483870967741937</v>
      </c>
      <c r="L812">
        <f t="shared" si="62"/>
        <v>0.59887005649717517</v>
      </c>
      <c r="M812">
        <f t="shared" si="63"/>
        <v>1.6949152542372881E-2</v>
      </c>
      <c r="N812">
        <f t="shared" si="64"/>
        <v>1.4367596136322218</v>
      </c>
    </row>
    <row r="813" spans="1:14" x14ac:dyDescent="0.35">
      <c r="A813" t="s">
        <v>198</v>
      </c>
      <c r="B813">
        <v>23</v>
      </c>
      <c r="C813" t="s">
        <v>442</v>
      </c>
      <c r="D813">
        <v>4371</v>
      </c>
      <c r="E813" t="s">
        <v>652</v>
      </c>
      <c r="F813">
        <f t="shared" si="60"/>
        <v>405</v>
      </c>
      <c r="G813">
        <v>51</v>
      </c>
      <c r="H813">
        <v>3966</v>
      </c>
      <c r="I813">
        <v>1</v>
      </c>
      <c r="K813">
        <f t="shared" si="61"/>
        <v>1.6608040201005025</v>
      </c>
      <c r="L813">
        <f t="shared" si="62"/>
        <v>0.90734385724090594</v>
      </c>
      <c r="M813">
        <f t="shared" si="63"/>
        <v>1.1667810569663692E-2</v>
      </c>
      <c r="N813">
        <f t="shared" si="64"/>
        <v>2.5564800667717451</v>
      </c>
    </row>
    <row r="814" spans="1:14" x14ac:dyDescent="0.35">
      <c r="A814" t="s">
        <v>198</v>
      </c>
      <c r="B814">
        <v>24</v>
      </c>
      <c r="C814" t="s">
        <v>441</v>
      </c>
      <c r="D814">
        <v>66</v>
      </c>
      <c r="E814" t="s">
        <v>86</v>
      </c>
      <c r="F814">
        <f t="shared" si="60"/>
        <v>150</v>
      </c>
      <c r="G814">
        <v>2</v>
      </c>
      <c r="H814">
        <v>99</v>
      </c>
      <c r="I814">
        <v>1</v>
      </c>
      <c r="K814">
        <f t="shared" si="61"/>
        <v>0.77777777777777779</v>
      </c>
      <c r="L814">
        <f t="shared" si="62"/>
        <v>1.5</v>
      </c>
      <c r="M814">
        <f t="shared" si="63"/>
        <v>3.0303030303030304E-2</v>
      </c>
      <c r="N814">
        <f t="shared" si="64"/>
        <v>2.2474747474747474</v>
      </c>
    </row>
    <row r="815" spans="1:14" x14ac:dyDescent="0.35">
      <c r="A815" t="s">
        <v>198</v>
      </c>
      <c r="B815">
        <v>25</v>
      </c>
      <c r="C815" t="s">
        <v>288</v>
      </c>
      <c r="D815">
        <v>527</v>
      </c>
      <c r="E815" t="s">
        <v>146</v>
      </c>
      <c r="F815">
        <f t="shared" si="60"/>
        <v>325</v>
      </c>
      <c r="G815">
        <v>49</v>
      </c>
      <c r="H815">
        <v>202</v>
      </c>
      <c r="I815">
        <v>1</v>
      </c>
      <c r="K815">
        <f t="shared" si="61"/>
        <v>0.47417840375586856</v>
      </c>
      <c r="L815">
        <f t="shared" si="62"/>
        <v>0.38330170777988615</v>
      </c>
      <c r="M815">
        <f t="shared" si="63"/>
        <v>9.2979127134724851E-2</v>
      </c>
      <c r="N815">
        <f t="shared" si="64"/>
        <v>0.76450098440102976</v>
      </c>
    </row>
    <row r="816" spans="1:14" x14ac:dyDescent="0.35">
      <c r="A816" t="s">
        <v>198</v>
      </c>
      <c r="B816">
        <v>26</v>
      </c>
      <c r="C816" t="s">
        <v>220</v>
      </c>
      <c r="D816">
        <v>1316</v>
      </c>
      <c r="E816" t="s">
        <v>44</v>
      </c>
      <c r="F816">
        <f t="shared" si="60"/>
        <v>493</v>
      </c>
      <c r="G816">
        <v>75</v>
      </c>
      <c r="H816">
        <v>823</v>
      </c>
      <c r="I816">
        <v>1</v>
      </c>
      <c r="K816">
        <f t="shared" si="61"/>
        <v>0.9098949695964621</v>
      </c>
      <c r="L816">
        <f t="shared" si="62"/>
        <v>0.62537993920972645</v>
      </c>
      <c r="M816">
        <f t="shared" si="63"/>
        <v>5.6990881458966566E-2</v>
      </c>
      <c r="N816">
        <f t="shared" si="64"/>
        <v>1.478284027347222</v>
      </c>
    </row>
    <row r="817" spans="1:14" x14ac:dyDescent="0.35">
      <c r="A817" t="s">
        <v>198</v>
      </c>
      <c r="B817">
        <v>27</v>
      </c>
      <c r="C817" t="s">
        <v>749</v>
      </c>
      <c r="D817">
        <v>72</v>
      </c>
      <c r="E817" t="s">
        <v>749</v>
      </c>
      <c r="F817">
        <f t="shared" si="60"/>
        <v>72</v>
      </c>
      <c r="G817">
        <v>8</v>
      </c>
      <c r="H817">
        <v>0</v>
      </c>
      <c r="I817">
        <v>1</v>
      </c>
      <c r="K817">
        <f t="shared" si="61"/>
        <v>0</v>
      </c>
      <c r="L817">
        <f t="shared" si="62"/>
        <v>0</v>
      </c>
      <c r="M817">
        <f t="shared" si="63"/>
        <v>0.1111111111111111</v>
      </c>
      <c r="N817">
        <f t="shared" si="64"/>
        <v>-0.1111111111111111</v>
      </c>
    </row>
    <row r="818" spans="1:14" x14ac:dyDescent="0.35">
      <c r="A818" t="s">
        <v>198</v>
      </c>
      <c r="B818">
        <v>28</v>
      </c>
      <c r="C818" t="s">
        <v>902</v>
      </c>
      <c r="D818">
        <v>293</v>
      </c>
      <c r="E818" t="s">
        <v>100</v>
      </c>
      <c r="F818">
        <f t="shared" si="60"/>
        <v>137</v>
      </c>
      <c r="G818">
        <v>17</v>
      </c>
      <c r="H818">
        <v>156</v>
      </c>
      <c r="I818">
        <v>1</v>
      </c>
      <c r="K818">
        <f t="shared" si="61"/>
        <v>0.72558139534883725</v>
      </c>
      <c r="L818">
        <f t="shared" si="62"/>
        <v>0.53242320819112632</v>
      </c>
      <c r="M818">
        <f t="shared" si="63"/>
        <v>5.8020477815699661E-2</v>
      </c>
      <c r="N818">
        <f t="shared" si="64"/>
        <v>1.1999841257242638</v>
      </c>
    </row>
    <row r="819" spans="1:14" x14ac:dyDescent="0.35">
      <c r="A819" t="s">
        <v>198</v>
      </c>
      <c r="B819">
        <v>29</v>
      </c>
      <c r="C819" t="s">
        <v>757</v>
      </c>
      <c r="D819">
        <v>250</v>
      </c>
      <c r="E819" t="s">
        <v>758</v>
      </c>
      <c r="F819">
        <f t="shared" si="60"/>
        <v>193</v>
      </c>
      <c r="G819">
        <v>32</v>
      </c>
      <c r="H819">
        <v>57</v>
      </c>
      <c r="I819">
        <v>1</v>
      </c>
      <c r="K819">
        <f t="shared" si="61"/>
        <v>0.25733634311512416</v>
      </c>
      <c r="L819">
        <f t="shared" si="62"/>
        <v>0.22800000000000001</v>
      </c>
      <c r="M819">
        <f t="shared" si="63"/>
        <v>0.128</v>
      </c>
      <c r="N819">
        <f t="shared" si="64"/>
        <v>0.35733634311512419</v>
      </c>
    </row>
    <row r="820" spans="1:14" x14ac:dyDescent="0.35">
      <c r="A820" t="s">
        <v>198</v>
      </c>
      <c r="B820">
        <v>30</v>
      </c>
      <c r="C820" t="s">
        <v>1355</v>
      </c>
      <c r="D820">
        <v>1170</v>
      </c>
      <c r="E820" t="s">
        <v>136</v>
      </c>
      <c r="F820">
        <f t="shared" si="60"/>
        <v>278</v>
      </c>
      <c r="G820">
        <v>41</v>
      </c>
      <c r="H820">
        <v>892</v>
      </c>
      <c r="I820">
        <v>1</v>
      </c>
      <c r="K820">
        <f t="shared" si="61"/>
        <v>1.2320441988950277</v>
      </c>
      <c r="L820">
        <f t="shared" si="62"/>
        <v>0.76239316239316235</v>
      </c>
      <c r="M820">
        <f t="shared" si="63"/>
        <v>3.5042735042735043E-2</v>
      </c>
      <c r="N820">
        <f t="shared" si="64"/>
        <v>1.9593946262454549</v>
      </c>
    </row>
    <row r="821" spans="1:14" x14ac:dyDescent="0.35">
      <c r="A821" t="s">
        <v>198</v>
      </c>
      <c r="B821">
        <v>31</v>
      </c>
      <c r="C821" t="s">
        <v>440</v>
      </c>
      <c r="D821">
        <v>132</v>
      </c>
      <c r="E821" t="s">
        <v>119</v>
      </c>
      <c r="F821">
        <f t="shared" si="60"/>
        <v>107</v>
      </c>
      <c r="G821">
        <v>13</v>
      </c>
      <c r="H821">
        <v>25</v>
      </c>
      <c r="I821">
        <v>1</v>
      </c>
      <c r="K821">
        <f t="shared" si="61"/>
        <v>0.20920502092050208</v>
      </c>
      <c r="L821">
        <f t="shared" si="62"/>
        <v>0.18939393939393939</v>
      </c>
      <c r="M821">
        <f t="shared" si="63"/>
        <v>9.8484848484848481E-2</v>
      </c>
      <c r="N821">
        <f t="shared" si="64"/>
        <v>0.30011411182959302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0DDC-6ECC-42A7-ACB3-AAC689B19D78}">
  <dimension ref="A1:O55"/>
  <sheetViews>
    <sheetView topLeftCell="A26" workbookViewId="0">
      <selection activeCell="O46" sqref="O46"/>
    </sheetView>
  </sheetViews>
  <sheetFormatPr defaultRowHeight="14.5" x14ac:dyDescent="0.35"/>
  <sheetData>
    <row r="1" spans="1:15" ht="87" x14ac:dyDescent="0.35">
      <c r="A1" s="6" t="s">
        <v>0</v>
      </c>
      <c r="B1" s="6" t="s">
        <v>1</v>
      </c>
      <c r="C1" s="6" t="s">
        <v>2</v>
      </c>
      <c r="D1" s="6" t="s">
        <v>1401</v>
      </c>
      <c r="E1" s="6" t="s">
        <v>702</v>
      </c>
      <c r="F1" s="6" t="s">
        <v>1406</v>
      </c>
      <c r="G1" s="6" t="s">
        <v>703</v>
      </c>
      <c r="H1" s="6" t="s">
        <v>704</v>
      </c>
      <c r="I1" s="6" t="s">
        <v>3</v>
      </c>
      <c r="K1" s="4"/>
      <c r="L1" s="5" t="s">
        <v>1402</v>
      </c>
      <c r="M1" s="5" t="s">
        <v>1407</v>
      </c>
      <c r="N1" s="5" t="s">
        <v>1408</v>
      </c>
      <c r="O1" s="5" t="s">
        <v>1405</v>
      </c>
    </row>
    <row r="2" spans="1:15" x14ac:dyDescent="0.35">
      <c r="A2" t="s">
        <v>425</v>
      </c>
      <c r="B2">
        <v>1</v>
      </c>
      <c r="C2" t="s">
        <v>592</v>
      </c>
      <c r="D2">
        <f>LEN(C2)</f>
        <v>496</v>
      </c>
      <c r="E2" t="s">
        <v>204</v>
      </c>
      <c r="F2">
        <f>LEN(E2)</f>
        <v>201</v>
      </c>
      <c r="G2">
        <v>32</v>
      </c>
      <c r="H2">
        <v>295</v>
      </c>
      <c r="I2">
        <v>2</v>
      </c>
      <c r="L2">
        <f>ABS((D2-F2)/((D2+F2)/2))</f>
        <v>0.84648493543758963</v>
      </c>
      <c r="M2">
        <f>G2/D2</f>
        <v>6.4516129032258063E-2</v>
      </c>
      <c r="N2">
        <f t="shared" ref="N2:N3" si="0">H2/D2</f>
        <v>0.594758064516129</v>
      </c>
      <c r="O2">
        <f>L2+N2-M2</f>
        <v>1.3767268709214606</v>
      </c>
    </row>
    <row r="3" spans="1:15" x14ac:dyDescent="0.35">
      <c r="A3" t="s">
        <v>425</v>
      </c>
      <c r="B3">
        <v>2</v>
      </c>
      <c r="C3" t="s">
        <v>5</v>
      </c>
      <c r="D3">
        <f t="shared" ref="D3:D55" si="1">LEN(C3)</f>
        <v>86</v>
      </c>
      <c r="E3" t="s">
        <v>5</v>
      </c>
      <c r="F3">
        <f t="shared" ref="F3:F55" si="2">LEN(E3)</f>
        <v>86</v>
      </c>
      <c r="G3">
        <v>9</v>
      </c>
      <c r="H3">
        <v>0</v>
      </c>
      <c r="I3">
        <v>2</v>
      </c>
      <c r="L3">
        <f t="shared" ref="L3:L55" si="3">ABS((D3-F3)/((D3+F3)/2))</f>
        <v>0</v>
      </c>
      <c r="M3">
        <f>G3/D3</f>
        <v>0.10465116279069768</v>
      </c>
      <c r="N3">
        <f t="shared" si="0"/>
        <v>0</v>
      </c>
      <c r="O3">
        <f t="shared" ref="O3:O55" si="4">L3+N3-M3</f>
        <v>-0.10465116279069768</v>
      </c>
    </row>
    <row r="4" spans="1:15" x14ac:dyDescent="0.35">
      <c r="A4" t="s">
        <v>425</v>
      </c>
      <c r="B4">
        <v>3</v>
      </c>
      <c r="C4" t="s">
        <v>71</v>
      </c>
      <c r="D4">
        <f t="shared" si="1"/>
        <v>633</v>
      </c>
      <c r="E4" t="s">
        <v>224</v>
      </c>
      <c r="F4">
        <f t="shared" si="2"/>
        <v>270</v>
      </c>
      <c r="G4">
        <v>37</v>
      </c>
      <c r="H4">
        <v>363</v>
      </c>
      <c r="I4">
        <v>2</v>
      </c>
      <c r="L4">
        <f t="shared" si="3"/>
        <v>0.8039867109634552</v>
      </c>
      <c r="M4">
        <f t="shared" ref="M2:M55" si="5">G4/D4</f>
        <v>5.845181674565561E-2</v>
      </c>
      <c r="N4">
        <f>H4/D4</f>
        <v>0.57345971563981046</v>
      </c>
      <c r="O4">
        <f t="shared" si="4"/>
        <v>1.31899460985761</v>
      </c>
    </row>
    <row r="5" spans="1:15" x14ac:dyDescent="0.35">
      <c r="A5" t="s">
        <v>425</v>
      </c>
      <c r="B5">
        <v>4</v>
      </c>
      <c r="C5" t="s">
        <v>55</v>
      </c>
      <c r="D5">
        <f t="shared" si="1"/>
        <v>430</v>
      </c>
      <c r="E5" t="s">
        <v>422</v>
      </c>
      <c r="F5">
        <f t="shared" si="2"/>
        <v>214</v>
      </c>
      <c r="G5">
        <v>38</v>
      </c>
      <c r="H5">
        <v>216</v>
      </c>
      <c r="I5">
        <v>2</v>
      </c>
      <c r="L5">
        <f t="shared" si="3"/>
        <v>0.67080745341614911</v>
      </c>
      <c r="M5">
        <f t="shared" si="5"/>
        <v>8.8372093023255813E-2</v>
      </c>
      <c r="N5">
        <f t="shared" ref="N5:N55" si="6">H5/D5</f>
        <v>0.50232558139534889</v>
      </c>
      <c r="O5">
        <f t="shared" si="4"/>
        <v>1.0847609417882422</v>
      </c>
    </row>
    <row r="6" spans="1:15" x14ac:dyDescent="0.35">
      <c r="A6" t="s">
        <v>425</v>
      </c>
      <c r="B6">
        <v>5</v>
      </c>
      <c r="C6" t="s">
        <v>591</v>
      </c>
      <c r="D6">
        <f t="shared" si="1"/>
        <v>306</v>
      </c>
      <c r="E6" t="s">
        <v>809</v>
      </c>
      <c r="F6">
        <f t="shared" si="2"/>
        <v>271</v>
      </c>
      <c r="G6">
        <v>30</v>
      </c>
      <c r="H6">
        <v>175</v>
      </c>
      <c r="I6">
        <v>2</v>
      </c>
      <c r="L6">
        <f t="shared" si="3"/>
        <v>0.12131715771230503</v>
      </c>
      <c r="M6">
        <f t="shared" si="5"/>
        <v>9.8039215686274508E-2</v>
      </c>
      <c r="N6">
        <f t="shared" si="6"/>
        <v>0.57189542483660127</v>
      </c>
      <c r="O6">
        <f t="shared" si="4"/>
        <v>0.59517336686263178</v>
      </c>
    </row>
    <row r="7" spans="1:15" x14ac:dyDescent="0.35">
      <c r="A7" t="s">
        <v>425</v>
      </c>
      <c r="B7">
        <v>6</v>
      </c>
      <c r="C7" t="s">
        <v>111</v>
      </c>
      <c r="D7">
        <f t="shared" si="1"/>
        <v>15</v>
      </c>
      <c r="F7">
        <f t="shared" si="2"/>
        <v>0</v>
      </c>
      <c r="G7">
        <v>0</v>
      </c>
      <c r="H7">
        <v>15</v>
      </c>
      <c r="I7">
        <v>2</v>
      </c>
      <c r="L7">
        <f t="shared" si="3"/>
        <v>2</v>
      </c>
      <c r="M7">
        <f t="shared" si="5"/>
        <v>0</v>
      </c>
      <c r="N7">
        <f t="shared" si="6"/>
        <v>1</v>
      </c>
      <c r="O7">
        <f t="shared" si="4"/>
        <v>3</v>
      </c>
    </row>
    <row r="8" spans="1:15" x14ac:dyDescent="0.35">
      <c r="A8" t="s">
        <v>425</v>
      </c>
      <c r="B8">
        <v>7</v>
      </c>
      <c r="C8" t="s">
        <v>590</v>
      </c>
      <c r="D8">
        <f t="shared" si="1"/>
        <v>24</v>
      </c>
      <c r="E8" t="s">
        <v>590</v>
      </c>
      <c r="F8">
        <f t="shared" si="2"/>
        <v>24</v>
      </c>
      <c r="G8">
        <v>1</v>
      </c>
      <c r="H8">
        <v>0</v>
      </c>
      <c r="I8">
        <v>2</v>
      </c>
      <c r="L8">
        <f t="shared" si="3"/>
        <v>0</v>
      </c>
      <c r="M8">
        <f t="shared" si="5"/>
        <v>4.1666666666666664E-2</v>
      </c>
      <c r="N8">
        <f t="shared" si="6"/>
        <v>0</v>
      </c>
      <c r="O8">
        <f t="shared" si="4"/>
        <v>-4.1666666666666664E-2</v>
      </c>
    </row>
    <row r="9" spans="1:15" x14ac:dyDescent="0.35">
      <c r="A9" t="s">
        <v>425</v>
      </c>
      <c r="B9">
        <v>8</v>
      </c>
      <c r="C9" t="s">
        <v>103</v>
      </c>
      <c r="D9">
        <f t="shared" si="1"/>
        <v>13</v>
      </c>
      <c r="F9">
        <f t="shared" si="2"/>
        <v>0</v>
      </c>
      <c r="G9">
        <v>0</v>
      </c>
      <c r="H9">
        <v>13</v>
      </c>
      <c r="I9">
        <v>2</v>
      </c>
      <c r="L9">
        <f t="shared" si="3"/>
        <v>2</v>
      </c>
      <c r="M9">
        <f t="shared" si="5"/>
        <v>0</v>
      </c>
      <c r="N9">
        <f t="shared" si="6"/>
        <v>1</v>
      </c>
      <c r="O9">
        <f t="shared" si="4"/>
        <v>3</v>
      </c>
    </row>
    <row r="10" spans="1:15" x14ac:dyDescent="0.35">
      <c r="A10" t="s">
        <v>425</v>
      </c>
      <c r="B10">
        <v>9</v>
      </c>
      <c r="C10" t="s">
        <v>169</v>
      </c>
      <c r="D10">
        <f t="shared" si="1"/>
        <v>23</v>
      </c>
      <c r="E10" t="s">
        <v>169</v>
      </c>
      <c r="F10">
        <f t="shared" si="2"/>
        <v>23</v>
      </c>
      <c r="G10">
        <v>1</v>
      </c>
      <c r="H10">
        <v>0</v>
      </c>
      <c r="I10">
        <v>2</v>
      </c>
      <c r="L10">
        <f t="shared" si="3"/>
        <v>0</v>
      </c>
      <c r="M10">
        <f t="shared" si="5"/>
        <v>4.3478260869565216E-2</v>
      </c>
      <c r="N10">
        <f t="shared" si="6"/>
        <v>0</v>
      </c>
      <c r="O10">
        <f t="shared" si="4"/>
        <v>-4.3478260869565216E-2</v>
      </c>
    </row>
    <row r="11" spans="1:15" x14ac:dyDescent="0.35">
      <c r="A11" t="s">
        <v>425</v>
      </c>
      <c r="B11">
        <v>10</v>
      </c>
      <c r="C11" t="s">
        <v>113</v>
      </c>
      <c r="D11">
        <f t="shared" si="1"/>
        <v>96</v>
      </c>
      <c r="E11" t="s">
        <v>113</v>
      </c>
      <c r="F11">
        <f t="shared" si="2"/>
        <v>96</v>
      </c>
      <c r="G11">
        <v>14</v>
      </c>
      <c r="H11">
        <v>0</v>
      </c>
      <c r="I11">
        <v>2</v>
      </c>
      <c r="L11">
        <f t="shared" si="3"/>
        <v>0</v>
      </c>
      <c r="M11">
        <f t="shared" si="5"/>
        <v>0.14583333333333334</v>
      </c>
      <c r="N11">
        <f t="shared" si="6"/>
        <v>0</v>
      </c>
      <c r="O11">
        <f t="shared" si="4"/>
        <v>-0.14583333333333334</v>
      </c>
    </row>
    <row r="12" spans="1:15" x14ac:dyDescent="0.35">
      <c r="A12" t="s">
        <v>425</v>
      </c>
      <c r="B12">
        <v>11</v>
      </c>
      <c r="C12" t="s">
        <v>159</v>
      </c>
      <c r="D12">
        <f t="shared" si="1"/>
        <v>439</v>
      </c>
      <c r="E12" t="s">
        <v>755</v>
      </c>
      <c r="F12">
        <f t="shared" si="2"/>
        <v>128</v>
      </c>
      <c r="G12">
        <v>22</v>
      </c>
      <c r="H12">
        <v>311</v>
      </c>
      <c r="I12">
        <v>2</v>
      </c>
      <c r="L12">
        <f t="shared" si="3"/>
        <v>1.0970017636684304</v>
      </c>
      <c r="M12">
        <f t="shared" si="5"/>
        <v>5.011389521640091E-2</v>
      </c>
      <c r="N12">
        <f t="shared" si="6"/>
        <v>0.70842824601366738</v>
      </c>
      <c r="O12">
        <f t="shared" si="4"/>
        <v>1.7553161144656968</v>
      </c>
    </row>
    <row r="13" spans="1:15" x14ac:dyDescent="0.35">
      <c r="A13" t="s">
        <v>425</v>
      </c>
      <c r="B13">
        <v>12</v>
      </c>
      <c r="C13" t="s">
        <v>57</v>
      </c>
      <c r="D13">
        <f t="shared" si="1"/>
        <v>172</v>
      </c>
      <c r="E13" t="s">
        <v>176</v>
      </c>
      <c r="F13">
        <f t="shared" si="2"/>
        <v>146</v>
      </c>
      <c r="G13">
        <v>20</v>
      </c>
      <c r="H13">
        <v>26</v>
      </c>
      <c r="I13">
        <v>2</v>
      </c>
      <c r="L13">
        <f t="shared" si="3"/>
        <v>0.16352201257861634</v>
      </c>
      <c r="M13">
        <f t="shared" si="5"/>
        <v>0.11627906976744186</v>
      </c>
      <c r="N13">
        <f t="shared" si="6"/>
        <v>0.15116279069767441</v>
      </c>
      <c r="O13">
        <f t="shared" si="4"/>
        <v>0.19840573350884894</v>
      </c>
    </row>
    <row r="14" spans="1:15" x14ac:dyDescent="0.35">
      <c r="A14" t="s">
        <v>425</v>
      </c>
      <c r="B14">
        <v>13</v>
      </c>
      <c r="C14" t="s">
        <v>43</v>
      </c>
      <c r="D14">
        <f t="shared" si="1"/>
        <v>28</v>
      </c>
      <c r="E14" t="s">
        <v>43</v>
      </c>
      <c r="F14">
        <f t="shared" si="2"/>
        <v>28</v>
      </c>
      <c r="G14">
        <v>1</v>
      </c>
      <c r="H14">
        <v>0</v>
      </c>
      <c r="I14">
        <v>2</v>
      </c>
      <c r="L14">
        <f t="shared" si="3"/>
        <v>0</v>
      </c>
      <c r="M14">
        <f t="shared" si="5"/>
        <v>3.5714285714285712E-2</v>
      </c>
      <c r="N14">
        <f t="shared" si="6"/>
        <v>0</v>
      </c>
      <c r="O14">
        <f t="shared" si="4"/>
        <v>-3.5714285714285712E-2</v>
      </c>
    </row>
    <row r="15" spans="1:15" x14ac:dyDescent="0.35">
      <c r="A15" t="s">
        <v>425</v>
      </c>
      <c r="B15">
        <v>14</v>
      </c>
      <c r="C15" t="s">
        <v>106</v>
      </c>
      <c r="D15">
        <f t="shared" si="1"/>
        <v>270</v>
      </c>
      <c r="E15" t="s">
        <v>768</v>
      </c>
      <c r="F15">
        <f t="shared" si="2"/>
        <v>149</v>
      </c>
      <c r="G15">
        <v>24</v>
      </c>
      <c r="H15">
        <v>121</v>
      </c>
      <c r="I15">
        <v>2</v>
      </c>
      <c r="L15">
        <f t="shared" si="3"/>
        <v>0.57756563245823389</v>
      </c>
      <c r="M15">
        <f t="shared" si="5"/>
        <v>8.8888888888888892E-2</v>
      </c>
      <c r="N15">
        <f t="shared" si="6"/>
        <v>0.44814814814814813</v>
      </c>
      <c r="O15">
        <f t="shared" si="4"/>
        <v>0.93682489171749317</v>
      </c>
    </row>
    <row r="16" spans="1:15" x14ac:dyDescent="0.35">
      <c r="A16" t="s">
        <v>425</v>
      </c>
      <c r="B16">
        <v>15</v>
      </c>
      <c r="C16" t="s">
        <v>122</v>
      </c>
      <c r="D16">
        <f t="shared" si="1"/>
        <v>144</v>
      </c>
      <c r="E16" t="s">
        <v>812</v>
      </c>
      <c r="F16">
        <f t="shared" si="2"/>
        <v>128</v>
      </c>
      <c r="G16">
        <v>20</v>
      </c>
      <c r="H16">
        <v>16</v>
      </c>
      <c r="I16">
        <v>2</v>
      </c>
      <c r="L16">
        <f t="shared" si="3"/>
        <v>0.11764705882352941</v>
      </c>
      <c r="M16">
        <f t="shared" si="5"/>
        <v>0.1388888888888889</v>
      </c>
      <c r="N16">
        <f t="shared" si="6"/>
        <v>0.1111111111111111</v>
      </c>
      <c r="O16">
        <f t="shared" si="4"/>
        <v>8.986928104575162E-2</v>
      </c>
    </row>
    <row r="17" spans="1:15" x14ac:dyDescent="0.35">
      <c r="A17" t="s">
        <v>425</v>
      </c>
      <c r="B17">
        <v>16</v>
      </c>
      <c r="C17" t="s">
        <v>28</v>
      </c>
      <c r="D17">
        <f t="shared" si="1"/>
        <v>164</v>
      </c>
      <c r="E17" t="s">
        <v>28</v>
      </c>
      <c r="F17">
        <f t="shared" si="2"/>
        <v>164</v>
      </c>
      <c r="G17">
        <v>27</v>
      </c>
      <c r="H17">
        <v>0</v>
      </c>
      <c r="I17">
        <v>2</v>
      </c>
      <c r="L17">
        <f t="shared" si="3"/>
        <v>0</v>
      </c>
      <c r="M17">
        <f t="shared" si="5"/>
        <v>0.16463414634146342</v>
      </c>
      <c r="N17">
        <f t="shared" si="6"/>
        <v>0</v>
      </c>
      <c r="O17">
        <f t="shared" si="4"/>
        <v>-0.16463414634146342</v>
      </c>
    </row>
    <row r="18" spans="1:15" x14ac:dyDescent="0.35">
      <c r="A18" t="s">
        <v>425</v>
      </c>
      <c r="B18">
        <v>17</v>
      </c>
      <c r="C18" t="s">
        <v>744</v>
      </c>
      <c r="D18">
        <f t="shared" si="1"/>
        <v>72</v>
      </c>
      <c r="E18" t="s">
        <v>744</v>
      </c>
      <c r="F18">
        <f t="shared" si="2"/>
        <v>72</v>
      </c>
      <c r="G18">
        <v>8</v>
      </c>
      <c r="H18">
        <v>0</v>
      </c>
      <c r="I18">
        <v>2</v>
      </c>
      <c r="L18">
        <f t="shared" si="3"/>
        <v>0</v>
      </c>
      <c r="M18">
        <f t="shared" si="5"/>
        <v>0.1111111111111111</v>
      </c>
      <c r="N18">
        <f t="shared" si="6"/>
        <v>0</v>
      </c>
      <c r="O18">
        <f t="shared" si="4"/>
        <v>-0.1111111111111111</v>
      </c>
    </row>
    <row r="19" spans="1:15" x14ac:dyDescent="0.35">
      <c r="A19" t="s">
        <v>425</v>
      </c>
      <c r="B19">
        <v>18</v>
      </c>
      <c r="C19" t="s">
        <v>51</v>
      </c>
      <c r="D19">
        <f t="shared" si="1"/>
        <v>53</v>
      </c>
      <c r="E19" t="s">
        <v>51</v>
      </c>
      <c r="F19">
        <f t="shared" si="2"/>
        <v>53</v>
      </c>
      <c r="G19">
        <v>8</v>
      </c>
      <c r="H19">
        <v>0</v>
      </c>
      <c r="I19">
        <v>2</v>
      </c>
      <c r="L19">
        <f t="shared" si="3"/>
        <v>0</v>
      </c>
      <c r="M19">
        <f t="shared" si="5"/>
        <v>0.15094339622641509</v>
      </c>
      <c r="N19">
        <f t="shared" si="6"/>
        <v>0</v>
      </c>
      <c r="O19">
        <f t="shared" si="4"/>
        <v>-0.15094339622641509</v>
      </c>
    </row>
    <row r="20" spans="1:15" x14ac:dyDescent="0.35">
      <c r="A20" t="s">
        <v>425</v>
      </c>
      <c r="B20">
        <v>19</v>
      </c>
      <c r="C20" t="s">
        <v>152</v>
      </c>
      <c r="D20">
        <f t="shared" si="1"/>
        <v>418</v>
      </c>
      <c r="E20" t="s">
        <v>893</v>
      </c>
      <c r="F20">
        <f t="shared" si="2"/>
        <v>209</v>
      </c>
      <c r="G20">
        <v>27</v>
      </c>
      <c r="H20">
        <v>209</v>
      </c>
      <c r="I20">
        <v>2</v>
      </c>
      <c r="L20">
        <f t="shared" si="3"/>
        <v>0.66666666666666663</v>
      </c>
      <c r="M20">
        <f t="shared" si="5"/>
        <v>6.4593301435406703E-2</v>
      </c>
      <c r="N20">
        <f t="shared" si="6"/>
        <v>0.5</v>
      </c>
      <c r="O20">
        <f t="shared" si="4"/>
        <v>1.1020733652312598</v>
      </c>
    </row>
    <row r="21" spans="1:15" x14ac:dyDescent="0.35">
      <c r="A21" t="s">
        <v>425</v>
      </c>
      <c r="B21">
        <v>20</v>
      </c>
      <c r="C21" t="s">
        <v>589</v>
      </c>
      <c r="D21">
        <f t="shared" si="1"/>
        <v>638</v>
      </c>
      <c r="E21" t="s">
        <v>164</v>
      </c>
      <c r="F21">
        <f t="shared" si="2"/>
        <v>517</v>
      </c>
      <c r="G21">
        <v>56</v>
      </c>
      <c r="H21">
        <v>261</v>
      </c>
      <c r="I21">
        <v>2</v>
      </c>
      <c r="L21">
        <f t="shared" si="3"/>
        <v>0.20952380952380953</v>
      </c>
      <c r="M21">
        <f t="shared" si="5"/>
        <v>8.7774294670846395E-2</v>
      </c>
      <c r="N21">
        <f t="shared" si="6"/>
        <v>0.40909090909090912</v>
      </c>
      <c r="O21">
        <f t="shared" si="4"/>
        <v>0.53084042394387221</v>
      </c>
    </row>
    <row r="22" spans="1:15" x14ac:dyDescent="0.35">
      <c r="A22" t="s">
        <v>425</v>
      </c>
      <c r="B22">
        <v>21</v>
      </c>
      <c r="C22" t="s">
        <v>27</v>
      </c>
      <c r="D22">
        <f t="shared" si="1"/>
        <v>285</v>
      </c>
      <c r="E22" t="s">
        <v>272</v>
      </c>
      <c r="F22">
        <f t="shared" si="2"/>
        <v>189</v>
      </c>
      <c r="G22">
        <v>24</v>
      </c>
      <c r="H22">
        <v>96</v>
      </c>
      <c r="I22">
        <v>2</v>
      </c>
      <c r="L22">
        <f t="shared" si="3"/>
        <v>0.4050632911392405</v>
      </c>
      <c r="M22">
        <f t="shared" si="5"/>
        <v>8.4210526315789472E-2</v>
      </c>
      <c r="N22">
        <f t="shared" si="6"/>
        <v>0.33684210526315789</v>
      </c>
      <c r="O22">
        <f t="shared" si="4"/>
        <v>0.65769487008660887</v>
      </c>
    </row>
    <row r="23" spans="1:15" x14ac:dyDescent="0.35">
      <c r="A23" t="s">
        <v>425</v>
      </c>
      <c r="B23">
        <v>22</v>
      </c>
      <c r="C23" t="s">
        <v>29</v>
      </c>
      <c r="D23">
        <f t="shared" si="1"/>
        <v>151</v>
      </c>
      <c r="E23" t="s">
        <v>29</v>
      </c>
      <c r="F23">
        <f t="shared" si="2"/>
        <v>151</v>
      </c>
      <c r="G23">
        <v>21</v>
      </c>
      <c r="H23">
        <v>0</v>
      </c>
      <c r="I23">
        <v>2</v>
      </c>
      <c r="L23">
        <f t="shared" si="3"/>
        <v>0</v>
      </c>
      <c r="M23">
        <f t="shared" si="5"/>
        <v>0.13907284768211919</v>
      </c>
      <c r="N23">
        <f t="shared" si="6"/>
        <v>0</v>
      </c>
      <c r="O23">
        <f t="shared" si="4"/>
        <v>-0.13907284768211919</v>
      </c>
    </row>
    <row r="24" spans="1:15" x14ac:dyDescent="0.35">
      <c r="A24" t="s">
        <v>425</v>
      </c>
      <c r="B24">
        <v>23</v>
      </c>
      <c r="C24" t="s">
        <v>153</v>
      </c>
      <c r="D24">
        <f t="shared" si="1"/>
        <v>298</v>
      </c>
      <c r="E24" t="s">
        <v>94</v>
      </c>
      <c r="F24">
        <f t="shared" si="2"/>
        <v>192</v>
      </c>
      <c r="G24">
        <v>27</v>
      </c>
      <c r="H24">
        <v>106</v>
      </c>
      <c r="I24">
        <v>2</v>
      </c>
      <c r="L24">
        <f t="shared" si="3"/>
        <v>0.43265306122448982</v>
      </c>
      <c r="M24">
        <f t="shared" si="5"/>
        <v>9.0604026845637578E-2</v>
      </c>
      <c r="N24">
        <f t="shared" si="6"/>
        <v>0.35570469798657717</v>
      </c>
      <c r="O24">
        <f t="shared" si="4"/>
        <v>0.69775373236542937</v>
      </c>
    </row>
    <row r="25" spans="1:15" x14ac:dyDescent="0.35">
      <c r="A25" t="s">
        <v>425</v>
      </c>
      <c r="B25">
        <v>24</v>
      </c>
      <c r="C25" t="s">
        <v>588</v>
      </c>
      <c r="D25">
        <f t="shared" si="1"/>
        <v>305</v>
      </c>
      <c r="E25" t="s">
        <v>166</v>
      </c>
      <c r="F25">
        <f t="shared" si="2"/>
        <v>207</v>
      </c>
      <c r="G25">
        <v>25</v>
      </c>
      <c r="H25">
        <v>98</v>
      </c>
      <c r="I25">
        <v>2</v>
      </c>
      <c r="L25">
        <f t="shared" si="3"/>
        <v>0.3828125</v>
      </c>
      <c r="M25">
        <f t="shared" si="5"/>
        <v>8.1967213114754092E-2</v>
      </c>
      <c r="N25">
        <f t="shared" si="6"/>
        <v>0.32131147540983607</v>
      </c>
      <c r="O25">
        <f t="shared" si="4"/>
        <v>0.62215676229508199</v>
      </c>
    </row>
    <row r="26" spans="1:15" x14ac:dyDescent="0.35">
      <c r="A26" t="s">
        <v>425</v>
      </c>
      <c r="B26">
        <v>25</v>
      </c>
      <c r="C26" t="s">
        <v>587</v>
      </c>
      <c r="D26">
        <f t="shared" si="1"/>
        <v>445</v>
      </c>
      <c r="E26" t="s">
        <v>774</v>
      </c>
      <c r="F26">
        <f t="shared" si="2"/>
        <v>250</v>
      </c>
      <c r="G26">
        <v>30</v>
      </c>
      <c r="H26">
        <v>241</v>
      </c>
      <c r="I26">
        <v>2</v>
      </c>
      <c r="L26">
        <f t="shared" si="3"/>
        <v>0.5611510791366906</v>
      </c>
      <c r="M26">
        <f t="shared" si="5"/>
        <v>6.741573033707865E-2</v>
      </c>
      <c r="N26">
        <f t="shared" si="6"/>
        <v>0.54157303370786514</v>
      </c>
      <c r="O26">
        <f t="shared" si="4"/>
        <v>1.0353083825074771</v>
      </c>
    </row>
    <row r="27" spans="1:15" x14ac:dyDescent="0.35">
      <c r="A27" t="s">
        <v>323</v>
      </c>
      <c r="B27">
        <v>1</v>
      </c>
      <c r="C27" t="s">
        <v>586</v>
      </c>
      <c r="D27">
        <f t="shared" si="1"/>
        <v>33</v>
      </c>
      <c r="F27">
        <f t="shared" si="2"/>
        <v>0</v>
      </c>
      <c r="G27">
        <v>0</v>
      </c>
      <c r="H27">
        <v>33</v>
      </c>
      <c r="L27">
        <f t="shared" si="3"/>
        <v>2</v>
      </c>
      <c r="M27">
        <f>G27/D27</f>
        <v>0</v>
      </c>
      <c r="N27">
        <f>H27/D27</f>
        <v>1</v>
      </c>
      <c r="O27">
        <f t="shared" si="4"/>
        <v>3</v>
      </c>
    </row>
    <row r="28" spans="1:15" x14ac:dyDescent="0.35">
      <c r="A28" t="s">
        <v>323</v>
      </c>
      <c r="B28">
        <v>2</v>
      </c>
      <c r="C28" t="s">
        <v>585</v>
      </c>
      <c r="D28">
        <f t="shared" si="1"/>
        <v>76</v>
      </c>
      <c r="F28">
        <f t="shared" si="2"/>
        <v>0</v>
      </c>
      <c r="G28">
        <v>0</v>
      </c>
      <c r="H28">
        <v>76</v>
      </c>
      <c r="L28">
        <f t="shared" si="3"/>
        <v>2</v>
      </c>
      <c r="M28">
        <f t="shared" si="5"/>
        <v>0</v>
      </c>
      <c r="N28">
        <f t="shared" si="6"/>
        <v>1</v>
      </c>
      <c r="O28">
        <f t="shared" si="4"/>
        <v>3</v>
      </c>
    </row>
    <row r="29" spans="1:15" x14ac:dyDescent="0.35">
      <c r="A29" t="s">
        <v>323</v>
      </c>
      <c r="B29">
        <v>3</v>
      </c>
      <c r="C29" t="s">
        <v>584</v>
      </c>
      <c r="D29">
        <f t="shared" si="1"/>
        <v>95</v>
      </c>
      <c r="F29">
        <f t="shared" si="2"/>
        <v>0</v>
      </c>
      <c r="G29">
        <v>0</v>
      </c>
      <c r="H29">
        <v>95</v>
      </c>
      <c r="L29">
        <f t="shared" si="3"/>
        <v>2</v>
      </c>
      <c r="M29">
        <f t="shared" si="5"/>
        <v>0</v>
      </c>
      <c r="N29">
        <f t="shared" si="6"/>
        <v>1</v>
      </c>
      <c r="O29">
        <f t="shared" si="4"/>
        <v>3</v>
      </c>
    </row>
    <row r="30" spans="1:15" x14ac:dyDescent="0.35">
      <c r="A30" t="s">
        <v>480</v>
      </c>
      <c r="B30">
        <v>1</v>
      </c>
      <c r="C30" t="s">
        <v>583</v>
      </c>
      <c r="D30">
        <f t="shared" si="1"/>
        <v>73</v>
      </c>
      <c r="F30">
        <f t="shared" si="2"/>
        <v>0</v>
      </c>
      <c r="G30">
        <v>0</v>
      </c>
      <c r="H30">
        <v>73</v>
      </c>
      <c r="L30">
        <f t="shared" si="3"/>
        <v>2</v>
      </c>
      <c r="M30">
        <f t="shared" si="5"/>
        <v>0</v>
      </c>
      <c r="N30">
        <f t="shared" si="6"/>
        <v>1</v>
      </c>
      <c r="O30">
        <f t="shared" si="4"/>
        <v>3</v>
      </c>
    </row>
    <row r="31" spans="1:15" x14ac:dyDescent="0.35">
      <c r="A31" t="s">
        <v>480</v>
      </c>
      <c r="B31">
        <v>2</v>
      </c>
      <c r="C31" t="s">
        <v>582</v>
      </c>
      <c r="D31">
        <f t="shared" si="1"/>
        <v>88</v>
      </c>
      <c r="F31">
        <f t="shared" si="2"/>
        <v>0</v>
      </c>
      <c r="G31">
        <v>0</v>
      </c>
      <c r="H31">
        <v>88</v>
      </c>
      <c r="L31">
        <f t="shared" si="3"/>
        <v>2</v>
      </c>
      <c r="M31">
        <f t="shared" si="5"/>
        <v>0</v>
      </c>
      <c r="N31">
        <f t="shared" si="6"/>
        <v>1</v>
      </c>
      <c r="O31">
        <f t="shared" si="4"/>
        <v>3</v>
      </c>
    </row>
    <row r="32" spans="1:15" x14ac:dyDescent="0.35">
      <c r="A32" t="s">
        <v>480</v>
      </c>
      <c r="B32">
        <v>3</v>
      </c>
      <c r="C32" t="s">
        <v>581</v>
      </c>
      <c r="D32">
        <f t="shared" si="1"/>
        <v>57</v>
      </c>
      <c r="F32">
        <f t="shared" si="2"/>
        <v>0</v>
      </c>
      <c r="G32">
        <v>0</v>
      </c>
      <c r="H32">
        <v>57</v>
      </c>
      <c r="L32">
        <f t="shared" si="3"/>
        <v>2</v>
      </c>
      <c r="M32">
        <f t="shared" si="5"/>
        <v>0</v>
      </c>
      <c r="N32">
        <f t="shared" si="6"/>
        <v>1</v>
      </c>
      <c r="O32">
        <f t="shared" si="4"/>
        <v>3</v>
      </c>
    </row>
    <row r="33" spans="1:15" x14ac:dyDescent="0.35">
      <c r="A33" t="s">
        <v>242</v>
      </c>
      <c r="B33">
        <v>1</v>
      </c>
      <c r="C33" t="s">
        <v>583</v>
      </c>
      <c r="D33">
        <f t="shared" si="1"/>
        <v>73</v>
      </c>
      <c r="F33">
        <f t="shared" si="2"/>
        <v>0</v>
      </c>
      <c r="G33">
        <v>0</v>
      </c>
      <c r="H33">
        <v>73</v>
      </c>
      <c r="L33">
        <f t="shared" si="3"/>
        <v>2</v>
      </c>
      <c r="M33">
        <f t="shared" si="5"/>
        <v>0</v>
      </c>
      <c r="N33">
        <f t="shared" si="6"/>
        <v>1</v>
      </c>
      <c r="O33">
        <f t="shared" si="4"/>
        <v>3</v>
      </c>
    </row>
    <row r="34" spans="1:15" x14ac:dyDescent="0.35">
      <c r="A34" t="s">
        <v>242</v>
      </c>
      <c r="B34">
        <v>2</v>
      </c>
      <c r="C34" t="s">
        <v>582</v>
      </c>
      <c r="D34">
        <f t="shared" si="1"/>
        <v>88</v>
      </c>
      <c r="F34">
        <f t="shared" si="2"/>
        <v>0</v>
      </c>
      <c r="G34">
        <v>0</v>
      </c>
      <c r="H34">
        <v>88</v>
      </c>
      <c r="L34">
        <f t="shared" si="3"/>
        <v>2</v>
      </c>
      <c r="M34">
        <f t="shared" si="5"/>
        <v>0</v>
      </c>
      <c r="N34">
        <f t="shared" si="6"/>
        <v>1</v>
      </c>
      <c r="O34">
        <f t="shared" si="4"/>
        <v>3</v>
      </c>
    </row>
    <row r="35" spans="1:15" x14ac:dyDescent="0.35">
      <c r="A35" t="s">
        <v>242</v>
      </c>
      <c r="B35">
        <v>3</v>
      </c>
      <c r="C35" t="s">
        <v>581</v>
      </c>
      <c r="D35">
        <f t="shared" si="1"/>
        <v>57</v>
      </c>
      <c r="F35">
        <f t="shared" si="2"/>
        <v>0</v>
      </c>
      <c r="G35">
        <v>0</v>
      </c>
      <c r="H35">
        <v>57</v>
      </c>
      <c r="L35">
        <f t="shared" si="3"/>
        <v>2</v>
      </c>
      <c r="M35">
        <f t="shared" si="5"/>
        <v>0</v>
      </c>
      <c r="N35">
        <f t="shared" si="6"/>
        <v>1</v>
      </c>
      <c r="O35">
        <f t="shared" si="4"/>
        <v>3</v>
      </c>
    </row>
    <row r="36" spans="1:15" x14ac:dyDescent="0.35">
      <c r="A36" t="s">
        <v>233</v>
      </c>
      <c r="B36">
        <v>1</v>
      </c>
      <c r="C36" t="s">
        <v>580</v>
      </c>
      <c r="D36">
        <f t="shared" si="1"/>
        <v>37</v>
      </c>
      <c r="F36">
        <f t="shared" si="2"/>
        <v>0</v>
      </c>
      <c r="G36">
        <v>0</v>
      </c>
      <c r="H36">
        <v>37</v>
      </c>
      <c r="L36">
        <f t="shared" si="3"/>
        <v>2</v>
      </c>
      <c r="M36">
        <f t="shared" si="5"/>
        <v>0</v>
      </c>
      <c r="N36">
        <f t="shared" si="6"/>
        <v>1</v>
      </c>
      <c r="O36">
        <f t="shared" si="4"/>
        <v>3</v>
      </c>
    </row>
    <row r="37" spans="1:15" x14ac:dyDescent="0.35">
      <c r="A37" t="s">
        <v>233</v>
      </c>
      <c r="B37">
        <v>2</v>
      </c>
      <c r="C37" t="s">
        <v>579</v>
      </c>
      <c r="D37">
        <f t="shared" si="1"/>
        <v>26</v>
      </c>
      <c r="F37">
        <f t="shared" si="2"/>
        <v>0</v>
      </c>
      <c r="G37">
        <v>0</v>
      </c>
      <c r="H37">
        <v>26</v>
      </c>
      <c r="L37">
        <f t="shared" si="3"/>
        <v>2</v>
      </c>
      <c r="M37">
        <f t="shared" si="5"/>
        <v>0</v>
      </c>
      <c r="N37">
        <f t="shared" si="6"/>
        <v>1</v>
      </c>
      <c r="O37">
        <f t="shared" si="4"/>
        <v>3</v>
      </c>
    </row>
    <row r="38" spans="1:15" x14ac:dyDescent="0.35">
      <c r="A38" t="s">
        <v>233</v>
      </c>
      <c r="B38">
        <v>3</v>
      </c>
      <c r="C38" t="s">
        <v>578</v>
      </c>
      <c r="D38">
        <f t="shared" si="1"/>
        <v>53</v>
      </c>
      <c r="F38">
        <f t="shared" si="2"/>
        <v>0</v>
      </c>
      <c r="G38">
        <v>0</v>
      </c>
      <c r="H38">
        <v>53</v>
      </c>
      <c r="L38">
        <f t="shared" si="3"/>
        <v>2</v>
      </c>
      <c r="M38">
        <f t="shared" si="5"/>
        <v>0</v>
      </c>
      <c r="N38">
        <f t="shared" si="6"/>
        <v>1</v>
      </c>
      <c r="O38">
        <f t="shared" si="4"/>
        <v>3</v>
      </c>
    </row>
    <row r="39" spans="1:15" x14ac:dyDescent="0.35">
      <c r="A39" t="s">
        <v>225</v>
      </c>
      <c r="B39">
        <v>1</v>
      </c>
      <c r="C39" t="s">
        <v>577</v>
      </c>
      <c r="D39">
        <f t="shared" si="1"/>
        <v>71</v>
      </c>
      <c r="F39">
        <f t="shared" si="2"/>
        <v>0</v>
      </c>
      <c r="G39">
        <v>0</v>
      </c>
      <c r="H39">
        <v>71</v>
      </c>
      <c r="L39">
        <f t="shared" si="3"/>
        <v>2</v>
      </c>
      <c r="M39">
        <f t="shared" si="5"/>
        <v>0</v>
      </c>
      <c r="N39">
        <f t="shared" si="6"/>
        <v>1</v>
      </c>
      <c r="O39">
        <f t="shared" si="4"/>
        <v>3</v>
      </c>
    </row>
    <row r="40" spans="1:15" x14ac:dyDescent="0.35">
      <c r="A40" t="s">
        <v>225</v>
      </c>
      <c r="B40">
        <v>2</v>
      </c>
      <c r="C40" t="s">
        <v>576</v>
      </c>
      <c r="D40">
        <f t="shared" si="1"/>
        <v>66</v>
      </c>
      <c r="F40">
        <f t="shared" si="2"/>
        <v>0</v>
      </c>
      <c r="G40">
        <v>0</v>
      </c>
      <c r="H40">
        <v>66</v>
      </c>
      <c r="L40">
        <f t="shared" si="3"/>
        <v>2</v>
      </c>
      <c r="M40">
        <f t="shared" si="5"/>
        <v>0</v>
      </c>
      <c r="N40">
        <f t="shared" si="6"/>
        <v>1</v>
      </c>
      <c r="O40">
        <f t="shared" si="4"/>
        <v>3</v>
      </c>
    </row>
    <row r="41" spans="1:15" x14ac:dyDescent="0.35">
      <c r="A41" t="s">
        <v>219</v>
      </c>
      <c r="B41">
        <v>1</v>
      </c>
      <c r="C41" t="s">
        <v>575</v>
      </c>
      <c r="D41">
        <f t="shared" si="1"/>
        <v>58</v>
      </c>
      <c r="F41">
        <f t="shared" si="2"/>
        <v>0</v>
      </c>
      <c r="G41">
        <v>0</v>
      </c>
      <c r="H41">
        <v>58</v>
      </c>
      <c r="L41">
        <f t="shared" si="3"/>
        <v>2</v>
      </c>
      <c r="M41">
        <f t="shared" si="5"/>
        <v>0</v>
      </c>
      <c r="N41">
        <f t="shared" si="6"/>
        <v>1</v>
      </c>
      <c r="O41">
        <f t="shared" si="4"/>
        <v>3</v>
      </c>
    </row>
    <row r="42" spans="1:15" x14ac:dyDescent="0.35">
      <c r="A42" t="s">
        <v>219</v>
      </c>
      <c r="B42">
        <v>2</v>
      </c>
      <c r="C42" t="s">
        <v>574</v>
      </c>
      <c r="D42">
        <f t="shared" si="1"/>
        <v>47</v>
      </c>
      <c r="F42">
        <f t="shared" si="2"/>
        <v>0</v>
      </c>
      <c r="G42">
        <v>0</v>
      </c>
      <c r="H42">
        <v>47</v>
      </c>
      <c r="L42">
        <f t="shared" si="3"/>
        <v>2</v>
      </c>
      <c r="M42">
        <f t="shared" si="5"/>
        <v>0</v>
      </c>
      <c r="N42">
        <f t="shared" si="6"/>
        <v>1</v>
      </c>
      <c r="O42">
        <f t="shared" si="4"/>
        <v>3</v>
      </c>
    </row>
    <row r="43" spans="1:15" x14ac:dyDescent="0.35">
      <c r="A43" t="s">
        <v>210</v>
      </c>
      <c r="B43">
        <v>1</v>
      </c>
      <c r="C43" t="s">
        <v>573</v>
      </c>
      <c r="D43">
        <f t="shared" si="1"/>
        <v>79</v>
      </c>
      <c r="E43" t="s">
        <v>214</v>
      </c>
      <c r="F43">
        <f t="shared" si="2"/>
        <v>71</v>
      </c>
      <c r="G43">
        <v>8</v>
      </c>
      <c r="H43">
        <v>8</v>
      </c>
      <c r="I43">
        <v>1</v>
      </c>
      <c r="L43">
        <f t="shared" si="3"/>
        <v>0.10666666666666667</v>
      </c>
      <c r="M43">
        <f t="shared" si="5"/>
        <v>0.10126582278481013</v>
      </c>
      <c r="N43">
        <f t="shared" si="6"/>
        <v>0.10126582278481013</v>
      </c>
      <c r="O43">
        <f t="shared" si="4"/>
        <v>0.10666666666666667</v>
      </c>
    </row>
    <row r="44" spans="1:15" x14ac:dyDescent="0.35">
      <c r="A44" t="s">
        <v>210</v>
      </c>
      <c r="B44">
        <v>2</v>
      </c>
      <c r="C44" t="s">
        <v>572</v>
      </c>
      <c r="D44">
        <f t="shared" si="1"/>
        <v>137</v>
      </c>
      <c r="E44" t="s">
        <v>214</v>
      </c>
      <c r="F44">
        <f t="shared" si="2"/>
        <v>71</v>
      </c>
      <c r="G44">
        <v>8</v>
      </c>
      <c r="H44">
        <v>66</v>
      </c>
      <c r="I44">
        <v>1</v>
      </c>
      <c r="L44">
        <f t="shared" si="3"/>
        <v>0.63461538461538458</v>
      </c>
      <c r="M44">
        <f t="shared" si="5"/>
        <v>5.8394160583941604E-2</v>
      </c>
      <c r="N44">
        <f t="shared" si="6"/>
        <v>0.48175182481751827</v>
      </c>
      <c r="O44">
        <f t="shared" si="4"/>
        <v>1.0579730488489614</v>
      </c>
    </row>
    <row r="45" spans="1:15" x14ac:dyDescent="0.35">
      <c r="A45" t="s">
        <v>210</v>
      </c>
      <c r="B45">
        <v>3</v>
      </c>
      <c r="C45" t="s">
        <v>571</v>
      </c>
      <c r="D45">
        <f t="shared" si="1"/>
        <v>102</v>
      </c>
      <c r="E45" t="s">
        <v>86</v>
      </c>
      <c r="F45">
        <f t="shared" si="2"/>
        <v>150</v>
      </c>
      <c r="G45">
        <v>2</v>
      </c>
      <c r="H45">
        <v>92</v>
      </c>
      <c r="I45">
        <v>1</v>
      </c>
      <c r="L45">
        <f t="shared" si="3"/>
        <v>0.38095238095238093</v>
      </c>
      <c r="M45">
        <f t="shared" si="5"/>
        <v>1.9607843137254902E-2</v>
      </c>
      <c r="N45">
        <f t="shared" si="6"/>
        <v>0.90196078431372551</v>
      </c>
      <c r="O45">
        <f t="shared" si="4"/>
        <v>1.2633053221288515</v>
      </c>
    </row>
    <row r="46" spans="1:15" x14ac:dyDescent="0.35">
      <c r="A46" t="s">
        <v>210</v>
      </c>
      <c r="B46">
        <v>4</v>
      </c>
      <c r="C46" t="s">
        <v>506</v>
      </c>
      <c r="D46">
        <f t="shared" si="1"/>
        <v>23</v>
      </c>
      <c r="F46">
        <f t="shared" si="2"/>
        <v>0</v>
      </c>
      <c r="G46">
        <v>0</v>
      </c>
      <c r="H46">
        <v>23</v>
      </c>
      <c r="I46">
        <v>1</v>
      </c>
      <c r="L46">
        <f t="shared" si="3"/>
        <v>2</v>
      </c>
      <c r="M46">
        <f t="shared" si="5"/>
        <v>0</v>
      </c>
      <c r="N46">
        <f t="shared" si="6"/>
        <v>1</v>
      </c>
      <c r="O46">
        <f t="shared" si="4"/>
        <v>3</v>
      </c>
    </row>
    <row r="47" spans="1:15" x14ac:dyDescent="0.35">
      <c r="A47" t="s">
        <v>210</v>
      </c>
      <c r="B47">
        <v>5</v>
      </c>
      <c r="C47" t="s">
        <v>1356</v>
      </c>
      <c r="D47">
        <f t="shared" si="1"/>
        <v>34</v>
      </c>
      <c r="F47">
        <f t="shared" si="2"/>
        <v>0</v>
      </c>
      <c r="G47">
        <v>0</v>
      </c>
      <c r="H47">
        <v>34</v>
      </c>
      <c r="I47">
        <v>1</v>
      </c>
      <c r="L47">
        <f t="shared" si="3"/>
        <v>2</v>
      </c>
      <c r="M47">
        <f t="shared" si="5"/>
        <v>0</v>
      </c>
      <c r="N47">
        <f t="shared" si="6"/>
        <v>1</v>
      </c>
      <c r="O47">
        <f t="shared" si="4"/>
        <v>3</v>
      </c>
    </row>
    <row r="48" spans="1:15" x14ac:dyDescent="0.35">
      <c r="A48" t="s">
        <v>210</v>
      </c>
      <c r="B48">
        <v>6</v>
      </c>
      <c r="C48" t="s">
        <v>1357</v>
      </c>
      <c r="D48">
        <f t="shared" si="1"/>
        <v>8</v>
      </c>
      <c r="F48">
        <f t="shared" si="2"/>
        <v>0</v>
      </c>
      <c r="G48">
        <v>0</v>
      </c>
      <c r="H48">
        <v>8</v>
      </c>
      <c r="I48">
        <v>1</v>
      </c>
      <c r="L48">
        <f t="shared" si="3"/>
        <v>2</v>
      </c>
      <c r="M48">
        <f t="shared" si="5"/>
        <v>0</v>
      </c>
      <c r="N48">
        <f t="shared" si="6"/>
        <v>1</v>
      </c>
      <c r="O48">
        <f t="shared" si="4"/>
        <v>3</v>
      </c>
    </row>
    <row r="49" spans="1:15" x14ac:dyDescent="0.35">
      <c r="A49" t="s">
        <v>210</v>
      </c>
      <c r="B49">
        <v>7</v>
      </c>
      <c r="C49" t="s">
        <v>1358</v>
      </c>
      <c r="D49">
        <f t="shared" si="1"/>
        <v>45</v>
      </c>
      <c r="F49">
        <f t="shared" si="2"/>
        <v>0</v>
      </c>
      <c r="G49">
        <v>0</v>
      </c>
      <c r="H49">
        <v>45</v>
      </c>
      <c r="I49">
        <v>1</v>
      </c>
      <c r="L49">
        <f t="shared" si="3"/>
        <v>2</v>
      </c>
      <c r="M49">
        <f t="shared" si="5"/>
        <v>0</v>
      </c>
      <c r="N49">
        <f t="shared" si="6"/>
        <v>1</v>
      </c>
      <c r="O49">
        <f t="shared" si="4"/>
        <v>3</v>
      </c>
    </row>
    <row r="50" spans="1:15" x14ac:dyDescent="0.35">
      <c r="A50" t="s">
        <v>210</v>
      </c>
      <c r="B50">
        <v>8</v>
      </c>
      <c r="C50" t="s">
        <v>1357</v>
      </c>
      <c r="D50">
        <f t="shared" si="1"/>
        <v>8</v>
      </c>
      <c r="F50">
        <f t="shared" si="2"/>
        <v>0</v>
      </c>
      <c r="G50">
        <v>0</v>
      </c>
      <c r="H50">
        <v>8</v>
      </c>
      <c r="I50">
        <v>1</v>
      </c>
      <c r="L50">
        <f t="shared" si="3"/>
        <v>2</v>
      </c>
      <c r="M50">
        <f t="shared" si="5"/>
        <v>0</v>
      </c>
      <c r="N50">
        <f t="shared" si="6"/>
        <v>1</v>
      </c>
      <c r="O50">
        <f t="shared" si="4"/>
        <v>3</v>
      </c>
    </row>
    <row r="51" spans="1:15" x14ac:dyDescent="0.35">
      <c r="A51" t="s">
        <v>210</v>
      </c>
      <c r="B51">
        <v>9</v>
      </c>
      <c r="C51" t="s">
        <v>570</v>
      </c>
      <c r="D51">
        <f t="shared" si="1"/>
        <v>67</v>
      </c>
      <c r="F51">
        <f t="shared" si="2"/>
        <v>0</v>
      </c>
      <c r="G51">
        <v>0</v>
      </c>
      <c r="H51">
        <v>67</v>
      </c>
      <c r="I51">
        <v>1</v>
      </c>
      <c r="L51">
        <f t="shared" si="3"/>
        <v>2</v>
      </c>
      <c r="M51">
        <f t="shared" si="5"/>
        <v>0</v>
      </c>
      <c r="N51">
        <f t="shared" si="6"/>
        <v>1</v>
      </c>
      <c r="O51">
        <f t="shared" si="4"/>
        <v>3</v>
      </c>
    </row>
    <row r="52" spans="1:15" x14ac:dyDescent="0.35">
      <c r="A52" t="s">
        <v>210</v>
      </c>
      <c r="B52">
        <v>10</v>
      </c>
      <c r="C52" t="s">
        <v>569</v>
      </c>
      <c r="D52">
        <f t="shared" si="1"/>
        <v>51</v>
      </c>
      <c r="F52">
        <f t="shared" si="2"/>
        <v>0</v>
      </c>
      <c r="G52">
        <v>0</v>
      </c>
      <c r="H52">
        <v>51</v>
      </c>
      <c r="I52">
        <v>1</v>
      </c>
      <c r="L52">
        <f t="shared" si="3"/>
        <v>2</v>
      </c>
      <c r="M52">
        <f t="shared" si="5"/>
        <v>0</v>
      </c>
      <c r="N52">
        <f t="shared" si="6"/>
        <v>1</v>
      </c>
      <c r="O52">
        <f t="shared" si="4"/>
        <v>3</v>
      </c>
    </row>
    <row r="53" spans="1:15" x14ac:dyDescent="0.35">
      <c r="A53" t="s">
        <v>210</v>
      </c>
      <c r="B53">
        <v>11</v>
      </c>
      <c r="C53" t="s">
        <v>568</v>
      </c>
      <c r="D53">
        <f t="shared" si="1"/>
        <v>70</v>
      </c>
      <c r="F53">
        <f t="shared" si="2"/>
        <v>0</v>
      </c>
      <c r="G53">
        <v>0</v>
      </c>
      <c r="H53">
        <v>70</v>
      </c>
      <c r="I53">
        <v>1</v>
      </c>
      <c r="L53">
        <f t="shared" si="3"/>
        <v>2</v>
      </c>
      <c r="M53">
        <f t="shared" si="5"/>
        <v>0</v>
      </c>
      <c r="N53">
        <f t="shared" si="6"/>
        <v>1</v>
      </c>
      <c r="O53">
        <f t="shared" si="4"/>
        <v>3</v>
      </c>
    </row>
    <row r="54" spans="1:15" x14ac:dyDescent="0.35">
      <c r="A54" t="s">
        <v>210</v>
      </c>
      <c r="B54">
        <v>12</v>
      </c>
      <c r="C54" t="s">
        <v>567</v>
      </c>
      <c r="D54">
        <f t="shared" si="1"/>
        <v>89</v>
      </c>
      <c r="F54">
        <f t="shared" si="2"/>
        <v>0</v>
      </c>
      <c r="G54">
        <v>0</v>
      </c>
      <c r="H54">
        <v>89</v>
      </c>
      <c r="I54">
        <v>1</v>
      </c>
      <c r="L54">
        <f t="shared" si="3"/>
        <v>2</v>
      </c>
      <c r="M54">
        <f t="shared" si="5"/>
        <v>0</v>
      </c>
      <c r="N54">
        <f t="shared" si="6"/>
        <v>1</v>
      </c>
      <c r="O54">
        <f t="shared" si="4"/>
        <v>3</v>
      </c>
    </row>
    <row r="55" spans="1:15" x14ac:dyDescent="0.35">
      <c r="A55" t="s">
        <v>210</v>
      </c>
      <c r="B55">
        <v>13</v>
      </c>
      <c r="C55" t="s">
        <v>566</v>
      </c>
      <c r="D55">
        <f t="shared" si="1"/>
        <v>56</v>
      </c>
      <c r="F55">
        <f t="shared" si="2"/>
        <v>0</v>
      </c>
      <c r="G55">
        <v>0</v>
      </c>
      <c r="H55">
        <v>56</v>
      </c>
      <c r="I55">
        <v>1</v>
      </c>
      <c r="L55">
        <f t="shared" si="3"/>
        <v>2</v>
      </c>
      <c r="M55">
        <f t="shared" si="5"/>
        <v>0</v>
      </c>
      <c r="N55">
        <f t="shared" si="6"/>
        <v>1</v>
      </c>
      <c r="O55">
        <f t="shared" si="4"/>
        <v>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4A5D-AFDC-4B16-82A7-30A2C64547A3}">
  <dimension ref="A1:O260"/>
  <sheetViews>
    <sheetView topLeftCell="A231" workbookViewId="0">
      <selection activeCell="O3" sqref="O3"/>
    </sheetView>
  </sheetViews>
  <sheetFormatPr defaultRowHeight="14.5" x14ac:dyDescent="0.35"/>
  <cols>
    <col min="1" max="1" width="15.54296875" customWidth="1"/>
    <col min="12" max="12" width="28.36328125" customWidth="1"/>
    <col min="13" max="13" width="23.90625" customWidth="1"/>
  </cols>
  <sheetData>
    <row r="1" spans="1:15" s="4" customFormat="1" ht="101.5" x14ac:dyDescent="0.35">
      <c r="A1" s="6" t="s">
        <v>0</v>
      </c>
      <c r="B1" s="6" t="s">
        <v>1</v>
      </c>
      <c r="C1" s="6" t="s">
        <v>2</v>
      </c>
      <c r="D1" s="6" t="s">
        <v>1401</v>
      </c>
      <c r="E1" s="6" t="s">
        <v>702</v>
      </c>
      <c r="F1" s="6" t="s">
        <v>1400</v>
      </c>
      <c r="G1" s="6"/>
      <c r="H1" s="6" t="s">
        <v>703</v>
      </c>
      <c r="I1" s="6" t="s">
        <v>704</v>
      </c>
      <c r="J1" s="6" t="s">
        <v>3</v>
      </c>
      <c r="L1" s="5" t="s">
        <v>1402</v>
      </c>
      <c r="M1" s="5" t="s">
        <v>1403</v>
      </c>
      <c r="N1" s="5" t="s">
        <v>1404</v>
      </c>
      <c r="O1" s="5" t="s">
        <v>1405</v>
      </c>
    </row>
    <row r="2" spans="1:15" x14ac:dyDescent="0.35">
      <c r="A2" t="s">
        <v>425</v>
      </c>
      <c r="B2">
        <v>1</v>
      </c>
      <c r="C2" t="s">
        <v>586</v>
      </c>
      <c r="D2">
        <f>LEN(C2)</f>
        <v>33</v>
      </c>
      <c r="F2">
        <f>LEN(E2)</f>
        <v>0</v>
      </c>
      <c r="G2">
        <f>LEN(E2)</f>
        <v>0</v>
      </c>
      <c r="H2">
        <v>0</v>
      </c>
      <c r="I2">
        <v>33</v>
      </c>
      <c r="L2">
        <f>ABS((D2-F2)/((D2+F2)/2))</f>
        <v>2</v>
      </c>
      <c r="M2">
        <f>I2/D2</f>
        <v>1</v>
      </c>
      <c r="N2">
        <f>H2/D2</f>
        <v>0</v>
      </c>
      <c r="O2">
        <f>L2+M2-N2</f>
        <v>3</v>
      </c>
    </row>
    <row r="3" spans="1:15" x14ac:dyDescent="0.35">
      <c r="A3" t="s">
        <v>425</v>
      </c>
      <c r="B3">
        <v>2</v>
      </c>
      <c r="C3" t="s">
        <v>585</v>
      </c>
      <c r="D3">
        <f t="shared" ref="D3:D66" si="0">LEN(C3)</f>
        <v>76</v>
      </c>
      <c r="F3">
        <f t="shared" ref="F3:F66" si="1">LEN(E3)</f>
        <v>0</v>
      </c>
      <c r="G3">
        <f t="shared" ref="G3:G66" si="2">LEN(E3)</f>
        <v>0</v>
      </c>
      <c r="H3">
        <v>0</v>
      </c>
      <c r="I3">
        <v>76</v>
      </c>
      <c r="L3">
        <f t="shared" ref="L3:L66" si="3">ABS((D3-F3)/((D3+F3)/2))</f>
        <v>2</v>
      </c>
      <c r="M3">
        <f t="shared" ref="M3:M66" si="4">I3/D3</f>
        <v>1</v>
      </c>
      <c r="N3">
        <f t="shared" ref="N3:N66" si="5">H3/D3</f>
        <v>0</v>
      </c>
      <c r="O3">
        <f t="shared" ref="O3:O66" si="6">L3+M3-N3</f>
        <v>3</v>
      </c>
    </row>
    <row r="4" spans="1:15" x14ac:dyDescent="0.35">
      <c r="A4" t="s">
        <v>425</v>
      </c>
      <c r="B4">
        <v>3</v>
      </c>
      <c r="C4" t="s">
        <v>584</v>
      </c>
      <c r="D4">
        <f t="shared" si="0"/>
        <v>95</v>
      </c>
      <c r="F4">
        <f t="shared" si="1"/>
        <v>0</v>
      </c>
      <c r="G4">
        <f t="shared" si="2"/>
        <v>0</v>
      </c>
      <c r="H4">
        <v>0</v>
      </c>
      <c r="I4">
        <v>95</v>
      </c>
      <c r="L4">
        <f t="shared" si="3"/>
        <v>2</v>
      </c>
      <c r="M4">
        <f t="shared" si="4"/>
        <v>1</v>
      </c>
      <c r="N4">
        <f t="shared" si="5"/>
        <v>0</v>
      </c>
      <c r="O4">
        <f t="shared" si="6"/>
        <v>3</v>
      </c>
    </row>
    <row r="5" spans="1:15" x14ac:dyDescent="0.35">
      <c r="A5" t="s">
        <v>425</v>
      </c>
      <c r="B5">
        <v>4</v>
      </c>
      <c r="C5" t="s">
        <v>1359</v>
      </c>
      <c r="D5">
        <f t="shared" si="0"/>
        <v>14</v>
      </c>
      <c r="F5">
        <f t="shared" si="1"/>
        <v>0</v>
      </c>
      <c r="G5">
        <f t="shared" si="2"/>
        <v>0</v>
      </c>
      <c r="H5">
        <v>0</v>
      </c>
      <c r="I5">
        <v>14</v>
      </c>
      <c r="L5">
        <f t="shared" si="3"/>
        <v>2</v>
      </c>
      <c r="M5">
        <f t="shared" si="4"/>
        <v>1</v>
      </c>
      <c r="N5">
        <f t="shared" si="5"/>
        <v>0</v>
      </c>
      <c r="O5">
        <f t="shared" si="6"/>
        <v>3</v>
      </c>
    </row>
    <row r="6" spans="1:15" x14ac:dyDescent="0.35">
      <c r="A6" t="s">
        <v>425</v>
      </c>
      <c r="B6">
        <v>5</v>
      </c>
      <c r="C6" t="s">
        <v>1360</v>
      </c>
      <c r="D6">
        <f t="shared" si="0"/>
        <v>16</v>
      </c>
      <c r="F6">
        <f t="shared" si="1"/>
        <v>0</v>
      </c>
      <c r="G6">
        <f t="shared" si="2"/>
        <v>0</v>
      </c>
      <c r="H6">
        <v>0</v>
      </c>
      <c r="I6">
        <v>16</v>
      </c>
      <c r="L6">
        <f t="shared" si="3"/>
        <v>2</v>
      </c>
      <c r="M6">
        <f t="shared" si="4"/>
        <v>1</v>
      </c>
      <c r="N6">
        <f t="shared" si="5"/>
        <v>0</v>
      </c>
      <c r="O6">
        <f t="shared" si="6"/>
        <v>3</v>
      </c>
    </row>
    <row r="7" spans="1:15" x14ac:dyDescent="0.35">
      <c r="A7" t="s">
        <v>425</v>
      </c>
      <c r="B7">
        <v>6</v>
      </c>
      <c r="C7" t="s">
        <v>1361</v>
      </c>
      <c r="D7">
        <f t="shared" si="0"/>
        <v>29</v>
      </c>
      <c r="F7">
        <f t="shared" si="1"/>
        <v>0</v>
      </c>
      <c r="G7">
        <f t="shared" si="2"/>
        <v>0</v>
      </c>
      <c r="H7">
        <v>0</v>
      </c>
      <c r="I7">
        <v>29</v>
      </c>
      <c r="L7">
        <f t="shared" si="3"/>
        <v>2</v>
      </c>
      <c r="M7">
        <f t="shared" si="4"/>
        <v>1</v>
      </c>
      <c r="N7">
        <f t="shared" si="5"/>
        <v>0</v>
      </c>
      <c r="O7">
        <f t="shared" si="6"/>
        <v>3</v>
      </c>
    </row>
    <row r="8" spans="1:15" x14ac:dyDescent="0.35">
      <c r="A8" t="s">
        <v>425</v>
      </c>
      <c r="B8">
        <v>7</v>
      </c>
      <c r="C8" t="s">
        <v>586</v>
      </c>
      <c r="D8">
        <f t="shared" si="0"/>
        <v>33</v>
      </c>
      <c r="F8">
        <f t="shared" si="1"/>
        <v>0</v>
      </c>
      <c r="G8">
        <f t="shared" si="2"/>
        <v>0</v>
      </c>
      <c r="H8">
        <v>0</v>
      </c>
      <c r="I8">
        <v>33</v>
      </c>
      <c r="L8">
        <f t="shared" si="3"/>
        <v>2</v>
      </c>
      <c r="M8">
        <f t="shared" si="4"/>
        <v>1</v>
      </c>
      <c r="N8">
        <f t="shared" si="5"/>
        <v>0</v>
      </c>
      <c r="O8">
        <f t="shared" si="6"/>
        <v>3</v>
      </c>
    </row>
    <row r="9" spans="1:15" x14ac:dyDescent="0.35">
      <c r="A9" t="s">
        <v>425</v>
      </c>
      <c r="B9">
        <v>8</v>
      </c>
      <c r="C9" t="s">
        <v>585</v>
      </c>
      <c r="D9">
        <f t="shared" si="0"/>
        <v>76</v>
      </c>
      <c r="F9">
        <f t="shared" si="1"/>
        <v>0</v>
      </c>
      <c r="G9">
        <f t="shared" si="2"/>
        <v>0</v>
      </c>
      <c r="H9">
        <v>0</v>
      </c>
      <c r="I9">
        <v>76</v>
      </c>
      <c r="L9">
        <f t="shared" si="3"/>
        <v>2</v>
      </c>
      <c r="M9">
        <f t="shared" si="4"/>
        <v>1</v>
      </c>
      <c r="N9">
        <f t="shared" si="5"/>
        <v>0</v>
      </c>
      <c r="O9">
        <f t="shared" si="6"/>
        <v>3</v>
      </c>
    </row>
    <row r="10" spans="1:15" x14ac:dyDescent="0.35">
      <c r="A10" t="s">
        <v>425</v>
      </c>
      <c r="B10">
        <v>9</v>
      </c>
      <c r="C10" t="s">
        <v>584</v>
      </c>
      <c r="D10">
        <f t="shared" si="0"/>
        <v>95</v>
      </c>
      <c r="F10">
        <f t="shared" si="1"/>
        <v>0</v>
      </c>
      <c r="G10">
        <f t="shared" si="2"/>
        <v>0</v>
      </c>
      <c r="H10">
        <v>0</v>
      </c>
      <c r="I10">
        <v>95</v>
      </c>
      <c r="L10">
        <f t="shared" si="3"/>
        <v>2</v>
      </c>
      <c r="M10">
        <f t="shared" si="4"/>
        <v>1</v>
      </c>
      <c r="N10">
        <f t="shared" si="5"/>
        <v>0</v>
      </c>
      <c r="O10">
        <f t="shared" si="6"/>
        <v>3</v>
      </c>
    </row>
    <row r="11" spans="1:15" x14ac:dyDescent="0.35">
      <c r="A11" t="s">
        <v>416</v>
      </c>
      <c r="B11">
        <v>1</v>
      </c>
      <c r="C11" t="s">
        <v>602</v>
      </c>
      <c r="D11">
        <f t="shared" si="0"/>
        <v>494</v>
      </c>
      <c r="E11" t="s">
        <v>204</v>
      </c>
      <c r="F11">
        <f t="shared" si="1"/>
        <v>201</v>
      </c>
      <c r="G11">
        <f t="shared" si="2"/>
        <v>201</v>
      </c>
      <c r="H11">
        <v>32</v>
      </c>
      <c r="I11">
        <v>293</v>
      </c>
      <c r="J11">
        <v>2</v>
      </c>
      <c r="L11">
        <f t="shared" si="3"/>
        <v>0.84316546762589928</v>
      </c>
      <c r="M11">
        <f t="shared" si="4"/>
        <v>0.59311740890688258</v>
      </c>
      <c r="N11">
        <f t="shared" si="5"/>
        <v>6.4777327935222673E-2</v>
      </c>
      <c r="O11">
        <f t="shared" si="6"/>
        <v>1.3715055485975591</v>
      </c>
    </row>
    <row r="12" spans="1:15" x14ac:dyDescent="0.35">
      <c r="A12" t="s">
        <v>416</v>
      </c>
      <c r="B12">
        <v>2</v>
      </c>
      <c r="C12" t="s">
        <v>5</v>
      </c>
      <c r="D12">
        <f t="shared" si="0"/>
        <v>86</v>
      </c>
      <c r="E12" t="s">
        <v>5</v>
      </c>
      <c r="F12">
        <f t="shared" si="1"/>
        <v>86</v>
      </c>
      <c r="G12">
        <f t="shared" si="2"/>
        <v>86</v>
      </c>
      <c r="H12">
        <v>9</v>
      </c>
      <c r="I12">
        <v>0</v>
      </c>
      <c r="J12">
        <v>2</v>
      </c>
      <c r="L12">
        <f t="shared" si="3"/>
        <v>0</v>
      </c>
      <c r="M12">
        <f>I12/D12</f>
        <v>0</v>
      </c>
      <c r="N12">
        <f t="shared" si="5"/>
        <v>0.10465116279069768</v>
      </c>
      <c r="O12">
        <f t="shared" si="6"/>
        <v>-0.10465116279069768</v>
      </c>
    </row>
    <row r="13" spans="1:15" x14ac:dyDescent="0.35">
      <c r="A13" t="s">
        <v>416</v>
      </c>
      <c r="B13">
        <v>3</v>
      </c>
      <c r="C13" t="s">
        <v>71</v>
      </c>
      <c r="D13">
        <f t="shared" si="0"/>
        <v>633</v>
      </c>
      <c r="E13" t="s">
        <v>224</v>
      </c>
      <c r="F13">
        <f t="shared" si="1"/>
        <v>270</v>
      </c>
      <c r="G13">
        <f t="shared" si="2"/>
        <v>270</v>
      </c>
      <c r="H13">
        <v>37</v>
      </c>
      <c r="I13">
        <v>363</v>
      </c>
      <c r="J13">
        <v>2</v>
      </c>
      <c r="L13">
        <f t="shared" si="3"/>
        <v>0.8039867109634552</v>
      </c>
      <c r="M13">
        <f t="shared" si="4"/>
        <v>0.57345971563981046</v>
      </c>
      <c r="N13">
        <f t="shared" si="5"/>
        <v>5.845181674565561E-2</v>
      </c>
      <c r="O13">
        <f t="shared" si="6"/>
        <v>1.31899460985761</v>
      </c>
    </row>
    <row r="14" spans="1:15" x14ac:dyDescent="0.35">
      <c r="A14" t="s">
        <v>416</v>
      </c>
      <c r="B14">
        <v>4</v>
      </c>
      <c r="C14" t="s">
        <v>55</v>
      </c>
      <c r="D14">
        <f t="shared" si="0"/>
        <v>430</v>
      </c>
      <c r="E14" t="s">
        <v>422</v>
      </c>
      <c r="F14">
        <f t="shared" si="1"/>
        <v>214</v>
      </c>
      <c r="G14">
        <f t="shared" si="2"/>
        <v>214</v>
      </c>
      <c r="H14">
        <v>38</v>
      </c>
      <c r="I14">
        <v>216</v>
      </c>
      <c r="J14">
        <v>2</v>
      </c>
      <c r="L14">
        <f t="shared" si="3"/>
        <v>0.67080745341614911</v>
      </c>
      <c r="M14">
        <f t="shared" si="4"/>
        <v>0.50232558139534889</v>
      </c>
      <c r="N14">
        <f t="shared" si="5"/>
        <v>8.8372093023255813E-2</v>
      </c>
      <c r="O14">
        <f t="shared" si="6"/>
        <v>1.0847609417882422</v>
      </c>
    </row>
    <row r="15" spans="1:15" x14ac:dyDescent="0.35">
      <c r="A15" t="s">
        <v>416</v>
      </c>
      <c r="B15">
        <v>5</v>
      </c>
      <c r="C15" t="s">
        <v>591</v>
      </c>
      <c r="D15">
        <f t="shared" si="0"/>
        <v>306</v>
      </c>
      <c r="E15" t="s">
        <v>809</v>
      </c>
      <c r="F15">
        <f t="shared" si="1"/>
        <v>271</v>
      </c>
      <c r="G15">
        <f t="shared" si="2"/>
        <v>271</v>
      </c>
      <c r="H15">
        <v>30</v>
      </c>
      <c r="I15">
        <v>175</v>
      </c>
      <c r="J15">
        <v>2</v>
      </c>
      <c r="L15">
        <f t="shared" si="3"/>
        <v>0.12131715771230503</v>
      </c>
      <c r="M15">
        <f t="shared" si="4"/>
        <v>0.57189542483660127</v>
      </c>
      <c r="N15">
        <f t="shared" si="5"/>
        <v>9.8039215686274508E-2</v>
      </c>
      <c r="O15">
        <f t="shared" si="6"/>
        <v>0.59517336686263178</v>
      </c>
    </row>
    <row r="16" spans="1:15" x14ac:dyDescent="0.35">
      <c r="A16" t="s">
        <v>416</v>
      </c>
      <c r="B16">
        <v>6</v>
      </c>
      <c r="C16" t="s">
        <v>111</v>
      </c>
      <c r="D16">
        <f t="shared" si="0"/>
        <v>15</v>
      </c>
      <c r="F16">
        <f t="shared" si="1"/>
        <v>0</v>
      </c>
      <c r="G16">
        <f t="shared" si="2"/>
        <v>0</v>
      </c>
      <c r="H16">
        <v>0</v>
      </c>
      <c r="I16">
        <v>15</v>
      </c>
      <c r="J16">
        <v>2</v>
      </c>
      <c r="L16">
        <f t="shared" si="3"/>
        <v>2</v>
      </c>
      <c r="M16">
        <f t="shared" si="4"/>
        <v>1</v>
      </c>
      <c r="N16">
        <f t="shared" si="5"/>
        <v>0</v>
      </c>
      <c r="O16">
        <f t="shared" si="6"/>
        <v>3</v>
      </c>
    </row>
    <row r="17" spans="1:15" x14ac:dyDescent="0.35">
      <c r="A17" t="s">
        <v>416</v>
      </c>
      <c r="B17">
        <v>7</v>
      </c>
      <c r="C17" t="s">
        <v>590</v>
      </c>
      <c r="D17">
        <f t="shared" si="0"/>
        <v>24</v>
      </c>
      <c r="E17" t="s">
        <v>590</v>
      </c>
      <c r="F17">
        <f t="shared" si="1"/>
        <v>24</v>
      </c>
      <c r="G17">
        <f t="shared" si="2"/>
        <v>24</v>
      </c>
      <c r="H17">
        <v>1</v>
      </c>
      <c r="I17">
        <v>0</v>
      </c>
      <c r="J17">
        <v>2</v>
      </c>
      <c r="L17">
        <f t="shared" si="3"/>
        <v>0</v>
      </c>
      <c r="M17">
        <f t="shared" si="4"/>
        <v>0</v>
      </c>
      <c r="N17">
        <f t="shared" si="5"/>
        <v>4.1666666666666664E-2</v>
      </c>
      <c r="O17">
        <f t="shared" si="6"/>
        <v>-4.1666666666666664E-2</v>
      </c>
    </row>
    <row r="18" spans="1:15" x14ac:dyDescent="0.35">
      <c r="A18" t="s">
        <v>416</v>
      </c>
      <c r="B18">
        <v>8</v>
      </c>
      <c r="C18" t="s">
        <v>103</v>
      </c>
      <c r="D18">
        <f t="shared" si="0"/>
        <v>13</v>
      </c>
      <c r="F18">
        <f t="shared" si="1"/>
        <v>0</v>
      </c>
      <c r="G18">
        <f t="shared" si="2"/>
        <v>0</v>
      </c>
      <c r="H18">
        <v>0</v>
      </c>
      <c r="I18">
        <v>13</v>
      </c>
      <c r="J18">
        <v>2</v>
      </c>
      <c r="L18">
        <f t="shared" si="3"/>
        <v>2</v>
      </c>
      <c r="M18">
        <f t="shared" si="4"/>
        <v>1</v>
      </c>
      <c r="N18">
        <f t="shared" si="5"/>
        <v>0</v>
      </c>
      <c r="O18">
        <f t="shared" si="6"/>
        <v>3</v>
      </c>
    </row>
    <row r="19" spans="1:15" x14ac:dyDescent="0.35">
      <c r="A19" t="s">
        <v>416</v>
      </c>
      <c r="B19">
        <v>9</v>
      </c>
      <c r="C19" t="s">
        <v>169</v>
      </c>
      <c r="D19">
        <f t="shared" si="0"/>
        <v>23</v>
      </c>
      <c r="E19" t="s">
        <v>169</v>
      </c>
      <c r="F19">
        <f t="shared" si="1"/>
        <v>23</v>
      </c>
      <c r="G19">
        <f t="shared" si="2"/>
        <v>23</v>
      </c>
      <c r="H19">
        <v>1</v>
      </c>
      <c r="I19">
        <v>0</v>
      </c>
      <c r="J19">
        <v>2</v>
      </c>
      <c r="L19">
        <f t="shared" si="3"/>
        <v>0</v>
      </c>
      <c r="M19">
        <f t="shared" si="4"/>
        <v>0</v>
      </c>
      <c r="N19">
        <f t="shared" si="5"/>
        <v>4.3478260869565216E-2</v>
      </c>
      <c r="O19">
        <f t="shared" si="6"/>
        <v>-4.3478260869565216E-2</v>
      </c>
    </row>
    <row r="20" spans="1:15" x14ac:dyDescent="0.35">
      <c r="A20" t="s">
        <v>416</v>
      </c>
      <c r="B20">
        <v>10</v>
      </c>
      <c r="C20" t="s">
        <v>113</v>
      </c>
      <c r="D20">
        <f t="shared" si="0"/>
        <v>96</v>
      </c>
      <c r="E20" t="s">
        <v>113</v>
      </c>
      <c r="F20">
        <f t="shared" si="1"/>
        <v>96</v>
      </c>
      <c r="G20">
        <f t="shared" si="2"/>
        <v>96</v>
      </c>
      <c r="H20">
        <v>14</v>
      </c>
      <c r="I20">
        <v>0</v>
      </c>
      <c r="J20">
        <v>2</v>
      </c>
      <c r="L20">
        <f t="shared" si="3"/>
        <v>0</v>
      </c>
      <c r="M20">
        <f t="shared" si="4"/>
        <v>0</v>
      </c>
      <c r="N20">
        <f t="shared" si="5"/>
        <v>0.14583333333333334</v>
      </c>
      <c r="O20">
        <f t="shared" si="6"/>
        <v>-0.14583333333333334</v>
      </c>
    </row>
    <row r="21" spans="1:15" x14ac:dyDescent="0.35">
      <c r="A21" t="s">
        <v>416</v>
      </c>
      <c r="B21">
        <v>11</v>
      </c>
      <c r="C21" t="s">
        <v>159</v>
      </c>
      <c r="D21">
        <f t="shared" si="0"/>
        <v>439</v>
      </c>
      <c r="E21" t="s">
        <v>755</v>
      </c>
      <c r="F21">
        <f t="shared" si="1"/>
        <v>128</v>
      </c>
      <c r="G21">
        <f t="shared" si="2"/>
        <v>128</v>
      </c>
      <c r="H21">
        <v>22</v>
      </c>
      <c r="I21">
        <v>311</v>
      </c>
      <c r="J21">
        <v>2</v>
      </c>
      <c r="L21">
        <f t="shared" si="3"/>
        <v>1.0970017636684304</v>
      </c>
      <c r="M21">
        <f t="shared" si="4"/>
        <v>0.70842824601366738</v>
      </c>
      <c r="N21">
        <f t="shared" si="5"/>
        <v>5.011389521640091E-2</v>
      </c>
      <c r="O21">
        <f t="shared" si="6"/>
        <v>1.7553161144656968</v>
      </c>
    </row>
    <row r="22" spans="1:15" x14ac:dyDescent="0.35">
      <c r="A22" t="s">
        <v>416</v>
      </c>
      <c r="B22">
        <v>12</v>
      </c>
      <c r="C22" t="s">
        <v>601</v>
      </c>
      <c r="D22">
        <f t="shared" si="0"/>
        <v>172</v>
      </c>
      <c r="E22" t="s">
        <v>176</v>
      </c>
      <c r="F22">
        <f t="shared" si="1"/>
        <v>146</v>
      </c>
      <c r="G22">
        <f t="shared" si="2"/>
        <v>146</v>
      </c>
      <c r="H22">
        <v>15</v>
      </c>
      <c r="I22">
        <v>27</v>
      </c>
      <c r="J22">
        <v>2</v>
      </c>
      <c r="L22">
        <f t="shared" si="3"/>
        <v>0.16352201257861634</v>
      </c>
      <c r="M22">
        <f t="shared" si="4"/>
        <v>0.15697674418604651</v>
      </c>
      <c r="N22">
        <f t="shared" si="5"/>
        <v>8.7209302325581398E-2</v>
      </c>
      <c r="O22">
        <f t="shared" si="6"/>
        <v>0.2332894544390815</v>
      </c>
    </row>
    <row r="23" spans="1:15" x14ac:dyDescent="0.35">
      <c r="A23" t="s">
        <v>416</v>
      </c>
      <c r="B23">
        <v>13</v>
      </c>
      <c r="C23" t="s">
        <v>43</v>
      </c>
      <c r="D23">
        <f t="shared" si="0"/>
        <v>28</v>
      </c>
      <c r="E23" t="s">
        <v>43</v>
      </c>
      <c r="F23">
        <f t="shared" si="1"/>
        <v>28</v>
      </c>
      <c r="G23">
        <f t="shared" si="2"/>
        <v>28</v>
      </c>
      <c r="H23">
        <v>1</v>
      </c>
      <c r="I23">
        <v>0</v>
      </c>
      <c r="J23">
        <v>2</v>
      </c>
      <c r="L23">
        <f t="shared" si="3"/>
        <v>0</v>
      </c>
      <c r="M23">
        <f t="shared" si="4"/>
        <v>0</v>
      </c>
      <c r="N23">
        <f t="shared" si="5"/>
        <v>3.5714285714285712E-2</v>
      </c>
      <c r="O23">
        <f t="shared" si="6"/>
        <v>-3.5714285714285712E-2</v>
      </c>
    </row>
    <row r="24" spans="1:15" x14ac:dyDescent="0.35">
      <c r="A24" t="s">
        <v>416</v>
      </c>
      <c r="B24">
        <v>14</v>
      </c>
      <c r="C24" t="s">
        <v>106</v>
      </c>
      <c r="D24">
        <f t="shared" si="0"/>
        <v>270</v>
      </c>
      <c r="E24" t="s">
        <v>768</v>
      </c>
      <c r="F24">
        <f t="shared" si="1"/>
        <v>149</v>
      </c>
      <c r="G24">
        <f t="shared" si="2"/>
        <v>149</v>
      </c>
      <c r="H24">
        <v>24</v>
      </c>
      <c r="I24">
        <v>121</v>
      </c>
      <c r="J24">
        <v>2</v>
      </c>
      <c r="L24">
        <f t="shared" si="3"/>
        <v>0.57756563245823389</v>
      </c>
      <c r="M24">
        <f t="shared" si="4"/>
        <v>0.44814814814814813</v>
      </c>
      <c r="N24">
        <f t="shared" si="5"/>
        <v>8.8888888888888892E-2</v>
      </c>
      <c r="O24">
        <f t="shared" si="6"/>
        <v>0.93682489171749317</v>
      </c>
    </row>
    <row r="25" spans="1:15" x14ac:dyDescent="0.35">
      <c r="A25" t="s">
        <v>416</v>
      </c>
      <c r="B25">
        <v>15</v>
      </c>
      <c r="C25" t="s">
        <v>122</v>
      </c>
      <c r="D25">
        <f t="shared" si="0"/>
        <v>144</v>
      </c>
      <c r="E25" t="s">
        <v>812</v>
      </c>
      <c r="F25">
        <f t="shared" si="1"/>
        <v>128</v>
      </c>
      <c r="G25">
        <f t="shared" si="2"/>
        <v>128</v>
      </c>
      <c r="H25">
        <v>20</v>
      </c>
      <c r="I25">
        <v>16</v>
      </c>
      <c r="J25">
        <v>2</v>
      </c>
      <c r="L25">
        <f t="shared" si="3"/>
        <v>0.11764705882352941</v>
      </c>
      <c r="M25">
        <f t="shared" si="4"/>
        <v>0.1111111111111111</v>
      </c>
      <c r="N25">
        <f t="shared" si="5"/>
        <v>0.1388888888888889</v>
      </c>
      <c r="O25">
        <f t="shared" si="6"/>
        <v>8.986928104575162E-2</v>
      </c>
    </row>
    <row r="26" spans="1:15" x14ac:dyDescent="0.35">
      <c r="A26" t="s">
        <v>416</v>
      </c>
      <c r="B26">
        <v>16</v>
      </c>
      <c r="C26" t="s">
        <v>28</v>
      </c>
      <c r="D26">
        <f t="shared" si="0"/>
        <v>164</v>
      </c>
      <c r="E26" t="s">
        <v>28</v>
      </c>
      <c r="F26">
        <f t="shared" si="1"/>
        <v>164</v>
      </c>
      <c r="G26">
        <f t="shared" si="2"/>
        <v>164</v>
      </c>
      <c r="H26">
        <v>27</v>
      </c>
      <c r="I26">
        <v>0</v>
      </c>
      <c r="J26">
        <v>2</v>
      </c>
      <c r="L26">
        <f t="shared" si="3"/>
        <v>0</v>
      </c>
      <c r="M26">
        <f t="shared" si="4"/>
        <v>0</v>
      </c>
      <c r="N26">
        <f t="shared" si="5"/>
        <v>0.16463414634146342</v>
      </c>
      <c r="O26">
        <f t="shared" si="6"/>
        <v>-0.16463414634146342</v>
      </c>
    </row>
    <row r="27" spans="1:15" x14ac:dyDescent="0.35">
      <c r="A27" t="s">
        <v>416</v>
      </c>
      <c r="B27">
        <v>17</v>
      </c>
      <c r="C27" t="s">
        <v>744</v>
      </c>
      <c r="D27">
        <f t="shared" si="0"/>
        <v>72</v>
      </c>
      <c r="E27" t="s">
        <v>744</v>
      </c>
      <c r="F27">
        <f t="shared" si="1"/>
        <v>72</v>
      </c>
      <c r="G27">
        <f t="shared" si="2"/>
        <v>72</v>
      </c>
      <c r="H27">
        <v>8</v>
      </c>
      <c r="I27">
        <v>0</v>
      </c>
      <c r="J27">
        <v>2</v>
      </c>
      <c r="L27">
        <f t="shared" si="3"/>
        <v>0</v>
      </c>
      <c r="M27">
        <f t="shared" si="4"/>
        <v>0</v>
      </c>
      <c r="N27">
        <f t="shared" si="5"/>
        <v>0.1111111111111111</v>
      </c>
      <c r="O27">
        <f t="shared" si="6"/>
        <v>-0.1111111111111111</v>
      </c>
    </row>
    <row r="28" spans="1:15" x14ac:dyDescent="0.35">
      <c r="A28" t="s">
        <v>416</v>
      </c>
      <c r="B28">
        <v>18</v>
      </c>
      <c r="C28" t="s">
        <v>51</v>
      </c>
      <c r="D28">
        <f t="shared" si="0"/>
        <v>53</v>
      </c>
      <c r="E28" t="s">
        <v>51</v>
      </c>
      <c r="F28">
        <f t="shared" si="1"/>
        <v>53</v>
      </c>
      <c r="G28">
        <f t="shared" si="2"/>
        <v>53</v>
      </c>
      <c r="H28">
        <v>8</v>
      </c>
      <c r="I28">
        <v>0</v>
      </c>
      <c r="J28">
        <v>2</v>
      </c>
      <c r="L28">
        <f t="shared" si="3"/>
        <v>0</v>
      </c>
      <c r="M28">
        <f t="shared" si="4"/>
        <v>0</v>
      </c>
      <c r="N28">
        <f t="shared" si="5"/>
        <v>0.15094339622641509</v>
      </c>
      <c r="O28">
        <f t="shared" si="6"/>
        <v>-0.15094339622641509</v>
      </c>
    </row>
    <row r="29" spans="1:15" x14ac:dyDescent="0.35">
      <c r="A29" t="s">
        <v>416</v>
      </c>
      <c r="B29">
        <v>19</v>
      </c>
      <c r="C29" t="s">
        <v>600</v>
      </c>
      <c r="D29">
        <f t="shared" si="0"/>
        <v>418</v>
      </c>
      <c r="E29" t="s">
        <v>733</v>
      </c>
      <c r="F29">
        <f t="shared" si="1"/>
        <v>136</v>
      </c>
      <c r="G29">
        <f t="shared" si="2"/>
        <v>136</v>
      </c>
      <c r="H29">
        <v>24</v>
      </c>
      <c r="I29">
        <v>282</v>
      </c>
      <c r="J29">
        <v>2</v>
      </c>
      <c r="L29">
        <f t="shared" si="3"/>
        <v>1.0180505415162455</v>
      </c>
      <c r="M29">
        <f t="shared" si="4"/>
        <v>0.67464114832535882</v>
      </c>
      <c r="N29">
        <f t="shared" si="5"/>
        <v>5.7416267942583733E-2</v>
      </c>
      <c r="O29">
        <f t="shared" si="6"/>
        <v>1.6352754218990204</v>
      </c>
    </row>
    <row r="30" spans="1:15" x14ac:dyDescent="0.35">
      <c r="A30" t="s">
        <v>416</v>
      </c>
      <c r="B30">
        <v>20</v>
      </c>
      <c r="C30" t="s">
        <v>599</v>
      </c>
      <c r="D30">
        <f t="shared" si="0"/>
        <v>533</v>
      </c>
      <c r="E30" t="s">
        <v>164</v>
      </c>
      <c r="F30">
        <f t="shared" si="1"/>
        <v>517</v>
      </c>
      <c r="G30">
        <f t="shared" si="2"/>
        <v>517</v>
      </c>
      <c r="H30">
        <v>56</v>
      </c>
      <c r="I30">
        <v>156</v>
      </c>
      <c r="J30">
        <v>2</v>
      </c>
      <c r="L30">
        <f t="shared" si="3"/>
        <v>3.0476190476190476E-2</v>
      </c>
      <c r="M30">
        <f t="shared" si="4"/>
        <v>0.29268292682926828</v>
      </c>
      <c r="N30">
        <f t="shared" si="5"/>
        <v>0.1050656660412758</v>
      </c>
      <c r="O30">
        <f t="shared" si="6"/>
        <v>0.21809345126418295</v>
      </c>
    </row>
    <row r="31" spans="1:15" x14ac:dyDescent="0.35">
      <c r="A31" t="s">
        <v>416</v>
      </c>
      <c r="B31">
        <v>21</v>
      </c>
      <c r="C31" t="s">
        <v>656</v>
      </c>
      <c r="D31">
        <f t="shared" si="0"/>
        <v>355</v>
      </c>
      <c r="E31" t="s">
        <v>272</v>
      </c>
      <c r="F31">
        <f t="shared" si="1"/>
        <v>189</v>
      </c>
      <c r="G31">
        <f t="shared" si="2"/>
        <v>189</v>
      </c>
      <c r="H31">
        <v>24</v>
      </c>
      <c r="I31">
        <v>166</v>
      </c>
      <c r="J31">
        <v>2</v>
      </c>
      <c r="L31">
        <f t="shared" si="3"/>
        <v>0.61029411764705888</v>
      </c>
      <c r="M31">
        <f t="shared" si="4"/>
        <v>0.46760563380281689</v>
      </c>
      <c r="N31">
        <f t="shared" si="5"/>
        <v>6.7605633802816895E-2</v>
      </c>
      <c r="O31">
        <f t="shared" si="6"/>
        <v>1.010294117647059</v>
      </c>
    </row>
    <row r="32" spans="1:15" x14ac:dyDescent="0.35">
      <c r="A32" t="s">
        <v>416</v>
      </c>
      <c r="B32">
        <v>22</v>
      </c>
      <c r="C32" t="s">
        <v>29</v>
      </c>
      <c r="D32">
        <f t="shared" si="0"/>
        <v>151</v>
      </c>
      <c r="E32" t="s">
        <v>29</v>
      </c>
      <c r="F32">
        <f t="shared" si="1"/>
        <v>151</v>
      </c>
      <c r="G32">
        <f t="shared" si="2"/>
        <v>151</v>
      </c>
      <c r="H32">
        <v>21</v>
      </c>
      <c r="I32">
        <v>0</v>
      </c>
      <c r="J32">
        <v>2</v>
      </c>
      <c r="L32">
        <f t="shared" si="3"/>
        <v>0</v>
      </c>
      <c r="M32">
        <f t="shared" si="4"/>
        <v>0</v>
      </c>
      <c r="N32">
        <f t="shared" si="5"/>
        <v>0.13907284768211919</v>
      </c>
      <c r="O32">
        <f t="shared" si="6"/>
        <v>-0.13907284768211919</v>
      </c>
    </row>
    <row r="33" spans="1:15" x14ac:dyDescent="0.35">
      <c r="A33" t="s">
        <v>416</v>
      </c>
      <c r="B33">
        <v>23</v>
      </c>
      <c r="C33" t="s">
        <v>655</v>
      </c>
      <c r="D33">
        <f t="shared" si="0"/>
        <v>215</v>
      </c>
      <c r="E33" t="s">
        <v>94</v>
      </c>
      <c r="F33">
        <f t="shared" si="1"/>
        <v>192</v>
      </c>
      <c r="G33">
        <f t="shared" si="2"/>
        <v>192</v>
      </c>
      <c r="H33">
        <v>27</v>
      </c>
      <c r="I33">
        <v>23</v>
      </c>
      <c r="J33">
        <v>2</v>
      </c>
      <c r="L33">
        <f t="shared" si="3"/>
        <v>0.11302211302211303</v>
      </c>
      <c r="M33">
        <f t="shared" si="4"/>
        <v>0.10697674418604651</v>
      </c>
      <c r="N33">
        <f t="shared" si="5"/>
        <v>0.12558139534883722</v>
      </c>
      <c r="O33">
        <f t="shared" si="6"/>
        <v>9.4417461859322316E-2</v>
      </c>
    </row>
    <row r="34" spans="1:15" x14ac:dyDescent="0.35">
      <c r="A34" t="s">
        <v>651</v>
      </c>
      <c r="B34">
        <v>1</v>
      </c>
      <c r="C34" t="s">
        <v>654</v>
      </c>
      <c r="D34">
        <f t="shared" si="0"/>
        <v>347</v>
      </c>
      <c r="E34" t="s">
        <v>774</v>
      </c>
      <c r="F34">
        <f t="shared" si="1"/>
        <v>250</v>
      </c>
      <c r="G34">
        <f t="shared" si="2"/>
        <v>250</v>
      </c>
      <c r="H34">
        <v>31</v>
      </c>
      <c r="I34">
        <v>99</v>
      </c>
      <c r="J34">
        <v>1</v>
      </c>
      <c r="L34">
        <f t="shared" si="3"/>
        <v>0.32495812395309881</v>
      </c>
      <c r="M34">
        <f t="shared" si="4"/>
        <v>0.28530259365994237</v>
      </c>
      <c r="N34">
        <f t="shared" si="5"/>
        <v>8.9337175792507204E-2</v>
      </c>
      <c r="O34">
        <f t="shared" si="6"/>
        <v>0.52092354182053402</v>
      </c>
    </row>
    <row r="35" spans="1:15" x14ac:dyDescent="0.35">
      <c r="A35" t="s">
        <v>651</v>
      </c>
      <c r="B35">
        <v>2</v>
      </c>
      <c r="C35" t="s">
        <v>509</v>
      </c>
      <c r="D35">
        <f t="shared" si="0"/>
        <v>193</v>
      </c>
      <c r="E35" t="s">
        <v>509</v>
      </c>
      <c r="F35">
        <f t="shared" si="1"/>
        <v>193</v>
      </c>
      <c r="G35">
        <f t="shared" si="2"/>
        <v>193</v>
      </c>
      <c r="H35">
        <v>24</v>
      </c>
      <c r="I35">
        <v>0</v>
      </c>
      <c r="J35">
        <v>1</v>
      </c>
      <c r="L35">
        <f t="shared" si="3"/>
        <v>0</v>
      </c>
      <c r="M35">
        <f t="shared" si="4"/>
        <v>0</v>
      </c>
      <c r="N35">
        <f t="shared" si="5"/>
        <v>0.12435233160621761</v>
      </c>
      <c r="O35">
        <f t="shared" si="6"/>
        <v>-0.12435233160621761</v>
      </c>
    </row>
    <row r="36" spans="1:15" x14ac:dyDescent="0.35">
      <c r="A36" t="s">
        <v>651</v>
      </c>
      <c r="B36">
        <v>3</v>
      </c>
      <c r="C36" t="s">
        <v>68</v>
      </c>
      <c r="D36">
        <f t="shared" si="0"/>
        <v>169</v>
      </c>
      <c r="E36" t="s">
        <v>68</v>
      </c>
      <c r="F36">
        <f t="shared" si="1"/>
        <v>169</v>
      </c>
      <c r="G36">
        <f t="shared" si="2"/>
        <v>169</v>
      </c>
      <c r="H36">
        <v>22</v>
      </c>
      <c r="I36">
        <v>0</v>
      </c>
      <c r="J36">
        <v>1</v>
      </c>
      <c r="L36">
        <f t="shared" si="3"/>
        <v>0</v>
      </c>
      <c r="M36">
        <f t="shared" si="4"/>
        <v>0</v>
      </c>
      <c r="N36">
        <f t="shared" si="5"/>
        <v>0.13017751479289941</v>
      </c>
      <c r="O36">
        <f t="shared" si="6"/>
        <v>-0.13017751479289941</v>
      </c>
    </row>
    <row r="37" spans="1:15" x14ac:dyDescent="0.35">
      <c r="A37" t="s">
        <v>651</v>
      </c>
      <c r="B37">
        <v>4</v>
      </c>
      <c r="C37" t="s">
        <v>163</v>
      </c>
      <c r="D37">
        <f t="shared" si="0"/>
        <v>260</v>
      </c>
      <c r="E37" t="s">
        <v>163</v>
      </c>
      <c r="F37">
        <f t="shared" si="1"/>
        <v>260</v>
      </c>
      <c r="G37">
        <f t="shared" si="2"/>
        <v>260</v>
      </c>
      <c r="H37">
        <v>37</v>
      </c>
      <c r="I37">
        <v>0</v>
      </c>
      <c r="J37">
        <v>1</v>
      </c>
      <c r="L37">
        <f t="shared" si="3"/>
        <v>0</v>
      </c>
      <c r="M37">
        <f t="shared" si="4"/>
        <v>0</v>
      </c>
      <c r="N37">
        <f t="shared" si="5"/>
        <v>0.1423076923076923</v>
      </c>
      <c r="O37">
        <f t="shared" si="6"/>
        <v>-0.1423076923076923</v>
      </c>
    </row>
    <row r="38" spans="1:15" x14ac:dyDescent="0.35">
      <c r="A38" t="s">
        <v>651</v>
      </c>
      <c r="B38">
        <v>5</v>
      </c>
      <c r="C38" t="s">
        <v>653</v>
      </c>
      <c r="D38">
        <f t="shared" si="0"/>
        <v>118</v>
      </c>
      <c r="E38" t="s">
        <v>653</v>
      </c>
      <c r="F38">
        <f t="shared" si="1"/>
        <v>118</v>
      </c>
      <c r="G38">
        <f t="shared" si="2"/>
        <v>118</v>
      </c>
      <c r="H38">
        <v>15</v>
      </c>
      <c r="I38">
        <v>0</v>
      </c>
      <c r="J38">
        <v>1</v>
      </c>
      <c r="L38">
        <f t="shared" si="3"/>
        <v>0</v>
      </c>
      <c r="M38">
        <f t="shared" si="4"/>
        <v>0</v>
      </c>
      <c r="N38">
        <f t="shared" si="5"/>
        <v>0.1271186440677966</v>
      </c>
      <c r="O38">
        <f t="shared" si="6"/>
        <v>-0.1271186440677966</v>
      </c>
    </row>
    <row r="39" spans="1:15" x14ac:dyDescent="0.35">
      <c r="A39" t="s">
        <v>651</v>
      </c>
      <c r="B39">
        <v>6</v>
      </c>
      <c r="C39" t="s">
        <v>639</v>
      </c>
      <c r="D39">
        <f t="shared" si="0"/>
        <v>244</v>
      </c>
      <c r="E39" t="s">
        <v>639</v>
      </c>
      <c r="F39">
        <f t="shared" si="1"/>
        <v>244</v>
      </c>
      <c r="G39">
        <f t="shared" si="2"/>
        <v>244</v>
      </c>
      <c r="H39">
        <v>37</v>
      </c>
      <c r="I39">
        <v>0</v>
      </c>
      <c r="J39">
        <v>1</v>
      </c>
      <c r="L39">
        <f t="shared" si="3"/>
        <v>0</v>
      </c>
      <c r="M39">
        <f t="shared" si="4"/>
        <v>0</v>
      </c>
      <c r="N39">
        <f t="shared" si="5"/>
        <v>0.15163934426229508</v>
      </c>
      <c r="O39">
        <f t="shared" si="6"/>
        <v>-0.15163934426229508</v>
      </c>
    </row>
    <row r="40" spans="1:15" x14ac:dyDescent="0.35">
      <c r="A40" t="s">
        <v>651</v>
      </c>
      <c r="B40">
        <v>7</v>
      </c>
      <c r="C40" t="s">
        <v>130</v>
      </c>
      <c r="D40">
        <f t="shared" si="0"/>
        <v>197</v>
      </c>
      <c r="E40" t="s">
        <v>130</v>
      </c>
      <c r="F40">
        <f t="shared" si="1"/>
        <v>197</v>
      </c>
      <c r="G40">
        <f t="shared" si="2"/>
        <v>197</v>
      </c>
      <c r="H40">
        <v>26</v>
      </c>
      <c r="I40">
        <v>0</v>
      </c>
      <c r="J40">
        <v>1</v>
      </c>
      <c r="L40">
        <f t="shared" si="3"/>
        <v>0</v>
      </c>
      <c r="M40">
        <f t="shared" si="4"/>
        <v>0</v>
      </c>
      <c r="N40">
        <f t="shared" si="5"/>
        <v>0.13197969543147209</v>
      </c>
      <c r="O40">
        <f t="shared" si="6"/>
        <v>-0.13197969543147209</v>
      </c>
    </row>
    <row r="41" spans="1:15" x14ac:dyDescent="0.35">
      <c r="A41" t="s">
        <v>651</v>
      </c>
      <c r="B41">
        <v>8</v>
      </c>
      <c r="C41" t="s">
        <v>126</v>
      </c>
      <c r="D41">
        <f t="shared" si="0"/>
        <v>177</v>
      </c>
      <c r="E41" t="s">
        <v>126</v>
      </c>
      <c r="F41">
        <f t="shared" si="1"/>
        <v>177</v>
      </c>
      <c r="G41">
        <f t="shared" si="2"/>
        <v>177</v>
      </c>
      <c r="H41">
        <v>24</v>
      </c>
      <c r="I41">
        <v>0</v>
      </c>
      <c r="J41">
        <v>1</v>
      </c>
      <c r="L41">
        <f t="shared" si="3"/>
        <v>0</v>
      </c>
      <c r="M41">
        <f t="shared" si="4"/>
        <v>0</v>
      </c>
      <c r="N41">
        <f t="shared" si="5"/>
        <v>0.13559322033898305</v>
      </c>
      <c r="O41">
        <f t="shared" si="6"/>
        <v>-0.13559322033898305</v>
      </c>
    </row>
    <row r="42" spans="1:15" x14ac:dyDescent="0.35">
      <c r="A42" t="s">
        <v>651</v>
      </c>
      <c r="B42">
        <v>9</v>
      </c>
      <c r="C42" t="s">
        <v>77</v>
      </c>
      <c r="D42">
        <f t="shared" si="0"/>
        <v>220</v>
      </c>
      <c r="E42" t="s">
        <v>77</v>
      </c>
      <c r="F42">
        <f t="shared" si="1"/>
        <v>220</v>
      </c>
      <c r="G42">
        <f t="shared" si="2"/>
        <v>220</v>
      </c>
      <c r="H42">
        <v>20</v>
      </c>
      <c r="I42">
        <v>0</v>
      </c>
      <c r="J42">
        <v>1</v>
      </c>
      <c r="L42">
        <f t="shared" si="3"/>
        <v>0</v>
      </c>
      <c r="M42">
        <f t="shared" si="4"/>
        <v>0</v>
      </c>
      <c r="N42">
        <f t="shared" si="5"/>
        <v>9.0909090909090912E-2</v>
      </c>
      <c r="O42">
        <f t="shared" si="6"/>
        <v>-9.0909090909090912E-2</v>
      </c>
    </row>
    <row r="43" spans="1:15" x14ac:dyDescent="0.35">
      <c r="A43" t="s">
        <v>651</v>
      </c>
      <c r="B43">
        <v>10</v>
      </c>
      <c r="C43" t="s">
        <v>735</v>
      </c>
      <c r="D43">
        <f t="shared" si="0"/>
        <v>355</v>
      </c>
      <c r="E43" t="s">
        <v>735</v>
      </c>
      <c r="F43">
        <f t="shared" si="1"/>
        <v>355</v>
      </c>
      <c r="G43">
        <f t="shared" si="2"/>
        <v>355</v>
      </c>
      <c r="H43">
        <v>51</v>
      </c>
      <c r="I43">
        <v>0</v>
      </c>
      <c r="J43">
        <v>1</v>
      </c>
      <c r="L43">
        <f t="shared" si="3"/>
        <v>0</v>
      </c>
      <c r="M43">
        <f t="shared" si="4"/>
        <v>0</v>
      </c>
      <c r="N43">
        <f t="shared" si="5"/>
        <v>0.14366197183098592</v>
      </c>
      <c r="O43">
        <f t="shared" si="6"/>
        <v>-0.14366197183098592</v>
      </c>
    </row>
    <row r="44" spans="1:15" x14ac:dyDescent="0.35">
      <c r="A44" t="s">
        <v>651</v>
      </c>
      <c r="B44">
        <v>11</v>
      </c>
      <c r="C44" t="s">
        <v>638</v>
      </c>
      <c r="D44">
        <f t="shared" si="0"/>
        <v>128</v>
      </c>
      <c r="E44" t="s">
        <v>638</v>
      </c>
      <c r="F44">
        <f t="shared" si="1"/>
        <v>128</v>
      </c>
      <c r="G44">
        <f t="shared" si="2"/>
        <v>128</v>
      </c>
      <c r="H44">
        <v>16</v>
      </c>
      <c r="I44">
        <v>0</v>
      </c>
      <c r="J44">
        <v>1</v>
      </c>
      <c r="L44">
        <f t="shared" si="3"/>
        <v>0</v>
      </c>
      <c r="M44">
        <f t="shared" si="4"/>
        <v>0</v>
      </c>
      <c r="N44">
        <f t="shared" si="5"/>
        <v>0.125</v>
      </c>
      <c r="O44">
        <f t="shared" si="6"/>
        <v>-0.125</v>
      </c>
    </row>
    <row r="45" spans="1:15" x14ac:dyDescent="0.35">
      <c r="A45" t="s">
        <v>651</v>
      </c>
      <c r="B45">
        <v>12</v>
      </c>
      <c r="C45" t="s">
        <v>637</v>
      </c>
      <c r="D45">
        <f t="shared" si="0"/>
        <v>169</v>
      </c>
      <c r="E45" t="s">
        <v>637</v>
      </c>
      <c r="F45">
        <f t="shared" si="1"/>
        <v>169</v>
      </c>
      <c r="G45">
        <f t="shared" si="2"/>
        <v>169</v>
      </c>
      <c r="H45">
        <v>27</v>
      </c>
      <c r="I45">
        <v>0</v>
      </c>
      <c r="J45">
        <v>1</v>
      </c>
      <c r="L45">
        <f t="shared" si="3"/>
        <v>0</v>
      </c>
      <c r="M45">
        <f t="shared" si="4"/>
        <v>0</v>
      </c>
      <c r="N45">
        <f t="shared" si="5"/>
        <v>0.15976331360946747</v>
      </c>
      <c r="O45">
        <f t="shared" si="6"/>
        <v>-0.15976331360946747</v>
      </c>
    </row>
    <row r="46" spans="1:15" x14ac:dyDescent="0.35">
      <c r="A46" t="s">
        <v>651</v>
      </c>
      <c r="B46">
        <v>13</v>
      </c>
      <c r="C46" t="s">
        <v>636</v>
      </c>
      <c r="D46">
        <f t="shared" si="0"/>
        <v>124</v>
      </c>
      <c r="E46" t="s">
        <v>636</v>
      </c>
      <c r="F46">
        <f t="shared" si="1"/>
        <v>124</v>
      </c>
      <c r="G46">
        <f t="shared" si="2"/>
        <v>124</v>
      </c>
      <c r="H46">
        <v>17</v>
      </c>
      <c r="I46">
        <v>0</v>
      </c>
      <c r="J46">
        <v>1</v>
      </c>
      <c r="L46">
        <f t="shared" si="3"/>
        <v>0</v>
      </c>
      <c r="M46">
        <f t="shared" si="4"/>
        <v>0</v>
      </c>
      <c r="N46">
        <f t="shared" si="5"/>
        <v>0.13709677419354838</v>
      </c>
      <c r="O46">
        <f t="shared" si="6"/>
        <v>-0.13709677419354838</v>
      </c>
    </row>
    <row r="47" spans="1:15" x14ac:dyDescent="0.35">
      <c r="A47" t="s">
        <v>651</v>
      </c>
      <c r="B47">
        <v>14</v>
      </c>
      <c r="C47" t="s">
        <v>635</v>
      </c>
      <c r="D47">
        <f t="shared" si="0"/>
        <v>224</v>
      </c>
      <c r="E47" t="s">
        <v>635</v>
      </c>
      <c r="F47">
        <f t="shared" si="1"/>
        <v>224</v>
      </c>
      <c r="G47">
        <f t="shared" si="2"/>
        <v>224</v>
      </c>
      <c r="H47">
        <v>28</v>
      </c>
      <c r="I47">
        <v>0</v>
      </c>
      <c r="J47">
        <v>1</v>
      </c>
      <c r="L47">
        <f t="shared" si="3"/>
        <v>0</v>
      </c>
      <c r="M47">
        <f t="shared" si="4"/>
        <v>0</v>
      </c>
      <c r="N47">
        <f t="shared" si="5"/>
        <v>0.125</v>
      </c>
      <c r="O47">
        <f t="shared" si="6"/>
        <v>-0.125</v>
      </c>
    </row>
    <row r="48" spans="1:15" x14ac:dyDescent="0.35">
      <c r="A48" t="s">
        <v>651</v>
      </c>
      <c r="B48">
        <v>15</v>
      </c>
      <c r="C48" t="s">
        <v>634</v>
      </c>
      <c r="D48">
        <f t="shared" si="0"/>
        <v>255</v>
      </c>
      <c r="E48" t="s">
        <v>634</v>
      </c>
      <c r="F48">
        <f t="shared" si="1"/>
        <v>255</v>
      </c>
      <c r="G48">
        <f t="shared" si="2"/>
        <v>255</v>
      </c>
      <c r="H48">
        <v>35</v>
      </c>
      <c r="I48">
        <v>0</v>
      </c>
      <c r="J48">
        <v>1</v>
      </c>
      <c r="L48">
        <f t="shared" si="3"/>
        <v>0</v>
      </c>
      <c r="M48">
        <f t="shared" si="4"/>
        <v>0</v>
      </c>
      <c r="N48">
        <f t="shared" si="5"/>
        <v>0.13725490196078433</v>
      </c>
      <c r="O48">
        <f t="shared" si="6"/>
        <v>-0.13725490196078433</v>
      </c>
    </row>
    <row r="49" spans="1:15" x14ac:dyDescent="0.35">
      <c r="A49" t="s">
        <v>651</v>
      </c>
      <c r="B49">
        <v>16</v>
      </c>
      <c r="C49" t="s">
        <v>633</v>
      </c>
      <c r="D49">
        <f t="shared" si="0"/>
        <v>276</v>
      </c>
      <c r="E49" t="s">
        <v>633</v>
      </c>
      <c r="F49">
        <f t="shared" si="1"/>
        <v>276</v>
      </c>
      <c r="G49">
        <f t="shared" si="2"/>
        <v>276</v>
      </c>
      <c r="H49">
        <v>37</v>
      </c>
      <c r="I49">
        <v>0</v>
      </c>
      <c r="J49">
        <v>1</v>
      </c>
      <c r="L49">
        <f t="shared" si="3"/>
        <v>0</v>
      </c>
      <c r="M49">
        <f t="shared" si="4"/>
        <v>0</v>
      </c>
      <c r="N49">
        <f t="shared" si="5"/>
        <v>0.13405797101449277</v>
      </c>
      <c r="O49">
        <f t="shared" si="6"/>
        <v>-0.13405797101449277</v>
      </c>
    </row>
    <row r="50" spans="1:15" x14ac:dyDescent="0.35">
      <c r="A50" t="s">
        <v>651</v>
      </c>
      <c r="B50">
        <v>17</v>
      </c>
      <c r="C50" t="s">
        <v>632</v>
      </c>
      <c r="D50">
        <f t="shared" si="0"/>
        <v>351</v>
      </c>
      <c r="E50" t="s">
        <v>632</v>
      </c>
      <c r="F50">
        <f t="shared" si="1"/>
        <v>351</v>
      </c>
      <c r="G50">
        <f t="shared" si="2"/>
        <v>351</v>
      </c>
      <c r="H50">
        <v>57</v>
      </c>
      <c r="I50">
        <v>0</v>
      </c>
      <c r="J50">
        <v>1</v>
      </c>
      <c r="L50">
        <f t="shared" si="3"/>
        <v>0</v>
      </c>
      <c r="M50">
        <f t="shared" si="4"/>
        <v>0</v>
      </c>
      <c r="N50">
        <f t="shared" si="5"/>
        <v>0.1623931623931624</v>
      </c>
      <c r="O50">
        <f t="shared" si="6"/>
        <v>-0.1623931623931624</v>
      </c>
    </row>
    <row r="51" spans="1:15" x14ac:dyDescent="0.35">
      <c r="A51" t="s">
        <v>651</v>
      </c>
      <c r="B51">
        <v>18</v>
      </c>
      <c r="C51" t="s">
        <v>631</v>
      </c>
      <c r="D51">
        <f t="shared" si="0"/>
        <v>121</v>
      </c>
      <c r="E51" t="s">
        <v>631</v>
      </c>
      <c r="F51">
        <f t="shared" si="1"/>
        <v>121</v>
      </c>
      <c r="G51">
        <f t="shared" si="2"/>
        <v>121</v>
      </c>
      <c r="H51">
        <v>17</v>
      </c>
      <c r="I51">
        <v>0</v>
      </c>
      <c r="J51">
        <v>1</v>
      </c>
      <c r="L51">
        <f t="shared" si="3"/>
        <v>0</v>
      </c>
      <c r="M51">
        <f t="shared" si="4"/>
        <v>0</v>
      </c>
      <c r="N51">
        <f t="shared" si="5"/>
        <v>0.14049586776859505</v>
      </c>
      <c r="O51">
        <f t="shared" si="6"/>
        <v>-0.14049586776859505</v>
      </c>
    </row>
    <row r="52" spans="1:15" x14ac:dyDescent="0.35">
      <c r="A52" t="s">
        <v>651</v>
      </c>
      <c r="B52">
        <v>19</v>
      </c>
      <c r="C52" t="s">
        <v>630</v>
      </c>
      <c r="D52">
        <f t="shared" si="0"/>
        <v>186</v>
      </c>
      <c r="E52" t="s">
        <v>630</v>
      </c>
      <c r="F52">
        <f t="shared" si="1"/>
        <v>186</v>
      </c>
      <c r="G52">
        <f t="shared" si="2"/>
        <v>186</v>
      </c>
      <c r="H52">
        <v>26</v>
      </c>
      <c r="I52">
        <v>0</v>
      </c>
      <c r="J52">
        <v>1</v>
      </c>
      <c r="L52">
        <f t="shared" si="3"/>
        <v>0</v>
      </c>
      <c r="M52">
        <f t="shared" si="4"/>
        <v>0</v>
      </c>
      <c r="N52">
        <f t="shared" si="5"/>
        <v>0.13978494623655913</v>
      </c>
      <c r="O52">
        <f t="shared" si="6"/>
        <v>-0.13978494623655913</v>
      </c>
    </row>
    <row r="53" spans="1:15" x14ac:dyDescent="0.35">
      <c r="A53" t="s">
        <v>651</v>
      </c>
      <c r="B53">
        <v>20</v>
      </c>
      <c r="C53" t="s">
        <v>629</v>
      </c>
      <c r="D53">
        <f t="shared" si="0"/>
        <v>342</v>
      </c>
      <c r="E53" t="s">
        <v>629</v>
      </c>
      <c r="F53">
        <f t="shared" si="1"/>
        <v>342</v>
      </c>
      <c r="G53">
        <f t="shared" si="2"/>
        <v>342</v>
      </c>
      <c r="H53">
        <v>50</v>
      </c>
      <c r="I53">
        <v>0</v>
      </c>
      <c r="J53">
        <v>1</v>
      </c>
      <c r="L53">
        <f t="shared" si="3"/>
        <v>0</v>
      </c>
      <c r="M53">
        <f t="shared" si="4"/>
        <v>0</v>
      </c>
      <c r="N53">
        <f t="shared" si="5"/>
        <v>0.14619883040935672</v>
      </c>
      <c r="O53">
        <f t="shared" si="6"/>
        <v>-0.14619883040935672</v>
      </c>
    </row>
    <row r="54" spans="1:15" x14ac:dyDescent="0.35">
      <c r="A54" t="s">
        <v>651</v>
      </c>
      <c r="B54">
        <v>21</v>
      </c>
      <c r="C54" t="s">
        <v>174</v>
      </c>
      <c r="D54">
        <f t="shared" si="0"/>
        <v>308</v>
      </c>
      <c r="E54" t="s">
        <v>174</v>
      </c>
      <c r="F54">
        <f t="shared" si="1"/>
        <v>308</v>
      </c>
      <c r="G54">
        <f t="shared" si="2"/>
        <v>308</v>
      </c>
      <c r="H54">
        <v>42</v>
      </c>
      <c r="I54">
        <v>0</v>
      </c>
      <c r="J54">
        <v>1</v>
      </c>
      <c r="L54">
        <f t="shared" si="3"/>
        <v>0</v>
      </c>
      <c r="M54">
        <f t="shared" si="4"/>
        <v>0</v>
      </c>
      <c r="N54">
        <f t="shared" si="5"/>
        <v>0.13636363636363635</v>
      </c>
      <c r="O54">
        <f t="shared" si="6"/>
        <v>-0.13636363636363635</v>
      </c>
    </row>
    <row r="55" spans="1:15" x14ac:dyDescent="0.35">
      <c r="A55" t="s">
        <v>651</v>
      </c>
      <c r="B55">
        <v>22</v>
      </c>
      <c r="C55" t="s">
        <v>25</v>
      </c>
      <c r="D55">
        <f t="shared" si="0"/>
        <v>144</v>
      </c>
      <c r="E55" t="s">
        <v>25</v>
      </c>
      <c r="F55">
        <f t="shared" si="1"/>
        <v>144</v>
      </c>
      <c r="G55">
        <f t="shared" si="2"/>
        <v>144</v>
      </c>
      <c r="H55">
        <v>18</v>
      </c>
      <c r="I55">
        <v>0</v>
      </c>
      <c r="J55">
        <v>1</v>
      </c>
      <c r="L55">
        <f t="shared" si="3"/>
        <v>0</v>
      </c>
      <c r="M55">
        <f t="shared" si="4"/>
        <v>0</v>
      </c>
      <c r="N55">
        <f t="shared" si="5"/>
        <v>0.125</v>
      </c>
      <c r="O55">
        <f t="shared" si="6"/>
        <v>-0.125</v>
      </c>
    </row>
    <row r="56" spans="1:15" x14ac:dyDescent="0.35">
      <c r="A56" t="s">
        <v>651</v>
      </c>
      <c r="B56">
        <v>23</v>
      </c>
      <c r="C56" t="s">
        <v>83</v>
      </c>
      <c r="D56">
        <f t="shared" si="0"/>
        <v>287</v>
      </c>
      <c r="E56" t="s">
        <v>83</v>
      </c>
      <c r="F56">
        <f t="shared" si="1"/>
        <v>287</v>
      </c>
      <c r="G56">
        <f t="shared" si="2"/>
        <v>287</v>
      </c>
      <c r="H56">
        <v>37</v>
      </c>
      <c r="I56">
        <v>0</v>
      </c>
      <c r="J56">
        <v>1</v>
      </c>
      <c r="L56">
        <f t="shared" si="3"/>
        <v>0</v>
      </c>
      <c r="M56">
        <f t="shared" si="4"/>
        <v>0</v>
      </c>
      <c r="N56">
        <f t="shared" si="5"/>
        <v>0.1289198606271777</v>
      </c>
      <c r="O56">
        <f t="shared" si="6"/>
        <v>-0.1289198606271777</v>
      </c>
    </row>
    <row r="57" spans="1:15" x14ac:dyDescent="0.35">
      <c r="A57" t="s">
        <v>651</v>
      </c>
      <c r="B57">
        <v>24</v>
      </c>
      <c r="C57" t="s">
        <v>628</v>
      </c>
      <c r="D57">
        <f t="shared" si="0"/>
        <v>254</v>
      </c>
      <c r="E57" t="s">
        <v>628</v>
      </c>
      <c r="F57">
        <f t="shared" si="1"/>
        <v>254</v>
      </c>
      <c r="G57">
        <f t="shared" si="2"/>
        <v>254</v>
      </c>
      <c r="H57">
        <v>34</v>
      </c>
      <c r="I57">
        <v>0</v>
      </c>
      <c r="J57">
        <v>1</v>
      </c>
      <c r="L57">
        <f t="shared" si="3"/>
        <v>0</v>
      </c>
      <c r="M57">
        <f t="shared" si="4"/>
        <v>0</v>
      </c>
      <c r="N57">
        <f t="shared" si="5"/>
        <v>0.13385826771653545</v>
      </c>
      <c r="O57">
        <f t="shared" si="6"/>
        <v>-0.13385826771653545</v>
      </c>
    </row>
    <row r="58" spans="1:15" x14ac:dyDescent="0.35">
      <c r="A58" t="s">
        <v>651</v>
      </c>
      <c r="B58">
        <v>25</v>
      </c>
      <c r="C58" t="s">
        <v>627</v>
      </c>
      <c r="D58">
        <f t="shared" si="0"/>
        <v>279</v>
      </c>
      <c r="E58" t="s">
        <v>627</v>
      </c>
      <c r="F58">
        <f t="shared" si="1"/>
        <v>279</v>
      </c>
      <c r="G58">
        <f t="shared" si="2"/>
        <v>279</v>
      </c>
      <c r="H58">
        <v>43</v>
      </c>
      <c r="I58">
        <v>0</v>
      </c>
      <c r="J58">
        <v>1</v>
      </c>
      <c r="L58">
        <f t="shared" si="3"/>
        <v>0</v>
      </c>
      <c r="M58">
        <f t="shared" si="4"/>
        <v>0</v>
      </c>
      <c r="N58">
        <f t="shared" si="5"/>
        <v>0.15412186379928317</v>
      </c>
      <c r="O58">
        <f t="shared" si="6"/>
        <v>-0.15412186379928317</v>
      </c>
    </row>
    <row r="59" spans="1:15" x14ac:dyDescent="0.35">
      <c r="A59" t="s">
        <v>651</v>
      </c>
      <c r="B59">
        <v>26</v>
      </c>
      <c r="C59" t="s">
        <v>652</v>
      </c>
      <c r="D59">
        <f t="shared" si="0"/>
        <v>405</v>
      </c>
      <c r="E59" t="s">
        <v>652</v>
      </c>
      <c r="F59">
        <f t="shared" si="1"/>
        <v>405</v>
      </c>
      <c r="G59">
        <f t="shared" si="2"/>
        <v>405</v>
      </c>
      <c r="H59">
        <v>59</v>
      </c>
      <c r="I59">
        <v>0</v>
      </c>
      <c r="J59">
        <v>1</v>
      </c>
      <c r="L59">
        <f t="shared" si="3"/>
        <v>0</v>
      </c>
      <c r="M59">
        <f t="shared" si="4"/>
        <v>0</v>
      </c>
      <c r="N59">
        <f t="shared" si="5"/>
        <v>0.14567901234567901</v>
      </c>
      <c r="O59">
        <f t="shared" si="6"/>
        <v>-0.14567901234567901</v>
      </c>
    </row>
    <row r="60" spans="1:15" x14ac:dyDescent="0.35">
      <c r="A60" t="s">
        <v>651</v>
      </c>
      <c r="B60">
        <v>27</v>
      </c>
      <c r="C60" t="s">
        <v>80</v>
      </c>
      <c r="D60">
        <f t="shared" si="0"/>
        <v>260</v>
      </c>
      <c r="E60" t="s">
        <v>80</v>
      </c>
      <c r="F60">
        <f t="shared" si="1"/>
        <v>260</v>
      </c>
      <c r="G60">
        <f t="shared" si="2"/>
        <v>260</v>
      </c>
      <c r="H60">
        <v>36</v>
      </c>
      <c r="I60">
        <v>0</v>
      </c>
      <c r="J60">
        <v>1</v>
      </c>
      <c r="L60">
        <f t="shared" si="3"/>
        <v>0</v>
      </c>
      <c r="M60">
        <f t="shared" si="4"/>
        <v>0</v>
      </c>
      <c r="N60">
        <f t="shared" si="5"/>
        <v>0.13846153846153847</v>
      </c>
      <c r="O60">
        <f t="shared" si="6"/>
        <v>-0.13846153846153847</v>
      </c>
    </row>
    <row r="61" spans="1:15" x14ac:dyDescent="0.35">
      <c r="A61" t="s">
        <v>651</v>
      </c>
      <c r="B61">
        <v>28</v>
      </c>
      <c r="C61" t="s">
        <v>1362</v>
      </c>
      <c r="D61">
        <f t="shared" si="0"/>
        <v>300</v>
      </c>
      <c r="E61" t="s">
        <v>78</v>
      </c>
      <c r="F61">
        <f t="shared" si="1"/>
        <v>165</v>
      </c>
      <c r="G61">
        <f t="shared" si="2"/>
        <v>165</v>
      </c>
      <c r="H61">
        <v>19</v>
      </c>
      <c r="I61">
        <v>137</v>
      </c>
      <c r="J61">
        <v>1</v>
      </c>
      <c r="L61">
        <f t="shared" si="3"/>
        <v>0.58064516129032262</v>
      </c>
      <c r="M61">
        <f t="shared" si="4"/>
        <v>0.45666666666666667</v>
      </c>
      <c r="N61">
        <f t="shared" si="5"/>
        <v>6.3333333333333339E-2</v>
      </c>
      <c r="O61">
        <f t="shared" si="6"/>
        <v>0.97397849462365593</v>
      </c>
    </row>
    <row r="62" spans="1:15" x14ac:dyDescent="0.35">
      <c r="A62" t="s">
        <v>651</v>
      </c>
      <c r="B62">
        <v>29</v>
      </c>
      <c r="C62" t="s">
        <v>650</v>
      </c>
      <c r="D62">
        <f t="shared" si="0"/>
        <v>146</v>
      </c>
      <c r="F62">
        <f t="shared" si="1"/>
        <v>0</v>
      </c>
      <c r="G62">
        <f t="shared" si="2"/>
        <v>0</v>
      </c>
      <c r="H62">
        <v>0</v>
      </c>
      <c r="I62">
        <v>146</v>
      </c>
      <c r="J62">
        <v>1</v>
      </c>
      <c r="L62">
        <f t="shared" si="3"/>
        <v>2</v>
      </c>
      <c r="M62">
        <f t="shared" si="4"/>
        <v>1</v>
      </c>
      <c r="N62">
        <f t="shared" si="5"/>
        <v>0</v>
      </c>
      <c r="O62">
        <f t="shared" si="6"/>
        <v>3</v>
      </c>
    </row>
    <row r="63" spans="1:15" x14ac:dyDescent="0.35">
      <c r="A63" t="s">
        <v>646</v>
      </c>
      <c r="B63">
        <v>1</v>
      </c>
      <c r="C63" t="s">
        <v>642</v>
      </c>
      <c r="D63">
        <f t="shared" si="0"/>
        <v>248</v>
      </c>
      <c r="E63" t="s">
        <v>774</v>
      </c>
      <c r="F63">
        <f t="shared" si="1"/>
        <v>250</v>
      </c>
      <c r="G63">
        <f t="shared" si="2"/>
        <v>250</v>
      </c>
      <c r="H63">
        <v>31</v>
      </c>
      <c r="I63">
        <v>7</v>
      </c>
      <c r="J63">
        <v>1</v>
      </c>
      <c r="L63">
        <f t="shared" si="3"/>
        <v>8.0321285140562242E-3</v>
      </c>
      <c r="M63">
        <f t="shared" si="4"/>
        <v>2.8225806451612902E-2</v>
      </c>
      <c r="N63">
        <f t="shared" si="5"/>
        <v>0.125</v>
      </c>
      <c r="O63">
        <f t="shared" si="6"/>
        <v>-8.874206503433088E-2</v>
      </c>
    </row>
    <row r="64" spans="1:15" x14ac:dyDescent="0.35">
      <c r="A64" t="s">
        <v>646</v>
      </c>
      <c r="B64">
        <v>2</v>
      </c>
      <c r="C64" t="s">
        <v>509</v>
      </c>
      <c r="D64">
        <f t="shared" si="0"/>
        <v>193</v>
      </c>
      <c r="E64" t="s">
        <v>509</v>
      </c>
      <c r="F64">
        <f t="shared" si="1"/>
        <v>193</v>
      </c>
      <c r="G64">
        <f t="shared" si="2"/>
        <v>193</v>
      </c>
      <c r="H64">
        <v>24</v>
      </c>
      <c r="I64">
        <v>0</v>
      </c>
      <c r="J64">
        <v>1</v>
      </c>
      <c r="L64">
        <f t="shared" si="3"/>
        <v>0</v>
      </c>
      <c r="M64">
        <f t="shared" si="4"/>
        <v>0</v>
      </c>
      <c r="N64">
        <f t="shared" si="5"/>
        <v>0.12435233160621761</v>
      </c>
      <c r="O64">
        <f t="shared" si="6"/>
        <v>-0.12435233160621761</v>
      </c>
    </row>
    <row r="65" spans="1:15" x14ac:dyDescent="0.35">
      <c r="A65" t="s">
        <v>646</v>
      </c>
      <c r="B65">
        <v>3</v>
      </c>
      <c r="C65" t="s">
        <v>641</v>
      </c>
      <c r="D65">
        <f t="shared" si="0"/>
        <v>168</v>
      </c>
      <c r="E65" t="s">
        <v>68</v>
      </c>
      <c r="F65">
        <f t="shared" si="1"/>
        <v>169</v>
      </c>
      <c r="G65">
        <f t="shared" si="2"/>
        <v>169</v>
      </c>
      <c r="H65">
        <v>16</v>
      </c>
      <c r="I65">
        <v>1</v>
      </c>
      <c r="J65">
        <v>1</v>
      </c>
      <c r="L65">
        <f t="shared" si="3"/>
        <v>5.9347181008902079E-3</v>
      </c>
      <c r="M65">
        <f t="shared" si="4"/>
        <v>5.9523809523809521E-3</v>
      </c>
      <c r="N65">
        <f t="shared" si="5"/>
        <v>9.5238095238095233E-2</v>
      </c>
      <c r="O65">
        <f t="shared" si="6"/>
        <v>-8.3350996184824069E-2</v>
      </c>
    </row>
    <row r="66" spans="1:15" x14ac:dyDescent="0.35">
      <c r="A66" t="s">
        <v>646</v>
      </c>
      <c r="B66">
        <v>4</v>
      </c>
      <c r="C66" t="s">
        <v>640</v>
      </c>
      <c r="D66">
        <f t="shared" si="0"/>
        <v>291</v>
      </c>
      <c r="E66" t="s">
        <v>163</v>
      </c>
      <c r="F66">
        <f t="shared" si="1"/>
        <v>260</v>
      </c>
      <c r="G66">
        <f t="shared" si="2"/>
        <v>260</v>
      </c>
      <c r="H66">
        <v>31</v>
      </c>
      <c r="I66">
        <v>48</v>
      </c>
      <c r="J66">
        <v>1</v>
      </c>
      <c r="L66">
        <f t="shared" si="3"/>
        <v>0.11252268602540835</v>
      </c>
      <c r="M66">
        <f t="shared" si="4"/>
        <v>0.16494845360824742</v>
      </c>
      <c r="N66">
        <f t="shared" si="5"/>
        <v>0.10652920962199312</v>
      </c>
      <c r="O66">
        <f t="shared" si="6"/>
        <v>0.17094193001166264</v>
      </c>
    </row>
    <row r="67" spans="1:15" x14ac:dyDescent="0.35">
      <c r="A67" t="s">
        <v>646</v>
      </c>
      <c r="B67">
        <v>5</v>
      </c>
      <c r="C67" t="s">
        <v>639</v>
      </c>
      <c r="D67">
        <f t="shared" ref="D67:D130" si="7">LEN(C67)</f>
        <v>244</v>
      </c>
      <c r="E67" t="s">
        <v>639</v>
      </c>
      <c r="F67">
        <f t="shared" ref="F67:F130" si="8">LEN(E67)</f>
        <v>244</v>
      </c>
      <c r="G67">
        <f t="shared" ref="G67:G130" si="9">LEN(E67)</f>
        <v>244</v>
      </c>
      <c r="H67">
        <v>37</v>
      </c>
      <c r="I67">
        <v>0</v>
      </c>
      <c r="J67">
        <v>1</v>
      </c>
      <c r="L67">
        <f t="shared" ref="L67:L130" si="10">ABS((D67-F67)/((D67+F67)/2))</f>
        <v>0</v>
      </c>
      <c r="M67">
        <f t="shared" ref="M67:M130" si="11">I67/D67</f>
        <v>0</v>
      </c>
      <c r="N67">
        <f t="shared" ref="N67:N130" si="12">H67/D67</f>
        <v>0.15163934426229508</v>
      </c>
      <c r="O67">
        <f t="shared" ref="O67:O130" si="13">L67+M67-N67</f>
        <v>-0.15163934426229508</v>
      </c>
    </row>
    <row r="68" spans="1:15" x14ac:dyDescent="0.35">
      <c r="A68" t="s">
        <v>646</v>
      </c>
      <c r="B68">
        <v>6</v>
      </c>
      <c r="C68" t="s">
        <v>130</v>
      </c>
      <c r="D68">
        <f t="shared" si="7"/>
        <v>197</v>
      </c>
      <c r="E68" t="s">
        <v>130</v>
      </c>
      <c r="F68">
        <f t="shared" si="8"/>
        <v>197</v>
      </c>
      <c r="G68">
        <f t="shared" si="9"/>
        <v>197</v>
      </c>
      <c r="H68">
        <v>26</v>
      </c>
      <c r="I68">
        <v>0</v>
      </c>
      <c r="J68">
        <v>1</v>
      </c>
      <c r="L68">
        <f t="shared" si="10"/>
        <v>0</v>
      </c>
      <c r="M68">
        <f t="shared" si="11"/>
        <v>0</v>
      </c>
      <c r="N68">
        <f t="shared" si="12"/>
        <v>0.13197969543147209</v>
      </c>
      <c r="O68">
        <f t="shared" si="13"/>
        <v>-0.13197969543147209</v>
      </c>
    </row>
    <row r="69" spans="1:15" x14ac:dyDescent="0.35">
      <c r="A69" t="s">
        <v>646</v>
      </c>
      <c r="B69">
        <v>7</v>
      </c>
      <c r="C69" t="s">
        <v>126</v>
      </c>
      <c r="D69">
        <f t="shared" si="7"/>
        <v>177</v>
      </c>
      <c r="E69" t="s">
        <v>126</v>
      </c>
      <c r="F69">
        <f t="shared" si="8"/>
        <v>177</v>
      </c>
      <c r="G69">
        <f t="shared" si="9"/>
        <v>177</v>
      </c>
      <c r="H69">
        <v>24</v>
      </c>
      <c r="I69">
        <v>0</v>
      </c>
      <c r="J69">
        <v>1</v>
      </c>
      <c r="L69">
        <f t="shared" si="10"/>
        <v>0</v>
      </c>
      <c r="M69">
        <f t="shared" si="11"/>
        <v>0</v>
      </c>
      <c r="N69">
        <f t="shared" si="12"/>
        <v>0.13559322033898305</v>
      </c>
      <c r="O69">
        <f t="shared" si="13"/>
        <v>-0.13559322033898305</v>
      </c>
    </row>
    <row r="70" spans="1:15" x14ac:dyDescent="0.35">
      <c r="A70" t="s">
        <v>646</v>
      </c>
      <c r="B70">
        <v>8</v>
      </c>
      <c r="C70" t="s">
        <v>77</v>
      </c>
      <c r="D70">
        <f t="shared" si="7"/>
        <v>220</v>
      </c>
      <c r="E70" t="s">
        <v>77</v>
      </c>
      <c r="F70">
        <f t="shared" si="8"/>
        <v>220</v>
      </c>
      <c r="G70">
        <f t="shared" si="9"/>
        <v>220</v>
      </c>
      <c r="H70">
        <v>20</v>
      </c>
      <c r="I70">
        <v>0</v>
      </c>
      <c r="J70">
        <v>1</v>
      </c>
      <c r="L70">
        <f t="shared" si="10"/>
        <v>0</v>
      </c>
      <c r="M70">
        <f t="shared" si="11"/>
        <v>0</v>
      </c>
      <c r="N70">
        <f t="shared" si="12"/>
        <v>9.0909090909090912E-2</v>
      </c>
      <c r="O70">
        <f t="shared" si="13"/>
        <v>-9.0909090909090912E-2</v>
      </c>
    </row>
    <row r="71" spans="1:15" x14ac:dyDescent="0.35">
      <c r="A71" t="s">
        <v>646</v>
      </c>
      <c r="B71">
        <v>9</v>
      </c>
      <c r="C71" t="s">
        <v>735</v>
      </c>
      <c r="D71">
        <f t="shared" si="7"/>
        <v>355</v>
      </c>
      <c r="E71" t="s">
        <v>735</v>
      </c>
      <c r="F71">
        <f t="shared" si="8"/>
        <v>355</v>
      </c>
      <c r="G71">
        <f t="shared" si="9"/>
        <v>355</v>
      </c>
      <c r="H71">
        <v>51</v>
      </c>
      <c r="I71">
        <v>0</v>
      </c>
      <c r="J71">
        <v>1</v>
      </c>
      <c r="L71">
        <f t="shared" si="10"/>
        <v>0</v>
      </c>
      <c r="M71">
        <f t="shared" si="11"/>
        <v>0</v>
      </c>
      <c r="N71">
        <f t="shared" si="12"/>
        <v>0.14366197183098592</v>
      </c>
      <c r="O71">
        <f t="shared" si="13"/>
        <v>-0.14366197183098592</v>
      </c>
    </row>
    <row r="72" spans="1:15" x14ac:dyDescent="0.35">
      <c r="A72" t="s">
        <v>646</v>
      </c>
      <c r="B72">
        <v>10</v>
      </c>
      <c r="C72" t="s">
        <v>638</v>
      </c>
      <c r="D72">
        <f t="shared" si="7"/>
        <v>128</v>
      </c>
      <c r="E72" t="s">
        <v>638</v>
      </c>
      <c r="F72">
        <f t="shared" si="8"/>
        <v>128</v>
      </c>
      <c r="G72">
        <f t="shared" si="9"/>
        <v>128</v>
      </c>
      <c r="H72">
        <v>16</v>
      </c>
      <c r="I72">
        <v>0</v>
      </c>
      <c r="J72">
        <v>1</v>
      </c>
      <c r="L72">
        <f t="shared" si="10"/>
        <v>0</v>
      </c>
      <c r="M72">
        <f t="shared" si="11"/>
        <v>0</v>
      </c>
      <c r="N72">
        <f t="shared" si="12"/>
        <v>0.125</v>
      </c>
      <c r="O72">
        <f t="shared" si="13"/>
        <v>-0.125</v>
      </c>
    </row>
    <row r="73" spans="1:15" x14ac:dyDescent="0.35">
      <c r="A73" t="s">
        <v>646</v>
      </c>
      <c r="B73">
        <v>11</v>
      </c>
      <c r="C73" t="s">
        <v>637</v>
      </c>
      <c r="D73">
        <f t="shared" si="7"/>
        <v>169</v>
      </c>
      <c r="E73" t="s">
        <v>637</v>
      </c>
      <c r="F73">
        <f t="shared" si="8"/>
        <v>169</v>
      </c>
      <c r="G73">
        <f t="shared" si="9"/>
        <v>169</v>
      </c>
      <c r="H73">
        <v>27</v>
      </c>
      <c r="I73">
        <v>0</v>
      </c>
      <c r="J73">
        <v>1</v>
      </c>
      <c r="L73">
        <f t="shared" si="10"/>
        <v>0</v>
      </c>
      <c r="M73">
        <f t="shared" si="11"/>
        <v>0</v>
      </c>
      <c r="N73">
        <f t="shared" si="12"/>
        <v>0.15976331360946747</v>
      </c>
      <c r="O73">
        <f t="shared" si="13"/>
        <v>-0.15976331360946747</v>
      </c>
    </row>
    <row r="74" spans="1:15" x14ac:dyDescent="0.35">
      <c r="A74" t="s">
        <v>646</v>
      </c>
      <c r="B74">
        <v>12</v>
      </c>
      <c r="C74" t="s">
        <v>636</v>
      </c>
      <c r="D74">
        <f t="shared" si="7"/>
        <v>124</v>
      </c>
      <c r="E74" t="s">
        <v>636</v>
      </c>
      <c r="F74">
        <f t="shared" si="8"/>
        <v>124</v>
      </c>
      <c r="G74">
        <f t="shared" si="9"/>
        <v>124</v>
      </c>
      <c r="H74">
        <v>17</v>
      </c>
      <c r="I74">
        <v>0</v>
      </c>
      <c r="J74">
        <v>1</v>
      </c>
      <c r="L74">
        <f t="shared" si="10"/>
        <v>0</v>
      </c>
      <c r="M74">
        <f t="shared" si="11"/>
        <v>0</v>
      </c>
      <c r="N74">
        <f t="shared" si="12"/>
        <v>0.13709677419354838</v>
      </c>
      <c r="O74">
        <f t="shared" si="13"/>
        <v>-0.13709677419354838</v>
      </c>
    </row>
    <row r="75" spans="1:15" x14ac:dyDescent="0.35">
      <c r="A75" t="s">
        <v>646</v>
      </c>
      <c r="B75">
        <v>13</v>
      </c>
      <c r="C75" t="s">
        <v>635</v>
      </c>
      <c r="D75">
        <f t="shared" si="7"/>
        <v>224</v>
      </c>
      <c r="E75" t="s">
        <v>635</v>
      </c>
      <c r="F75">
        <f t="shared" si="8"/>
        <v>224</v>
      </c>
      <c r="G75">
        <f t="shared" si="9"/>
        <v>224</v>
      </c>
      <c r="H75">
        <v>28</v>
      </c>
      <c r="I75">
        <v>0</v>
      </c>
      <c r="J75">
        <v>1</v>
      </c>
      <c r="L75">
        <f t="shared" si="10"/>
        <v>0</v>
      </c>
      <c r="M75">
        <f t="shared" si="11"/>
        <v>0</v>
      </c>
      <c r="N75">
        <f t="shared" si="12"/>
        <v>0.125</v>
      </c>
      <c r="O75">
        <f t="shared" si="13"/>
        <v>-0.125</v>
      </c>
    </row>
    <row r="76" spans="1:15" x14ac:dyDescent="0.35">
      <c r="A76" t="s">
        <v>646</v>
      </c>
      <c r="B76">
        <v>14</v>
      </c>
      <c r="C76" t="s">
        <v>634</v>
      </c>
      <c r="D76">
        <f t="shared" si="7"/>
        <v>255</v>
      </c>
      <c r="E76" t="s">
        <v>634</v>
      </c>
      <c r="F76">
        <f t="shared" si="8"/>
        <v>255</v>
      </c>
      <c r="G76">
        <f t="shared" si="9"/>
        <v>255</v>
      </c>
      <c r="H76">
        <v>35</v>
      </c>
      <c r="I76">
        <v>0</v>
      </c>
      <c r="J76">
        <v>1</v>
      </c>
      <c r="L76">
        <f t="shared" si="10"/>
        <v>0</v>
      </c>
      <c r="M76">
        <f t="shared" si="11"/>
        <v>0</v>
      </c>
      <c r="N76">
        <f t="shared" si="12"/>
        <v>0.13725490196078433</v>
      </c>
      <c r="O76">
        <f t="shared" si="13"/>
        <v>-0.13725490196078433</v>
      </c>
    </row>
    <row r="77" spans="1:15" x14ac:dyDescent="0.35">
      <c r="A77" t="s">
        <v>646</v>
      </c>
      <c r="B77">
        <v>15</v>
      </c>
      <c r="C77" t="s">
        <v>633</v>
      </c>
      <c r="D77">
        <f t="shared" si="7"/>
        <v>276</v>
      </c>
      <c r="E77" t="s">
        <v>633</v>
      </c>
      <c r="F77">
        <f t="shared" si="8"/>
        <v>276</v>
      </c>
      <c r="G77">
        <f t="shared" si="9"/>
        <v>276</v>
      </c>
      <c r="H77">
        <v>37</v>
      </c>
      <c r="I77">
        <v>0</v>
      </c>
      <c r="J77">
        <v>1</v>
      </c>
      <c r="L77">
        <f t="shared" si="10"/>
        <v>0</v>
      </c>
      <c r="M77">
        <f t="shared" si="11"/>
        <v>0</v>
      </c>
      <c r="N77">
        <f t="shared" si="12"/>
        <v>0.13405797101449277</v>
      </c>
      <c r="O77">
        <f t="shared" si="13"/>
        <v>-0.13405797101449277</v>
      </c>
    </row>
    <row r="78" spans="1:15" x14ac:dyDescent="0.35">
      <c r="A78" t="s">
        <v>646</v>
      </c>
      <c r="B78">
        <v>16</v>
      </c>
      <c r="C78" t="s">
        <v>632</v>
      </c>
      <c r="D78">
        <f t="shared" si="7"/>
        <v>351</v>
      </c>
      <c r="E78" t="s">
        <v>632</v>
      </c>
      <c r="F78">
        <f t="shared" si="8"/>
        <v>351</v>
      </c>
      <c r="G78">
        <f t="shared" si="9"/>
        <v>351</v>
      </c>
      <c r="H78">
        <v>57</v>
      </c>
      <c r="I78">
        <v>0</v>
      </c>
      <c r="J78">
        <v>1</v>
      </c>
      <c r="L78">
        <f t="shared" si="10"/>
        <v>0</v>
      </c>
      <c r="M78">
        <f t="shared" si="11"/>
        <v>0</v>
      </c>
      <c r="N78">
        <f t="shared" si="12"/>
        <v>0.1623931623931624</v>
      </c>
      <c r="O78">
        <f t="shared" si="13"/>
        <v>-0.1623931623931624</v>
      </c>
    </row>
    <row r="79" spans="1:15" x14ac:dyDescent="0.35">
      <c r="A79" t="s">
        <v>646</v>
      </c>
      <c r="B79">
        <v>17</v>
      </c>
      <c r="C79" t="s">
        <v>631</v>
      </c>
      <c r="D79">
        <f t="shared" si="7"/>
        <v>121</v>
      </c>
      <c r="E79" t="s">
        <v>631</v>
      </c>
      <c r="F79">
        <f t="shared" si="8"/>
        <v>121</v>
      </c>
      <c r="G79">
        <f t="shared" si="9"/>
        <v>121</v>
      </c>
      <c r="H79">
        <v>17</v>
      </c>
      <c r="I79">
        <v>0</v>
      </c>
      <c r="J79">
        <v>1</v>
      </c>
      <c r="L79">
        <f t="shared" si="10"/>
        <v>0</v>
      </c>
      <c r="M79">
        <f t="shared" si="11"/>
        <v>0</v>
      </c>
      <c r="N79">
        <f t="shared" si="12"/>
        <v>0.14049586776859505</v>
      </c>
      <c r="O79">
        <f t="shared" si="13"/>
        <v>-0.14049586776859505</v>
      </c>
    </row>
    <row r="80" spans="1:15" x14ac:dyDescent="0.35">
      <c r="A80" t="s">
        <v>646</v>
      </c>
      <c r="B80">
        <v>18</v>
      </c>
      <c r="C80" t="s">
        <v>630</v>
      </c>
      <c r="D80">
        <f t="shared" si="7"/>
        <v>186</v>
      </c>
      <c r="E80" t="s">
        <v>630</v>
      </c>
      <c r="F80">
        <f t="shared" si="8"/>
        <v>186</v>
      </c>
      <c r="G80">
        <f t="shared" si="9"/>
        <v>186</v>
      </c>
      <c r="H80">
        <v>26</v>
      </c>
      <c r="I80">
        <v>0</v>
      </c>
      <c r="J80">
        <v>1</v>
      </c>
      <c r="L80">
        <f t="shared" si="10"/>
        <v>0</v>
      </c>
      <c r="M80">
        <f t="shared" si="11"/>
        <v>0</v>
      </c>
      <c r="N80">
        <f t="shared" si="12"/>
        <v>0.13978494623655913</v>
      </c>
      <c r="O80">
        <f t="shared" si="13"/>
        <v>-0.13978494623655913</v>
      </c>
    </row>
    <row r="81" spans="1:15" x14ac:dyDescent="0.35">
      <c r="A81" t="s">
        <v>646</v>
      </c>
      <c r="B81">
        <v>19</v>
      </c>
      <c r="C81" t="s">
        <v>629</v>
      </c>
      <c r="D81">
        <f t="shared" si="7"/>
        <v>342</v>
      </c>
      <c r="E81" t="s">
        <v>629</v>
      </c>
      <c r="F81">
        <f t="shared" si="8"/>
        <v>342</v>
      </c>
      <c r="G81">
        <f t="shared" si="9"/>
        <v>342</v>
      </c>
      <c r="H81">
        <v>50</v>
      </c>
      <c r="I81">
        <v>0</v>
      </c>
      <c r="J81">
        <v>1</v>
      </c>
      <c r="L81">
        <f t="shared" si="10"/>
        <v>0</v>
      </c>
      <c r="M81">
        <f t="shared" si="11"/>
        <v>0</v>
      </c>
      <c r="N81">
        <f t="shared" si="12"/>
        <v>0.14619883040935672</v>
      </c>
      <c r="O81">
        <f t="shared" si="13"/>
        <v>-0.14619883040935672</v>
      </c>
    </row>
    <row r="82" spans="1:15" x14ac:dyDescent="0.35">
      <c r="A82" t="s">
        <v>646</v>
      </c>
      <c r="B82">
        <v>20</v>
      </c>
      <c r="C82" t="s">
        <v>174</v>
      </c>
      <c r="D82">
        <f t="shared" si="7"/>
        <v>308</v>
      </c>
      <c r="E82" t="s">
        <v>174</v>
      </c>
      <c r="F82">
        <f t="shared" si="8"/>
        <v>308</v>
      </c>
      <c r="G82">
        <f t="shared" si="9"/>
        <v>308</v>
      </c>
      <c r="H82">
        <v>42</v>
      </c>
      <c r="I82">
        <v>0</v>
      </c>
      <c r="J82">
        <v>1</v>
      </c>
      <c r="L82">
        <f t="shared" si="10"/>
        <v>0</v>
      </c>
      <c r="M82">
        <f t="shared" si="11"/>
        <v>0</v>
      </c>
      <c r="N82">
        <f t="shared" si="12"/>
        <v>0.13636363636363635</v>
      </c>
      <c r="O82">
        <f t="shared" si="13"/>
        <v>-0.13636363636363635</v>
      </c>
    </row>
    <row r="83" spans="1:15" x14ac:dyDescent="0.35">
      <c r="A83" t="s">
        <v>646</v>
      </c>
      <c r="B83">
        <v>21</v>
      </c>
      <c r="C83" t="s">
        <v>25</v>
      </c>
      <c r="D83">
        <f t="shared" si="7"/>
        <v>144</v>
      </c>
      <c r="E83" t="s">
        <v>25</v>
      </c>
      <c r="F83">
        <f t="shared" si="8"/>
        <v>144</v>
      </c>
      <c r="G83">
        <f t="shared" si="9"/>
        <v>144</v>
      </c>
      <c r="H83">
        <v>18</v>
      </c>
      <c r="I83">
        <v>0</v>
      </c>
      <c r="J83">
        <v>1</v>
      </c>
      <c r="L83">
        <f t="shared" si="10"/>
        <v>0</v>
      </c>
      <c r="M83">
        <f t="shared" si="11"/>
        <v>0</v>
      </c>
      <c r="N83">
        <f t="shared" si="12"/>
        <v>0.125</v>
      </c>
      <c r="O83">
        <f t="shared" si="13"/>
        <v>-0.125</v>
      </c>
    </row>
    <row r="84" spans="1:15" x14ac:dyDescent="0.35">
      <c r="A84" t="s">
        <v>646</v>
      </c>
      <c r="B84">
        <v>22</v>
      </c>
      <c r="C84" t="s">
        <v>83</v>
      </c>
      <c r="D84">
        <f t="shared" si="7"/>
        <v>287</v>
      </c>
      <c r="E84" t="s">
        <v>83</v>
      </c>
      <c r="F84">
        <f t="shared" si="8"/>
        <v>287</v>
      </c>
      <c r="G84">
        <f t="shared" si="9"/>
        <v>287</v>
      </c>
      <c r="H84">
        <v>37</v>
      </c>
      <c r="I84">
        <v>0</v>
      </c>
      <c r="J84">
        <v>1</v>
      </c>
      <c r="L84">
        <f t="shared" si="10"/>
        <v>0</v>
      </c>
      <c r="M84">
        <f t="shared" si="11"/>
        <v>0</v>
      </c>
      <c r="N84">
        <f t="shared" si="12"/>
        <v>0.1289198606271777</v>
      </c>
      <c r="O84">
        <f t="shared" si="13"/>
        <v>-0.1289198606271777</v>
      </c>
    </row>
    <row r="85" spans="1:15" x14ac:dyDescent="0.35">
      <c r="A85" t="s">
        <v>646</v>
      </c>
      <c r="B85">
        <v>23</v>
      </c>
      <c r="C85" t="s">
        <v>628</v>
      </c>
      <c r="D85">
        <f t="shared" si="7"/>
        <v>254</v>
      </c>
      <c r="E85" t="s">
        <v>628</v>
      </c>
      <c r="F85">
        <f t="shared" si="8"/>
        <v>254</v>
      </c>
      <c r="G85">
        <f t="shared" si="9"/>
        <v>254</v>
      </c>
      <c r="H85">
        <v>34</v>
      </c>
      <c r="I85">
        <v>0</v>
      </c>
      <c r="J85">
        <v>1</v>
      </c>
      <c r="L85">
        <f t="shared" si="10"/>
        <v>0</v>
      </c>
      <c r="M85">
        <f t="shared" si="11"/>
        <v>0</v>
      </c>
      <c r="N85">
        <f t="shared" si="12"/>
        <v>0.13385826771653545</v>
      </c>
      <c r="O85">
        <f t="shared" si="13"/>
        <v>-0.13385826771653545</v>
      </c>
    </row>
    <row r="86" spans="1:15" x14ac:dyDescent="0.35">
      <c r="A86" t="s">
        <v>646</v>
      </c>
      <c r="B86">
        <v>24</v>
      </c>
      <c r="C86" t="s">
        <v>627</v>
      </c>
      <c r="D86">
        <f t="shared" si="7"/>
        <v>279</v>
      </c>
      <c r="E86" t="s">
        <v>627</v>
      </c>
      <c r="F86">
        <f t="shared" si="8"/>
        <v>279</v>
      </c>
      <c r="G86">
        <f t="shared" si="9"/>
        <v>279</v>
      </c>
      <c r="H86">
        <v>43</v>
      </c>
      <c r="I86">
        <v>0</v>
      </c>
      <c r="J86">
        <v>1</v>
      </c>
      <c r="L86">
        <f t="shared" si="10"/>
        <v>0</v>
      </c>
      <c r="M86">
        <f t="shared" si="11"/>
        <v>0</v>
      </c>
      <c r="N86">
        <f t="shared" si="12"/>
        <v>0.15412186379928317</v>
      </c>
      <c r="O86">
        <f t="shared" si="13"/>
        <v>-0.15412186379928317</v>
      </c>
    </row>
    <row r="87" spans="1:15" x14ac:dyDescent="0.35">
      <c r="A87" t="s">
        <v>646</v>
      </c>
      <c r="B87">
        <v>25</v>
      </c>
      <c r="C87" t="s">
        <v>649</v>
      </c>
      <c r="D87">
        <f t="shared" si="7"/>
        <v>587</v>
      </c>
      <c r="E87" t="s">
        <v>652</v>
      </c>
      <c r="F87">
        <f t="shared" si="8"/>
        <v>405</v>
      </c>
      <c r="G87">
        <f t="shared" si="9"/>
        <v>405</v>
      </c>
      <c r="H87">
        <v>56</v>
      </c>
      <c r="I87">
        <v>188</v>
      </c>
      <c r="J87">
        <v>1</v>
      </c>
      <c r="L87">
        <f t="shared" si="10"/>
        <v>0.36693548387096775</v>
      </c>
      <c r="M87">
        <f t="shared" si="11"/>
        <v>0.32027257240204432</v>
      </c>
      <c r="N87">
        <f t="shared" si="12"/>
        <v>9.540034071550256E-2</v>
      </c>
      <c r="O87">
        <f t="shared" si="13"/>
        <v>0.59180771555750955</v>
      </c>
    </row>
    <row r="88" spans="1:15" x14ac:dyDescent="0.35">
      <c r="A88" t="s">
        <v>646</v>
      </c>
      <c r="B88">
        <v>26</v>
      </c>
      <c r="C88" t="s">
        <v>1363</v>
      </c>
      <c r="D88">
        <f t="shared" si="7"/>
        <v>278</v>
      </c>
      <c r="E88" t="s">
        <v>78</v>
      </c>
      <c r="F88">
        <f t="shared" si="8"/>
        <v>165</v>
      </c>
      <c r="G88">
        <f t="shared" si="9"/>
        <v>165</v>
      </c>
      <c r="H88">
        <v>19</v>
      </c>
      <c r="I88">
        <v>118</v>
      </c>
      <c r="J88">
        <v>1</v>
      </c>
      <c r="L88">
        <f t="shared" si="10"/>
        <v>0.51015801354401802</v>
      </c>
      <c r="M88">
        <f t="shared" si="11"/>
        <v>0.42446043165467628</v>
      </c>
      <c r="N88">
        <f t="shared" si="12"/>
        <v>6.83453237410072E-2</v>
      </c>
      <c r="O88">
        <f t="shared" si="13"/>
        <v>0.86627312145768709</v>
      </c>
    </row>
    <row r="89" spans="1:15" x14ac:dyDescent="0.35">
      <c r="A89" t="s">
        <v>646</v>
      </c>
      <c r="B89">
        <v>27</v>
      </c>
      <c r="C89" t="s">
        <v>1364</v>
      </c>
      <c r="D89">
        <f t="shared" si="7"/>
        <v>158</v>
      </c>
      <c r="F89">
        <f t="shared" si="8"/>
        <v>0</v>
      </c>
      <c r="G89">
        <f t="shared" si="9"/>
        <v>0</v>
      </c>
      <c r="H89">
        <v>0</v>
      </c>
      <c r="I89">
        <v>158</v>
      </c>
      <c r="J89">
        <v>1</v>
      </c>
      <c r="L89">
        <f t="shared" si="10"/>
        <v>2</v>
      </c>
      <c r="M89">
        <f t="shared" si="11"/>
        <v>1</v>
      </c>
      <c r="N89">
        <f t="shared" si="12"/>
        <v>0</v>
      </c>
      <c r="O89">
        <f t="shared" si="13"/>
        <v>3</v>
      </c>
    </row>
    <row r="90" spans="1:15" x14ac:dyDescent="0.35">
      <c r="A90" t="s">
        <v>646</v>
      </c>
      <c r="B90">
        <v>28</v>
      </c>
      <c r="C90" t="s">
        <v>1365</v>
      </c>
      <c r="D90">
        <f t="shared" si="7"/>
        <v>112</v>
      </c>
      <c r="F90">
        <f t="shared" si="8"/>
        <v>0</v>
      </c>
      <c r="G90">
        <f t="shared" si="9"/>
        <v>0</v>
      </c>
      <c r="H90">
        <v>0</v>
      </c>
      <c r="I90">
        <v>112</v>
      </c>
      <c r="J90">
        <v>1</v>
      </c>
      <c r="L90">
        <f t="shared" si="10"/>
        <v>2</v>
      </c>
      <c r="M90">
        <f t="shared" si="11"/>
        <v>1</v>
      </c>
      <c r="N90">
        <f t="shared" si="12"/>
        <v>0</v>
      </c>
      <c r="O90">
        <f t="shared" si="13"/>
        <v>3</v>
      </c>
    </row>
    <row r="91" spans="1:15" x14ac:dyDescent="0.35">
      <c r="A91" t="s">
        <v>646</v>
      </c>
      <c r="B91">
        <v>29</v>
      </c>
      <c r="C91" t="s">
        <v>648</v>
      </c>
      <c r="D91">
        <f t="shared" si="7"/>
        <v>200</v>
      </c>
      <c r="F91">
        <f t="shared" si="8"/>
        <v>0</v>
      </c>
      <c r="G91">
        <f t="shared" si="9"/>
        <v>0</v>
      </c>
      <c r="H91">
        <v>0</v>
      </c>
      <c r="I91">
        <v>200</v>
      </c>
      <c r="J91">
        <v>1</v>
      </c>
      <c r="L91">
        <f t="shared" si="10"/>
        <v>2</v>
      </c>
      <c r="M91">
        <f t="shared" si="11"/>
        <v>1</v>
      </c>
      <c r="N91">
        <f t="shared" si="12"/>
        <v>0</v>
      </c>
      <c r="O91">
        <f t="shared" si="13"/>
        <v>3</v>
      </c>
    </row>
    <row r="92" spans="1:15" x14ac:dyDescent="0.35">
      <c r="A92" t="s">
        <v>646</v>
      </c>
      <c r="B92">
        <v>30</v>
      </c>
      <c r="C92" t="s">
        <v>647</v>
      </c>
      <c r="D92">
        <f t="shared" si="7"/>
        <v>135</v>
      </c>
      <c r="F92">
        <f t="shared" si="8"/>
        <v>0</v>
      </c>
      <c r="G92">
        <f t="shared" si="9"/>
        <v>0</v>
      </c>
      <c r="H92">
        <v>0</v>
      </c>
      <c r="I92">
        <v>135</v>
      </c>
      <c r="J92">
        <v>1</v>
      </c>
      <c r="L92">
        <f t="shared" si="10"/>
        <v>2</v>
      </c>
      <c r="M92">
        <f t="shared" si="11"/>
        <v>1</v>
      </c>
      <c r="N92">
        <f t="shared" si="12"/>
        <v>0</v>
      </c>
      <c r="O92">
        <f t="shared" si="13"/>
        <v>3</v>
      </c>
    </row>
    <row r="93" spans="1:15" x14ac:dyDescent="0.35">
      <c r="A93" t="s">
        <v>646</v>
      </c>
      <c r="B93">
        <v>31</v>
      </c>
      <c r="C93" t="s">
        <v>645</v>
      </c>
      <c r="D93">
        <f t="shared" si="7"/>
        <v>44</v>
      </c>
      <c r="F93">
        <f t="shared" si="8"/>
        <v>0</v>
      </c>
      <c r="G93">
        <f t="shared" si="9"/>
        <v>0</v>
      </c>
      <c r="H93">
        <v>0</v>
      </c>
      <c r="I93">
        <v>44</v>
      </c>
      <c r="J93">
        <v>1</v>
      </c>
      <c r="L93">
        <f t="shared" si="10"/>
        <v>2</v>
      </c>
      <c r="M93">
        <f t="shared" si="11"/>
        <v>1</v>
      </c>
      <c r="N93">
        <f t="shared" si="12"/>
        <v>0</v>
      </c>
      <c r="O93">
        <f t="shared" si="13"/>
        <v>3</v>
      </c>
    </row>
    <row r="94" spans="1:15" x14ac:dyDescent="0.35">
      <c r="A94" t="s">
        <v>643</v>
      </c>
      <c r="B94">
        <v>1</v>
      </c>
      <c r="C94" t="s">
        <v>642</v>
      </c>
      <c r="D94">
        <f t="shared" si="7"/>
        <v>248</v>
      </c>
      <c r="E94" t="s">
        <v>774</v>
      </c>
      <c r="F94">
        <f t="shared" si="8"/>
        <v>250</v>
      </c>
      <c r="G94">
        <f t="shared" si="9"/>
        <v>250</v>
      </c>
      <c r="H94">
        <v>31</v>
      </c>
      <c r="I94">
        <v>7</v>
      </c>
      <c r="J94">
        <v>1</v>
      </c>
      <c r="L94">
        <f t="shared" si="10"/>
        <v>8.0321285140562242E-3</v>
      </c>
      <c r="M94">
        <f t="shared" si="11"/>
        <v>2.8225806451612902E-2</v>
      </c>
      <c r="N94">
        <f t="shared" si="12"/>
        <v>0.125</v>
      </c>
      <c r="O94">
        <f t="shared" si="13"/>
        <v>-8.874206503433088E-2</v>
      </c>
    </row>
    <row r="95" spans="1:15" x14ac:dyDescent="0.35">
      <c r="A95" t="s">
        <v>643</v>
      </c>
      <c r="B95">
        <v>2</v>
      </c>
      <c r="C95" t="s">
        <v>509</v>
      </c>
      <c r="D95">
        <f t="shared" si="7"/>
        <v>193</v>
      </c>
      <c r="E95" t="s">
        <v>509</v>
      </c>
      <c r="F95">
        <f t="shared" si="8"/>
        <v>193</v>
      </c>
      <c r="G95">
        <f t="shared" si="9"/>
        <v>193</v>
      </c>
      <c r="H95">
        <v>24</v>
      </c>
      <c r="I95">
        <v>0</v>
      </c>
      <c r="J95">
        <v>1</v>
      </c>
      <c r="L95">
        <f t="shared" si="10"/>
        <v>0</v>
      </c>
      <c r="M95">
        <f t="shared" si="11"/>
        <v>0</v>
      </c>
      <c r="N95">
        <f t="shared" si="12"/>
        <v>0.12435233160621761</v>
      </c>
      <c r="O95">
        <f t="shared" si="13"/>
        <v>-0.12435233160621761</v>
      </c>
    </row>
    <row r="96" spans="1:15" x14ac:dyDescent="0.35">
      <c r="A96" t="s">
        <v>643</v>
      </c>
      <c r="B96">
        <v>3</v>
      </c>
      <c r="C96" t="s">
        <v>641</v>
      </c>
      <c r="D96">
        <f t="shared" si="7"/>
        <v>168</v>
      </c>
      <c r="E96" t="s">
        <v>68</v>
      </c>
      <c r="F96">
        <f t="shared" si="8"/>
        <v>169</v>
      </c>
      <c r="G96">
        <f t="shared" si="9"/>
        <v>169</v>
      </c>
      <c r="H96">
        <v>16</v>
      </c>
      <c r="I96">
        <v>1</v>
      </c>
      <c r="J96">
        <v>1</v>
      </c>
      <c r="L96">
        <f t="shared" si="10"/>
        <v>5.9347181008902079E-3</v>
      </c>
      <c r="M96">
        <f t="shared" si="11"/>
        <v>5.9523809523809521E-3</v>
      </c>
      <c r="N96">
        <f t="shared" si="12"/>
        <v>9.5238095238095233E-2</v>
      </c>
      <c r="O96">
        <f t="shared" si="13"/>
        <v>-8.3350996184824069E-2</v>
      </c>
    </row>
    <row r="97" spans="1:15" x14ac:dyDescent="0.35">
      <c r="A97" t="s">
        <v>643</v>
      </c>
      <c r="B97">
        <v>4</v>
      </c>
      <c r="C97" t="s">
        <v>640</v>
      </c>
      <c r="D97">
        <f t="shared" si="7"/>
        <v>291</v>
      </c>
      <c r="E97" t="s">
        <v>163</v>
      </c>
      <c r="F97">
        <f t="shared" si="8"/>
        <v>260</v>
      </c>
      <c r="G97">
        <f t="shared" si="9"/>
        <v>260</v>
      </c>
      <c r="H97">
        <v>31</v>
      </c>
      <c r="I97">
        <v>48</v>
      </c>
      <c r="J97">
        <v>1</v>
      </c>
      <c r="L97">
        <f t="shared" si="10"/>
        <v>0.11252268602540835</v>
      </c>
      <c r="M97">
        <f t="shared" si="11"/>
        <v>0.16494845360824742</v>
      </c>
      <c r="N97">
        <f t="shared" si="12"/>
        <v>0.10652920962199312</v>
      </c>
      <c r="O97">
        <f t="shared" si="13"/>
        <v>0.17094193001166264</v>
      </c>
    </row>
    <row r="98" spans="1:15" x14ac:dyDescent="0.35">
      <c r="A98" t="s">
        <v>643</v>
      </c>
      <c r="B98">
        <v>5</v>
      </c>
      <c r="C98" t="s">
        <v>639</v>
      </c>
      <c r="D98">
        <f t="shared" si="7"/>
        <v>244</v>
      </c>
      <c r="E98" t="s">
        <v>639</v>
      </c>
      <c r="F98">
        <f t="shared" si="8"/>
        <v>244</v>
      </c>
      <c r="G98">
        <f t="shared" si="9"/>
        <v>244</v>
      </c>
      <c r="H98">
        <v>37</v>
      </c>
      <c r="I98">
        <v>0</v>
      </c>
      <c r="J98">
        <v>1</v>
      </c>
      <c r="L98">
        <f t="shared" si="10"/>
        <v>0</v>
      </c>
      <c r="M98">
        <f t="shared" si="11"/>
        <v>0</v>
      </c>
      <c r="N98">
        <f t="shared" si="12"/>
        <v>0.15163934426229508</v>
      </c>
      <c r="O98">
        <f t="shared" si="13"/>
        <v>-0.15163934426229508</v>
      </c>
    </row>
    <row r="99" spans="1:15" x14ac:dyDescent="0.35">
      <c r="A99" t="s">
        <v>643</v>
      </c>
      <c r="B99">
        <v>6</v>
      </c>
      <c r="C99" t="s">
        <v>130</v>
      </c>
      <c r="D99">
        <f t="shared" si="7"/>
        <v>197</v>
      </c>
      <c r="E99" t="s">
        <v>130</v>
      </c>
      <c r="F99">
        <f t="shared" si="8"/>
        <v>197</v>
      </c>
      <c r="G99">
        <f t="shared" si="9"/>
        <v>197</v>
      </c>
      <c r="H99">
        <v>26</v>
      </c>
      <c r="I99">
        <v>0</v>
      </c>
      <c r="J99">
        <v>1</v>
      </c>
      <c r="L99">
        <f t="shared" si="10"/>
        <v>0</v>
      </c>
      <c r="M99">
        <f t="shared" si="11"/>
        <v>0</v>
      </c>
      <c r="N99">
        <f t="shared" si="12"/>
        <v>0.13197969543147209</v>
      </c>
      <c r="O99">
        <f t="shared" si="13"/>
        <v>-0.13197969543147209</v>
      </c>
    </row>
    <row r="100" spans="1:15" x14ac:dyDescent="0.35">
      <c r="A100" t="s">
        <v>643</v>
      </c>
      <c r="B100">
        <v>7</v>
      </c>
      <c r="C100" t="s">
        <v>126</v>
      </c>
      <c r="D100">
        <f t="shared" si="7"/>
        <v>177</v>
      </c>
      <c r="E100" t="s">
        <v>126</v>
      </c>
      <c r="F100">
        <f t="shared" si="8"/>
        <v>177</v>
      </c>
      <c r="G100">
        <f t="shared" si="9"/>
        <v>177</v>
      </c>
      <c r="H100">
        <v>24</v>
      </c>
      <c r="I100">
        <v>0</v>
      </c>
      <c r="J100">
        <v>1</v>
      </c>
      <c r="L100">
        <f t="shared" si="10"/>
        <v>0</v>
      </c>
      <c r="M100">
        <f t="shared" si="11"/>
        <v>0</v>
      </c>
      <c r="N100">
        <f t="shared" si="12"/>
        <v>0.13559322033898305</v>
      </c>
      <c r="O100">
        <f t="shared" si="13"/>
        <v>-0.13559322033898305</v>
      </c>
    </row>
    <row r="101" spans="1:15" x14ac:dyDescent="0.35">
      <c r="A101" t="s">
        <v>643</v>
      </c>
      <c r="B101">
        <v>8</v>
      </c>
      <c r="C101" t="s">
        <v>77</v>
      </c>
      <c r="D101">
        <f t="shared" si="7"/>
        <v>220</v>
      </c>
      <c r="E101" t="s">
        <v>77</v>
      </c>
      <c r="F101">
        <f t="shared" si="8"/>
        <v>220</v>
      </c>
      <c r="G101">
        <f t="shared" si="9"/>
        <v>220</v>
      </c>
      <c r="H101">
        <v>20</v>
      </c>
      <c r="I101">
        <v>0</v>
      </c>
      <c r="J101">
        <v>1</v>
      </c>
      <c r="L101">
        <f t="shared" si="10"/>
        <v>0</v>
      </c>
      <c r="M101">
        <f t="shared" si="11"/>
        <v>0</v>
      </c>
      <c r="N101">
        <f t="shared" si="12"/>
        <v>9.0909090909090912E-2</v>
      </c>
      <c r="O101">
        <f t="shared" si="13"/>
        <v>-9.0909090909090912E-2</v>
      </c>
    </row>
    <row r="102" spans="1:15" x14ac:dyDescent="0.35">
      <c r="A102" t="s">
        <v>643</v>
      </c>
      <c r="B102">
        <v>9</v>
      </c>
      <c r="C102" t="s">
        <v>735</v>
      </c>
      <c r="D102">
        <f t="shared" si="7"/>
        <v>355</v>
      </c>
      <c r="E102" t="s">
        <v>735</v>
      </c>
      <c r="F102">
        <f t="shared" si="8"/>
        <v>355</v>
      </c>
      <c r="G102">
        <f t="shared" si="9"/>
        <v>355</v>
      </c>
      <c r="H102">
        <v>51</v>
      </c>
      <c r="I102">
        <v>0</v>
      </c>
      <c r="J102">
        <v>1</v>
      </c>
      <c r="L102">
        <f t="shared" si="10"/>
        <v>0</v>
      </c>
      <c r="M102">
        <f t="shared" si="11"/>
        <v>0</v>
      </c>
      <c r="N102">
        <f t="shared" si="12"/>
        <v>0.14366197183098592</v>
      </c>
      <c r="O102">
        <f t="shared" si="13"/>
        <v>-0.14366197183098592</v>
      </c>
    </row>
    <row r="103" spans="1:15" x14ac:dyDescent="0.35">
      <c r="A103" t="s">
        <v>643</v>
      </c>
      <c r="B103">
        <v>10</v>
      </c>
      <c r="C103" t="s">
        <v>638</v>
      </c>
      <c r="D103">
        <f t="shared" si="7"/>
        <v>128</v>
      </c>
      <c r="E103" t="s">
        <v>638</v>
      </c>
      <c r="F103">
        <f t="shared" si="8"/>
        <v>128</v>
      </c>
      <c r="G103">
        <f t="shared" si="9"/>
        <v>128</v>
      </c>
      <c r="H103">
        <v>16</v>
      </c>
      <c r="I103">
        <v>0</v>
      </c>
      <c r="J103">
        <v>1</v>
      </c>
      <c r="L103">
        <f t="shared" si="10"/>
        <v>0</v>
      </c>
      <c r="M103">
        <f t="shared" si="11"/>
        <v>0</v>
      </c>
      <c r="N103">
        <f t="shared" si="12"/>
        <v>0.125</v>
      </c>
      <c r="O103">
        <f t="shared" si="13"/>
        <v>-0.125</v>
      </c>
    </row>
    <row r="104" spans="1:15" x14ac:dyDescent="0.35">
      <c r="A104" t="s">
        <v>643</v>
      </c>
      <c r="B104">
        <v>11</v>
      </c>
      <c r="C104" t="s">
        <v>637</v>
      </c>
      <c r="D104">
        <f t="shared" si="7"/>
        <v>169</v>
      </c>
      <c r="E104" t="s">
        <v>637</v>
      </c>
      <c r="F104">
        <f t="shared" si="8"/>
        <v>169</v>
      </c>
      <c r="G104">
        <f t="shared" si="9"/>
        <v>169</v>
      </c>
      <c r="H104">
        <v>27</v>
      </c>
      <c r="I104">
        <v>0</v>
      </c>
      <c r="J104">
        <v>1</v>
      </c>
      <c r="L104">
        <f t="shared" si="10"/>
        <v>0</v>
      </c>
      <c r="M104">
        <f t="shared" si="11"/>
        <v>0</v>
      </c>
      <c r="N104">
        <f t="shared" si="12"/>
        <v>0.15976331360946747</v>
      </c>
      <c r="O104">
        <f t="shared" si="13"/>
        <v>-0.15976331360946747</v>
      </c>
    </row>
    <row r="105" spans="1:15" x14ac:dyDescent="0.35">
      <c r="A105" t="s">
        <v>643</v>
      </c>
      <c r="B105">
        <v>12</v>
      </c>
      <c r="C105" t="s">
        <v>636</v>
      </c>
      <c r="D105">
        <f t="shared" si="7"/>
        <v>124</v>
      </c>
      <c r="E105" t="s">
        <v>636</v>
      </c>
      <c r="F105">
        <f t="shared" si="8"/>
        <v>124</v>
      </c>
      <c r="G105">
        <f t="shared" si="9"/>
        <v>124</v>
      </c>
      <c r="H105">
        <v>17</v>
      </c>
      <c r="I105">
        <v>0</v>
      </c>
      <c r="J105">
        <v>1</v>
      </c>
      <c r="L105">
        <f t="shared" si="10"/>
        <v>0</v>
      </c>
      <c r="M105">
        <f t="shared" si="11"/>
        <v>0</v>
      </c>
      <c r="N105">
        <f t="shared" si="12"/>
        <v>0.13709677419354838</v>
      </c>
      <c r="O105">
        <f t="shared" si="13"/>
        <v>-0.13709677419354838</v>
      </c>
    </row>
    <row r="106" spans="1:15" x14ac:dyDescent="0.35">
      <c r="A106" t="s">
        <v>643</v>
      </c>
      <c r="B106">
        <v>13</v>
      </c>
      <c r="C106" t="s">
        <v>635</v>
      </c>
      <c r="D106">
        <f t="shared" si="7"/>
        <v>224</v>
      </c>
      <c r="E106" t="s">
        <v>635</v>
      </c>
      <c r="F106">
        <f t="shared" si="8"/>
        <v>224</v>
      </c>
      <c r="G106">
        <f t="shared" si="9"/>
        <v>224</v>
      </c>
      <c r="H106">
        <v>28</v>
      </c>
      <c r="I106">
        <v>0</v>
      </c>
      <c r="J106">
        <v>1</v>
      </c>
      <c r="L106">
        <f t="shared" si="10"/>
        <v>0</v>
      </c>
      <c r="M106">
        <f t="shared" si="11"/>
        <v>0</v>
      </c>
      <c r="N106">
        <f t="shared" si="12"/>
        <v>0.125</v>
      </c>
      <c r="O106">
        <f t="shared" si="13"/>
        <v>-0.125</v>
      </c>
    </row>
    <row r="107" spans="1:15" x14ac:dyDescent="0.35">
      <c r="A107" t="s">
        <v>643</v>
      </c>
      <c r="B107">
        <v>14</v>
      </c>
      <c r="C107" t="s">
        <v>634</v>
      </c>
      <c r="D107">
        <f t="shared" si="7"/>
        <v>255</v>
      </c>
      <c r="E107" t="s">
        <v>634</v>
      </c>
      <c r="F107">
        <f t="shared" si="8"/>
        <v>255</v>
      </c>
      <c r="G107">
        <f t="shared" si="9"/>
        <v>255</v>
      </c>
      <c r="H107">
        <v>35</v>
      </c>
      <c r="I107">
        <v>0</v>
      </c>
      <c r="J107">
        <v>1</v>
      </c>
      <c r="L107">
        <f t="shared" si="10"/>
        <v>0</v>
      </c>
      <c r="M107">
        <f t="shared" si="11"/>
        <v>0</v>
      </c>
      <c r="N107">
        <f t="shared" si="12"/>
        <v>0.13725490196078433</v>
      </c>
      <c r="O107">
        <f t="shared" si="13"/>
        <v>-0.13725490196078433</v>
      </c>
    </row>
    <row r="108" spans="1:15" x14ac:dyDescent="0.35">
      <c r="A108" t="s">
        <v>643</v>
      </c>
      <c r="B108">
        <v>15</v>
      </c>
      <c r="C108" t="s">
        <v>633</v>
      </c>
      <c r="D108">
        <f t="shared" si="7"/>
        <v>276</v>
      </c>
      <c r="E108" t="s">
        <v>633</v>
      </c>
      <c r="F108">
        <f t="shared" si="8"/>
        <v>276</v>
      </c>
      <c r="G108">
        <f t="shared" si="9"/>
        <v>276</v>
      </c>
      <c r="H108">
        <v>37</v>
      </c>
      <c r="I108">
        <v>0</v>
      </c>
      <c r="J108">
        <v>1</v>
      </c>
      <c r="L108">
        <f t="shared" si="10"/>
        <v>0</v>
      </c>
      <c r="M108">
        <f t="shared" si="11"/>
        <v>0</v>
      </c>
      <c r="N108">
        <f t="shared" si="12"/>
        <v>0.13405797101449277</v>
      </c>
      <c r="O108">
        <f t="shared" si="13"/>
        <v>-0.13405797101449277</v>
      </c>
    </row>
    <row r="109" spans="1:15" x14ac:dyDescent="0.35">
      <c r="A109" t="s">
        <v>643</v>
      </c>
      <c r="B109">
        <v>16</v>
      </c>
      <c r="C109" t="s">
        <v>632</v>
      </c>
      <c r="D109">
        <f t="shared" si="7"/>
        <v>351</v>
      </c>
      <c r="E109" t="s">
        <v>632</v>
      </c>
      <c r="F109">
        <f t="shared" si="8"/>
        <v>351</v>
      </c>
      <c r="G109">
        <f t="shared" si="9"/>
        <v>351</v>
      </c>
      <c r="H109">
        <v>57</v>
      </c>
      <c r="I109">
        <v>0</v>
      </c>
      <c r="J109">
        <v>1</v>
      </c>
      <c r="L109">
        <f t="shared" si="10"/>
        <v>0</v>
      </c>
      <c r="M109">
        <f t="shared" si="11"/>
        <v>0</v>
      </c>
      <c r="N109">
        <f t="shared" si="12"/>
        <v>0.1623931623931624</v>
      </c>
      <c r="O109">
        <f t="shared" si="13"/>
        <v>-0.1623931623931624</v>
      </c>
    </row>
    <row r="110" spans="1:15" x14ac:dyDescent="0.35">
      <c r="A110" t="s">
        <v>643</v>
      </c>
      <c r="B110">
        <v>17</v>
      </c>
      <c r="C110" t="s">
        <v>631</v>
      </c>
      <c r="D110">
        <f t="shared" si="7"/>
        <v>121</v>
      </c>
      <c r="E110" t="s">
        <v>631</v>
      </c>
      <c r="F110">
        <f t="shared" si="8"/>
        <v>121</v>
      </c>
      <c r="G110">
        <f t="shared" si="9"/>
        <v>121</v>
      </c>
      <c r="H110">
        <v>17</v>
      </c>
      <c r="I110">
        <v>0</v>
      </c>
      <c r="J110">
        <v>1</v>
      </c>
      <c r="L110">
        <f t="shared" si="10"/>
        <v>0</v>
      </c>
      <c r="M110">
        <f t="shared" si="11"/>
        <v>0</v>
      </c>
      <c r="N110">
        <f t="shared" si="12"/>
        <v>0.14049586776859505</v>
      </c>
      <c r="O110">
        <f t="shared" si="13"/>
        <v>-0.14049586776859505</v>
      </c>
    </row>
    <row r="111" spans="1:15" x14ac:dyDescent="0.35">
      <c r="A111" t="s">
        <v>643</v>
      </c>
      <c r="B111">
        <v>18</v>
      </c>
      <c r="C111" t="s">
        <v>630</v>
      </c>
      <c r="D111">
        <f t="shared" si="7"/>
        <v>186</v>
      </c>
      <c r="E111" t="s">
        <v>630</v>
      </c>
      <c r="F111">
        <f t="shared" si="8"/>
        <v>186</v>
      </c>
      <c r="G111">
        <f t="shared" si="9"/>
        <v>186</v>
      </c>
      <c r="H111">
        <v>26</v>
      </c>
      <c r="I111">
        <v>0</v>
      </c>
      <c r="J111">
        <v>1</v>
      </c>
      <c r="L111">
        <f t="shared" si="10"/>
        <v>0</v>
      </c>
      <c r="M111">
        <f t="shared" si="11"/>
        <v>0</v>
      </c>
      <c r="N111">
        <f t="shared" si="12"/>
        <v>0.13978494623655913</v>
      </c>
      <c r="O111">
        <f t="shared" si="13"/>
        <v>-0.13978494623655913</v>
      </c>
    </row>
    <row r="112" spans="1:15" x14ac:dyDescent="0.35">
      <c r="A112" t="s">
        <v>643</v>
      </c>
      <c r="B112">
        <v>19</v>
      </c>
      <c r="C112" t="s">
        <v>629</v>
      </c>
      <c r="D112">
        <f t="shared" si="7"/>
        <v>342</v>
      </c>
      <c r="E112" t="s">
        <v>629</v>
      </c>
      <c r="F112">
        <f t="shared" si="8"/>
        <v>342</v>
      </c>
      <c r="G112">
        <f t="shared" si="9"/>
        <v>342</v>
      </c>
      <c r="H112">
        <v>50</v>
      </c>
      <c r="I112">
        <v>0</v>
      </c>
      <c r="J112">
        <v>1</v>
      </c>
      <c r="L112">
        <f t="shared" si="10"/>
        <v>0</v>
      </c>
      <c r="M112">
        <f t="shared" si="11"/>
        <v>0</v>
      </c>
      <c r="N112">
        <f t="shared" si="12"/>
        <v>0.14619883040935672</v>
      </c>
      <c r="O112">
        <f t="shared" si="13"/>
        <v>-0.14619883040935672</v>
      </c>
    </row>
    <row r="113" spans="1:15" x14ac:dyDescent="0.35">
      <c r="A113" t="s">
        <v>643</v>
      </c>
      <c r="B113">
        <v>20</v>
      </c>
      <c r="C113" t="s">
        <v>174</v>
      </c>
      <c r="D113">
        <f t="shared" si="7"/>
        <v>308</v>
      </c>
      <c r="E113" t="s">
        <v>174</v>
      </c>
      <c r="F113">
        <f t="shared" si="8"/>
        <v>308</v>
      </c>
      <c r="G113">
        <f t="shared" si="9"/>
        <v>308</v>
      </c>
      <c r="H113">
        <v>42</v>
      </c>
      <c r="I113">
        <v>0</v>
      </c>
      <c r="J113">
        <v>1</v>
      </c>
      <c r="L113">
        <f t="shared" si="10"/>
        <v>0</v>
      </c>
      <c r="M113">
        <f t="shared" si="11"/>
        <v>0</v>
      </c>
      <c r="N113">
        <f t="shared" si="12"/>
        <v>0.13636363636363635</v>
      </c>
      <c r="O113">
        <f t="shared" si="13"/>
        <v>-0.13636363636363635</v>
      </c>
    </row>
    <row r="114" spans="1:15" x14ac:dyDescent="0.35">
      <c r="A114" t="s">
        <v>643</v>
      </c>
      <c r="B114">
        <v>21</v>
      </c>
      <c r="C114" t="s">
        <v>25</v>
      </c>
      <c r="D114">
        <f t="shared" si="7"/>
        <v>144</v>
      </c>
      <c r="E114" t="s">
        <v>25</v>
      </c>
      <c r="F114">
        <f t="shared" si="8"/>
        <v>144</v>
      </c>
      <c r="G114">
        <f t="shared" si="9"/>
        <v>144</v>
      </c>
      <c r="H114">
        <v>18</v>
      </c>
      <c r="I114">
        <v>0</v>
      </c>
      <c r="J114">
        <v>1</v>
      </c>
      <c r="L114">
        <f t="shared" si="10"/>
        <v>0</v>
      </c>
      <c r="M114">
        <f t="shared" si="11"/>
        <v>0</v>
      </c>
      <c r="N114">
        <f t="shared" si="12"/>
        <v>0.125</v>
      </c>
      <c r="O114">
        <f t="shared" si="13"/>
        <v>-0.125</v>
      </c>
    </row>
    <row r="115" spans="1:15" x14ac:dyDescent="0.35">
      <c r="A115" t="s">
        <v>643</v>
      </c>
      <c r="B115">
        <v>22</v>
      </c>
      <c r="C115" t="s">
        <v>83</v>
      </c>
      <c r="D115">
        <f t="shared" si="7"/>
        <v>287</v>
      </c>
      <c r="E115" t="s">
        <v>83</v>
      </c>
      <c r="F115">
        <f t="shared" si="8"/>
        <v>287</v>
      </c>
      <c r="G115">
        <f t="shared" si="9"/>
        <v>287</v>
      </c>
      <c r="H115">
        <v>37</v>
      </c>
      <c r="I115">
        <v>0</v>
      </c>
      <c r="J115">
        <v>1</v>
      </c>
      <c r="L115">
        <f t="shared" si="10"/>
        <v>0</v>
      </c>
      <c r="M115">
        <f t="shared" si="11"/>
        <v>0</v>
      </c>
      <c r="N115">
        <f t="shared" si="12"/>
        <v>0.1289198606271777</v>
      </c>
      <c r="O115">
        <f t="shared" si="13"/>
        <v>-0.1289198606271777</v>
      </c>
    </row>
    <row r="116" spans="1:15" x14ac:dyDescent="0.35">
      <c r="A116" t="s">
        <v>643</v>
      </c>
      <c r="B116">
        <v>23</v>
      </c>
      <c r="C116" t="s">
        <v>628</v>
      </c>
      <c r="D116">
        <f t="shared" si="7"/>
        <v>254</v>
      </c>
      <c r="E116" t="s">
        <v>628</v>
      </c>
      <c r="F116">
        <f t="shared" si="8"/>
        <v>254</v>
      </c>
      <c r="G116">
        <f t="shared" si="9"/>
        <v>254</v>
      </c>
      <c r="H116">
        <v>34</v>
      </c>
      <c r="I116">
        <v>0</v>
      </c>
      <c r="J116">
        <v>1</v>
      </c>
      <c r="L116">
        <f t="shared" si="10"/>
        <v>0</v>
      </c>
      <c r="M116">
        <f t="shared" si="11"/>
        <v>0</v>
      </c>
      <c r="N116">
        <f t="shared" si="12"/>
        <v>0.13385826771653545</v>
      </c>
      <c r="O116">
        <f t="shared" si="13"/>
        <v>-0.13385826771653545</v>
      </c>
    </row>
    <row r="117" spans="1:15" x14ac:dyDescent="0.35">
      <c r="A117" t="s">
        <v>643</v>
      </c>
      <c r="B117">
        <v>24</v>
      </c>
      <c r="C117" t="s">
        <v>627</v>
      </c>
      <c r="D117">
        <f t="shared" si="7"/>
        <v>279</v>
      </c>
      <c r="E117" t="s">
        <v>627</v>
      </c>
      <c r="F117">
        <f t="shared" si="8"/>
        <v>279</v>
      </c>
      <c r="G117">
        <f t="shared" si="9"/>
        <v>279</v>
      </c>
      <c r="H117">
        <v>43</v>
      </c>
      <c r="I117">
        <v>0</v>
      </c>
      <c r="J117">
        <v>1</v>
      </c>
      <c r="L117">
        <f t="shared" si="10"/>
        <v>0</v>
      </c>
      <c r="M117">
        <f t="shared" si="11"/>
        <v>0</v>
      </c>
      <c r="N117">
        <f t="shared" si="12"/>
        <v>0.15412186379928317</v>
      </c>
      <c r="O117">
        <f t="shared" si="13"/>
        <v>-0.15412186379928317</v>
      </c>
    </row>
    <row r="118" spans="1:15" x14ac:dyDescent="0.35">
      <c r="A118" t="s">
        <v>643</v>
      </c>
      <c r="B118">
        <v>25</v>
      </c>
      <c r="C118" t="s">
        <v>626</v>
      </c>
      <c r="D118">
        <f t="shared" si="7"/>
        <v>528</v>
      </c>
      <c r="E118" t="s">
        <v>652</v>
      </c>
      <c r="F118">
        <f t="shared" si="8"/>
        <v>405</v>
      </c>
      <c r="G118">
        <f t="shared" si="9"/>
        <v>405</v>
      </c>
      <c r="H118">
        <v>46</v>
      </c>
      <c r="I118">
        <v>165</v>
      </c>
      <c r="J118">
        <v>1</v>
      </c>
      <c r="L118">
        <f t="shared" si="10"/>
        <v>0.26366559485530544</v>
      </c>
      <c r="M118">
        <f t="shared" si="11"/>
        <v>0.3125</v>
      </c>
      <c r="N118">
        <f t="shared" si="12"/>
        <v>8.7121212121212127E-2</v>
      </c>
      <c r="O118">
        <f t="shared" si="13"/>
        <v>0.48904438273409334</v>
      </c>
    </row>
    <row r="119" spans="1:15" x14ac:dyDescent="0.35">
      <c r="A119" t="s">
        <v>643</v>
      </c>
      <c r="B119">
        <v>26</v>
      </c>
      <c r="C119" t="s">
        <v>1366</v>
      </c>
      <c r="D119">
        <f t="shared" si="7"/>
        <v>352</v>
      </c>
      <c r="E119" t="s">
        <v>78</v>
      </c>
      <c r="F119">
        <f t="shared" si="8"/>
        <v>165</v>
      </c>
      <c r="G119">
        <f t="shared" si="9"/>
        <v>165</v>
      </c>
      <c r="H119">
        <v>19</v>
      </c>
      <c r="I119">
        <v>190</v>
      </c>
      <c r="J119">
        <v>1</v>
      </c>
      <c r="L119">
        <f t="shared" si="10"/>
        <v>0.72340425531914898</v>
      </c>
      <c r="M119">
        <f t="shared" si="11"/>
        <v>0.53977272727272729</v>
      </c>
      <c r="N119">
        <f t="shared" si="12"/>
        <v>5.3977272727272728E-2</v>
      </c>
      <c r="O119">
        <f t="shared" si="13"/>
        <v>1.2091997098646037</v>
      </c>
    </row>
    <row r="120" spans="1:15" x14ac:dyDescent="0.35">
      <c r="A120" t="s">
        <v>643</v>
      </c>
      <c r="B120">
        <v>27</v>
      </c>
      <c r="C120" t="s">
        <v>1367</v>
      </c>
      <c r="D120">
        <f t="shared" si="7"/>
        <v>148</v>
      </c>
      <c r="F120">
        <f t="shared" si="8"/>
        <v>0</v>
      </c>
      <c r="G120">
        <f t="shared" si="9"/>
        <v>0</v>
      </c>
      <c r="H120">
        <v>0</v>
      </c>
      <c r="I120">
        <v>148</v>
      </c>
      <c r="J120">
        <v>1</v>
      </c>
      <c r="L120">
        <f t="shared" si="10"/>
        <v>2</v>
      </c>
      <c r="M120">
        <f t="shared" si="11"/>
        <v>1</v>
      </c>
      <c r="N120">
        <f t="shared" si="12"/>
        <v>0</v>
      </c>
      <c r="O120">
        <f t="shared" si="13"/>
        <v>3</v>
      </c>
    </row>
    <row r="121" spans="1:15" x14ac:dyDescent="0.35">
      <c r="A121" t="s">
        <v>643</v>
      </c>
      <c r="B121">
        <v>28</v>
      </c>
      <c r="C121" t="s">
        <v>1368</v>
      </c>
      <c r="D121">
        <f t="shared" si="7"/>
        <v>456</v>
      </c>
      <c r="F121">
        <f t="shared" si="8"/>
        <v>0</v>
      </c>
      <c r="G121">
        <f t="shared" si="9"/>
        <v>0</v>
      </c>
      <c r="H121">
        <v>0</v>
      </c>
      <c r="I121">
        <v>456</v>
      </c>
      <c r="J121">
        <v>1</v>
      </c>
      <c r="L121">
        <f t="shared" si="10"/>
        <v>2</v>
      </c>
      <c r="M121">
        <f t="shared" si="11"/>
        <v>1</v>
      </c>
      <c r="N121">
        <f t="shared" si="12"/>
        <v>0</v>
      </c>
      <c r="O121">
        <f t="shared" si="13"/>
        <v>3</v>
      </c>
    </row>
    <row r="122" spans="1:15" x14ac:dyDescent="0.35">
      <c r="A122" t="s">
        <v>643</v>
      </c>
      <c r="B122">
        <v>29</v>
      </c>
      <c r="C122" t="s">
        <v>1369</v>
      </c>
      <c r="D122">
        <f t="shared" si="7"/>
        <v>144</v>
      </c>
      <c r="F122">
        <f t="shared" si="8"/>
        <v>0</v>
      </c>
      <c r="G122">
        <f t="shared" si="9"/>
        <v>0</v>
      </c>
      <c r="H122">
        <v>0</v>
      </c>
      <c r="I122">
        <v>144</v>
      </c>
      <c r="J122">
        <v>1</v>
      </c>
      <c r="L122">
        <f t="shared" si="10"/>
        <v>2</v>
      </c>
      <c r="M122">
        <f t="shared" si="11"/>
        <v>1</v>
      </c>
      <c r="N122">
        <f t="shared" si="12"/>
        <v>0</v>
      </c>
      <c r="O122">
        <f t="shared" si="13"/>
        <v>3</v>
      </c>
    </row>
    <row r="123" spans="1:15" x14ac:dyDescent="0.35">
      <c r="A123" t="s">
        <v>643</v>
      </c>
      <c r="B123">
        <v>30</v>
      </c>
      <c r="C123" t="s">
        <v>1370</v>
      </c>
      <c r="D123">
        <f t="shared" si="7"/>
        <v>145</v>
      </c>
      <c r="F123">
        <f t="shared" si="8"/>
        <v>0</v>
      </c>
      <c r="G123">
        <f t="shared" si="9"/>
        <v>0</v>
      </c>
      <c r="H123">
        <v>0</v>
      </c>
      <c r="I123">
        <v>145</v>
      </c>
      <c r="J123">
        <v>1</v>
      </c>
      <c r="L123">
        <f t="shared" si="10"/>
        <v>2</v>
      </c>
      <c r="M123">
        <f t="shared" si="11"/>
        <v>1</v>
      </c>
      <c r="N123">
        <f t="shared" si="12"/>
        <v>0</v>
      </c>
      <c r="O123">
        <f t="shared" si="13"/>
        <v>3</v>
      </c>
    </row>
    <row r="124" spans="1:15" x14ac:dyDescent="0.35">
      <c r="A124" t="s">
        <v>625</v>
      </c>
      <c r="B124">
        <v>1</v>
      </c>
      <c r="C124" t="s">
        <v>642</v>
      </c>
      <c r="D124">
        <f t="shared" si="7"/>
        <v>248</v>
      </c>
      <c r="E124" t="s">
        <v>774</v>
      </c>
      <c r="F124">
        <f t="shared" si="8"/>
        <v>250</v>
      </c>
      <c r="G124">
        <f t="shared" si="9"/>
        <v>250</v>
      </c>
      <c r="H124">
        <v>31</v>
      </c>
      <c r="I124">
        <v>7</v>
      </c>
      <c r="J124">
        <v>1</v>
      </c>
      <c r="L124">
        <f t="shared" si="10"/>
        <v>8.0321285140562242E-3</v>
      </c>
      <c r="M124">
        <f t="shared" si="11"/>
        <v>2.8225806451612902E-2</v>
      </c>
      <c r="N124">
        <f t="shared" si="12"/>
        <v>0.125</v>
      </c>
      <c r="O124">
        <f t="shared" si="13"/>
        <v>-8.874206503433088E-2</v>
      </c>
    </row>
    <row r="125" spans="1:15" x14ac:dyDescent="0.35">
      <c r="A125" t="s">
        <v>625</v>
      </c>
      <c r="B125">
        <v>2</v>
      </c>
      <c r="C125" t="s">
        <v>509</v>
      </c>
      <c r="D125">
        <f t="shared" si="7"/>
        <v>193</v>
      </c>
      <c r="E125" t="s">
        <v>509</v>
      </c>
      <c r="F125">
        <f t="shared" si="8"/>
        <v>193</v>
      </c>
      <c r="G125">
        <f t="shared" si="9"/>
        <v>193</v>
      </c>
      <c r="H125">
        <v>24</v>
      </c>
      <c r="I125">
        <v>0</v>
      </c>
      <c r="J125">
        <v>1</v>
      </c>
      <c r="L125">
        <f t="shared" si="10"/>
        <v>0</v>
      </c>
      <c r="M125">
        <f t="shared" si="11"/>
        <v>0</v>
      </c>
      <c r="N125">
        <f t="shared" si="12"/>
        <v>0.12435233160621761</v>
      </c>
      <c r="O125">
        <f t="shared" si="13"/>
        <v>-0.12435233160621761</v>
      </c>
    </row>
    <row r="126" spans="1:15" x14ac:dyDescent="0.35">
      <c r="A126" t="s">
        <v>625</v>
      </c>
      <c r="B126">
        <v>3</v>
      </c>
      <c r="C126" t="s">
        <v>641</v>
      </c>
      <c r="D126">
        <f t="shared" si="7"/>
        <v>168</v>
      </c>
      <c r="E126" t="s">
        <v>68</v>
      </c>
      <c r="F126">
        <f t="shared" si="8"/>
        <v>169</v>
      </c>
      <c r="G126">
        <f t="shared" si="9"/>
        <v>169</v>
      </c>
      <c r="H126">
        <v>16</v>
      </c>
      <c r="I126">
        <v>1</v>
      </c>
      <c r="J126">
        <v>1</v>
      </c>
      <c r="L126">
        <f t="shared" si="10"/>
        <v>5.9347181008902079E-3</v>
      </c>
      <c r="M126">
        <f t="shared" si="11"/>
        <v>5.9523809523809521E-3</v>
      </c>
      <c r="N126">
        <f t="shared" si="12"/>
        <v>9.5238095238095233E-2</v>
      </c>
      <c r="O126">
        <f t="shared" si="13"/>
        <v>-8.3350996184824069E-2</v>
      </c>
    </row>
    <row r="127" spans="1:15" x14ac:dyDescent="0.35">
      <c r="A127" t="s">
        <v>625</v>
      </c>
      <c r="B127">
        <v>4</v>
      </c>
      <c r="C127" t="s">
        <v>640</v>
      </c>
      <c r="D127">
        <f t="shared" si="7"/>
        <v>291</v>
      </c>
      <c r="E127" t="s">
        <v>163</v>
      </c>
      <c r="F127">
        <f t="shared" si="8"/>
        <v>260</v>
      </c>
      <c r="G127">
        <f t="shared" si="9"/>
        <v>260</v>
      </c>
      <c r="H127">
        <v>31</v>
      </c>
      <c r="I127">
        <v>48</v>
      </c>
      <c r="J127">
        <v>1</v>
      </c>
      <c r="L127">
        <f t="shared" si="10"/>
        <v>0.11252268602540835</v>
      </c>
      <c r="M127">
        <f t="shared" si="11"/>
        <v>0.16494845360824742</v>
      </c>
      <c r="N127">
        <f t="shared" si="12"/>
        <v>0.10652920962199312</v>
      </c>
      <c r="O127">
        <f t="shared" si="13"/>
        <v>0.17094193001166264</v>
      </c>
    </row>
    <row r="128" spans="1:15" x14ac:dyDescent="0.35">
      <c r="A128" t="s">
        <v>625</v>
      </c>
      <c r="B128">
        <v>5</v>
      </c>
      <c r="C128" t="s">
        <v>639</v>
      </c>
      <c r="D128">
        <f t="shared" si="7"/>
        <v>244</v>
      </c>
      <c r="E128" t="s">
        <v>639</v>
      </c>
      <c r="F128">
        <f t="shared" si="8"/>
        <v>244</v>
      </c>
      <c r="G128">
        <f t="shared" si="9"/>
        <v>244</v>
      </c>
      <c r="H128">
        <v>37</v>
      </c>
      <c r="I128">
        <v>0</v>
      </c>
      <c r="J128">
        <v>1</v>
      </c>
      <c r="L128">
        <f t="shared" si="10"/>
        <v>0</v>
      </c>
      <c r="M128">
        <f t="shared" si="11"/>
        <v>0</v>
      </c>
      <c r="N128">
        <f t="shared" si="12"/>
        <v>0.15163934426229508</v>
      </c>
      <c r="O128">
        <f t="shared" si="13"/>
        <v>-0.15163934426229508</v>
      </c>
    </row>
    <row r="129" spans="1:15" x14ac:dyDescent="0.35">
      <c r="A129" t="s">
        <v>625</v>
      </c>
      <c r="B129">
        <v>6</v>
      </c>
      <c r="C129" t="s">
        <v>130</v>
      </c>
      <c r="D129">
        <f t="shared" si="7"/>
        <v>197</v>
      </c>
      <c r="E129" t="s">
        <v>130</v>
      </c>
      <c r="F129">
        <f t="shared" si="8"/>
        <v>197</v>
      </c>
      <c r="G129">
        <f t="shared" si="9"/>
        <v>197</v>
      </c>
      <c r="H129">
        <v>26</v>
      </c>
      <c r="I129">
        <v>0</v>
      </c>
      <c r="J129">
        <v>1</v>
      </c>
      <c r="L129">
        <f t="shared" si="10"/>
        <v>0</v>
      </c>
      <c r="M129">
        <f t="shared" si="11"/>
        <v>0</v>
      </c>
      <c r="N129">
        <f t="shared" si="12"/>
        <v>0.13197969543147209</v>
      </c>
      <c r="O129">
        <f t="shared" si="13"/>
        <v>-0.13197969543147209</v>
      </c>
    </row>
    <row r="130" spans="1:15" x14ac:dyDescent="0.35">
      <c r="A130" t="s">
        <v>625</v>
      </c>
      <c r="B130">
        <v>7</v>
      </c>
      <c r="C130" t="s">
        <v>126</v>
      </c>
      <c r="D130">
        <f t="shared" si="7"/>
        <v>177</v>
      </c>
      <c r="E130" t="s">
        <v>126</v>
      </c>
      <c r="F130">
        <f t="shared" si="8"/>
        <v>177</v>
      </c>
      <c r="G130">
        <f t="shared" si="9"/>
        <v>177</v>
      </c>
      <c r="H130">
        <v>24</v>
      </c>
      <c r="I130">
        <v>0</v>
      </c>
      <c r="J130">
        <v>1</v>
      </c>
      <c r="L130">
        <f t="shared" si="10"/>
        <v>0</v>
      </c>
      <c r="M130">
        <f t="shared" si="11"/>
        <v>0</v>
      </c>
      <c r="N130">
        <f t="shared" si="12"/>
        <v>0.13559322033898305</v>
      </c>
      <c r="O130">
        <f t="shared" si="13"/>
        <v>-0.13559322033898305</v>
      </c>
    </row>
    <row r="131" spans="1:15" x14ac:dyDescent="0.35">
      <c r="A131" t="s">
        <v>625</v>
      </c>
      <c r="B131">
        <v>8</v>
      </c>
      <c r="C131" t="s">
        <v>77</v>
      </c>
      <c r="D131">
        <f t="shared" ref="D131:D194" si="14">LEN(C131)</f>
        <v>220</v>
      </c>
      <c r="E131" t="s">
        <v>77</v>
      </c>
      <c r="F131">
        <f t="shared" ref="F131:F194" si="15">LEN(E131)</f>
        <v>220</v>
      </c>
      <c r="G131">
        <f t="shared" ref="G131:G194" si="16">LEN(E131)</f>
        <v>220</v>
      </c>
      <c r="H131">
        <v>20</v>
      </c>
      <c r="I131">
        <v>0</v>
      </c>
      <c r="J131">
        <v>1</v>
      </c>
      <c r="L131">
        <f t="shared" ref="L131:L194" si="17">ABS((D131-F131)/((D131+F131)/2))</f>
        <v>0</v>
      </c>
      <c r="M131">
        <f t="shared" ref="M131:M194" si="18">I131/D131</f>
        <v>0</v>
      </c>
      <c r="N131">
        <f t="shared" ref="N131:N194" si="19">H131/D131</f>
        <v>9.0909090909090912E-2</v>
      </c>
      <c r="O131">
        <f t="shared" ref="O131:O194" si="20">L131+M131-N131</f>
        <v>-9.0909090909090912E-2</v>
      </c>
    </row>
    <row r="132" spans="1:15" x14ac:dyDescent="0.35">
      <c r="A132" t="s">
        <v>625</v>
      </c>
      <c r="B132">
        <v>9</v>
      </c>
      <c r="C132" t="s">
        <v>735</v>
      </c>
      <c r="D132">
        <f t="shared" si="14"/>
        <v>355</v>
      </c>
      <c r="E132" t="s">
        <v>735</v>
      </c>
      <c r="F132">
        <f t="shared" si="15"/>
        <v>355</v>
      </c>
      <c r="G132">
        <f t="shared" si="16"/>
        <v>355</v>
      </c>
      <c r="H132">
        <v>51</v>
      </c>
      <c r="I132">
        <v>0</v>
      </c>
      <c r="J132">
        <v>1</v>
      </c>
      <c r="L132">
        <f t="shared" si="17"/>
        <v>0</v>
      </c>
      <c r="M132">
        <f t="shared" si="18"/>
        <v>0</v>
      </c>
      <c r="N132">
        <f t="shared" si="19"/>
        <v>0.14366197183098592</v>
      </c>
      <c r="O132">
        <f t="shared" si="20"/>
        <v>-0.14366197183098592</v>
      </c>
    </row>
    <row r="133" spans="1:15" x14ac:dyDescent="0.35">
      <c r="A133" t="s">
        <v>625</v>
      </c>
      <c r="B133">
        <v>10</v>
      </c>
      <c r="C133" t="s">
        <v>638</v>
      </c>
      <c r="D133">
        <f t="shared" si="14"/>
        <v>128</v>
      </c>
      <c r="E133" t="s">
        <v>638</v>
      </c>
      <c r="F133">
        <f t="shared" si="15"/>
        <v>128</v>
      </c>
      <c r="G133">
        <f t="shared" si="16"/>
        <v>128</v>
      </c>
      <c r="H133">
        <v>16</v>
      </c>
      <c r="I133">
        <v>0</v>
      </c>
      <c r="J133">
        <v>1</v>
      </c>
      <c r="L133">
        <f t="shared" si="17"/>
        <v>0</v>
      </c>
      <c r="M133">
        <f t="shared" si="18"/>
        <v>0</v>
      </c>
      <c r="N133">
        <f t="shared" si="19"/>
        <v>0.125</v>
      </c>
      <c r="O133">
        <f t="shared" si="20"/>
        <v>-0.125</v>
      </c>
    </row>
    <row r="134" spans="1:15" x14ac:dyDescent="0.35">
      <c r="A134" t="s">
        <v>625</v>
      </c>
      <c r="B134">
        <v>11</v>
      </c>
      <c r="C134" t="s">
        <v>637</v>
      </c>
      <c r="D134">
        <f t="shared" si="14"/>
        <v>169</v>
      </c>
      <c r="E134" t="s">
        <v>637</v>
      </c>
      <c r="F134">
        <f t="shared" si="15"/>
        <v>169</v>
      </c>
      <c r="G134">
        <f t="shared" si="16"/>
        <v>169</v>
      </c>
      <c r="H134">
        <v>27</v>
      </c>
      <c r="I134">
        <v>0</v>
      </c>
      <c r="J134">
        <v>1</v>
      </c>
      <c r="L134">
        <f t="shared" si="17"/>
        <v>0</v>
      </c>
      <c r="M134">
        <f t="shared" si="18"/>
        <v>0</v>
      </c>
      <c r="N134">
        <f t="shared" si="19"/>
        <v>0.15976331360946747</v>
      </c>
      <c r="O134">
        <f t="shared" si="20"/>
        <v>-0.15976331360946747</v>
      </c>
    </row>
    <row r="135" spans="1:15" x14ac:dyDescent="0.35">
      <c r="A135" t="s">
        <v>625</v>
      </c>
      <c r="B135">
        <v>12</v>
      </c>
      <c r="C135" t="s">
        <v>636</v>
      </c>
      <c r="D135">
        <f t="shared" si="14"/>
        <v>124</v>
      </c>
      <c r="E135" t="s">
        <v>636</v>
      </c>
      <c r="F135">
        <f t="shared" si="15"/>
        <v>124</v>
      </c>
      <c r="G135">
        <f t="shared" si="16"/>
        <v>124</v>
      </c>
      <c r="H135">
        <v>17</v>
      </c>
      <c r="I135">
        <v>0</v>
      </c>
      <c r="J135">
        <v>1</v>
      </c>
      <c r="L135">
        <f t="shared" si="17"/>
        <v>0</v>
      </c>
      <c r="M135">
        <f t="shared" si="18"/>
        <v>0</v>
      </c>
      <c r="N135">
        <f t="shared" si="19"/>
        <v>0.13709677419354838</v>
      </c>
      <c r="O135">
        <f t="shared" si="20"/>
        <v>-0.13709677419354838</v>
      </c>
    </row>
    <row r="136" spans="1:15" x14ac:dyDescent="0.35">
      <c r="A136" t="s">
        <v>625</v>
      </c>
      <c r="B136">
        <v>13</v>
      </c>
      <c r="C136" t="s">
        <v>635</v>
      </c>
      <c r="D136">
        <f t="shared" si="14"/>
        <v>224</v>
      </c>
      <c r="E136" t="s">
        <v>635</v>
      </c>
      <c r="F136">
        <f t="shared" si="15"/>
        <v>224</v>
      </c>
      <c r="G136">
        <f t="shared" si="16"/>
        <v>224</v>
      </c>
      <c r="H136">
        <v>28</v>
      </c>
      <c r="I136">
        <v>0</v>
      </c>
      <c r="J136">
        <v>1</v>
      </c>
      <c r="L136">
        <f t="shared" si="17"/>
        <v>0</v>
      </c>
      <c r="M136">
        <f t="shared" si="18"/>
        <v>0</v>
      </c>
      <c r="N136">
        <f t="shared" si="19"/>
        <v>0.125</v>
      </c>
      <c r="O136">
        <f t="shared" si="20"/>
        <v>-0.125</v>
      </c>
    </row>
    <row r="137" spans="1:15" x14ac:dyDescent="0.35">
      <c r="A137" t="s">
        <v>625</v>
      </c>
      <c r="B137">
        <v>14</v>
      </c>
      <c r="C137" t="s">
        <v>634</v>
      </c>
      <c r="D137">
        <f t="shared" si="14"/>
        <v>255</v>
      </c>
      <c r="E137" t="s">
        <v>634</v>
      </c>
      <c r="F137">
        <f t="shared" si="15"/>
        <v>255</v>
      </c>
      <c r="G137">
        <f t="shared" si="16"/>
        <v>255</v>
      </c>
      <c r="H137">
        <v>35</v>
      </c>
      <c r="I137">
        <v>0</v>
      </c>
      <c r="J137">
        <v>1</v>
      </c>
      <c r="L137">
        <f t="shared" si="17"/>
        <v>0</v>
      </c>
      <c r="M137">
        <f t="shared" si="18"/>
        <v>0</v>
      </c>
      <c r="N137">
        <f t="shared" si="19"/>
        <v>0.13725490196078433</v>
      </c>
      <c r="O137">
        <f t="shared" si="20"/>
        <v>-0.13725490196078433</v>
      </c>
    </row>
    <row r="138" spans="1:15" x14ac:dyDescent="0.35">
      <c r="A138" t="s">
        <v>625</v>
      </c>
      <c r="B138">
        <v>15</v>
      </c>
      <c r="C138" t="s">
        <v>633</v>
      </c>
      <c r="D138">
        <f t="shared" si="14"/>
        <v>276</v>
      </c>
      <c r="E138" t="s">
        <v>633</v>
      </c>
      <c r="F138">
        <f t="shared" si="15"/>
        <v>276</v>
      </c>
      <c r="G138">
        <f t="shared" si="16"/>
        <v>276</v>
      </c>
      <c r="H138">
        <v>37</v>
      </c>
      <c r="I138">
        <v>0</v>
      </c>
      <c r="J138">
        <v>1</v>
      </c>
      <c r="L138">
        <f t="shared" si="17"/>
        <v>0</v>
      </c>
      <c r="M138">
        <f t="shared" si="18"/>
        <v>0</v>
      </c>
      <c r="N138">
        <f t="shared" si="19"/>
        <v>0.13405797101449277</v>
      </c>
      <c r="O138">
        <f t="shared" si="20"/>
        <v>-0.13405797101449277</v>
      </c>
    </row>
    <row r="139" spans="1:15" x14ac:dyDescent="0.35">
      <c r="A139" t="s">
        <v>625</v>
      </c>
      <c r="B139">
        <v>16</v>
      </c>
      <c r="C139" t="s">
        <v>632</v>
      </c>
      <c r="D139">
        <f t="shared" si="14"/>
        <v>351</v>
      </c>
      <c r="E139" t="s">
        <v>632</v>
      </c>
      <c r="F139">
        <f t="shared" si="15"/>
        <v>351</v>
      </c>
      <c r="G139">
        <f t="shared" si="16"/>
        <v>351</v>
      </c>
      <c r="H139">
        <v>57</v>
      </c>
      <c r="I139">
        <v>0</v>
      </c>
      <c r="J139">
        <v>1</v>
      </c>
      <c r="L139">
        <f t="shared" si="17"/>
        <v>0</v>
      </c>
      <c r="M139">
        <f t="shared" si="18"/>
        <v>0</v>
      </c>
      <c r="N139">
        <f t="shared" si="19"/>
        <v>0.1623931623931624</v>
      </c>
      <c r="O139">
        <f t="shared" si="20"/>
        <v>-0.1623931623931624</v>
      </c>
    </row>
    <row r="140" spans="1:15" x14ac:dyDescent="0.35">
      <c r="A140" t="s">
        <v>625</v>
      </c>
      <c r="B140">
        <v>17</v>
      </c>
      <c r="C140" t="s">
        <v>631</v>
      </c>
      <c r="D140">
        <f t="shared" si="14"/>
        <v>121</v>
      </c>
      <c r="E140" t="s">
        <v>631</v>
      </c>
      <c r="F140">
        <f t="shared" si="15"/>
        <v>121</v>
      </c>
      <c r="G140">
        <f t="shared" si="16"/>
        <v>121</v>
      </c>
      <c r="H140">
        <v>17</v>
      </c>
      <c r="I140">
        <v>0</v>
      </c>
      <c r="J140">
        <v>1</v>
      </c>
      <c r="L140">
        <f t="shared" si="17"/>
        <v>0</v>
      </c>
      <c r="M140">
        <f t="shared" si="18"/>
        <v>0</v>
      </c>
      <c r="N140">
        <f t="shared" si="19"/>
        <v>0.14049586776859505</v>
      </c>
      <c r="O140">
        <f t="shared" si="20"/>
        <v>-0.14049586776859505</v>
      </c>
    </row>
    <row r="141" spans="1:15" x14ac:dyDescent="0.35">
      <c r="A141" t="s">
        <v>625</v>
      </c>
      <c r="B141">
        <v>18</v>
      </c>
      <c r="C141" t="s">
        <v>630</v>
      </c>
      <c r="D141">
        <f t="shared" si="14"/>
        <v>186</v>
      </c>
      <c r="E141" t="s">
        <v>630</v>
      </c>
      <c r="F141">
        <f t="shared" si="15"/>
        <v>186</v>
      </c>
      <c r="G141">
        <f t="shared" si="16"/>
        <v>186</v>
      </c>
      <c r="H141">
        <v>26</v>
      </c>
      <c r="I141">
        <v>0</v>
      </c>
      <c r="J141">
        <v>1</v>
      </c>
      <c r="L141">
        <f t="shared" si="17"/>
        <v>0</v>
      </c>
      <c r="M141">
        <f t="shared" si="18"/>
        <v>0</v>
      </c>
      <c r="N141">
        <f t="shared" si="19"/>
        <v>0.13978494623655913</v>
      </c>
      <c r="O141">
        <f t="shared" si="20"/>
        <v>-0.13978494623655913</v>
      </c>
    </row>
    <row r="142" spans="1:15" x14ac:dyDescent="0.35">
      <c r="A142" t="s">
        <v>625</v>
      </c>
      <c r="B142">
        <v>19</v>
      </c>
      <c r="C142" t="s">
        <v>629</v>
      </c>
      <c r="D142">
        <f t="shared" si="14"/>
        <v>342</v>
      </c>
      <c r="E142" t="s">
        <v>629</v>
      </c>
      <c r="F142">
        <f t="shared" si="15"/>
        <v>342</v>
      </c>
      <c r="G142">
        <f t="shared" si="16"/>
        <v>342</v>
      </c>
      <c r="H142">
        <v>50</v>
      </c>
      <c r="I142">
        <v>0</v>
      </c>
      <c r="J142">
        <v>1</v>
      </c>
      <c r="L142">
        <f t="shared" si="17"/>
        <v>0</v>
      </c>
      <c r="M142">
        <f t="shared" si="18"/>
        <v>0</v>
      </c>
      <c r="N142">
        <f t="shared" si="19"/>
        <v>0.14619883040935672</v>
      </c>
      <c r="O142">
        <f t="shared" si="20"/>
        <v>-0.14619883040935672</v>
      </c>
    </row>
    <row r="143" spans="1:15" x14ac:dyDescent="0.35">
      <c r="A143" t="s">
        <v>625</v>
      </c>
      <c r="B143">
        <v>20</v>
      </c>
      <c r="C143" t="s">
        <v>174</v>
      </c>
      <c r="D143">
        <f t="shared" si="14"/>
        <v>308</v>
      </c>
      <c r="E143" t="s">
        <v>174</v>
      </c>
      <c r="F143">
        <f t="shared" si="15"/>
        <v>308</v>
      </c>
      <c r="G143">
        <f t="shared" si="16"/>
        <v>308</v>
      </c>
      <c r="H143">
        <v>42</v>
      </c>
      <c r="I143">
        <v>0</v>
      </c>
      <c r="J143">
        <v>1</v>
      </c>
      <c r="L143">
        <f t="shared" si="17"/>
        <v>0</v>
      </c>
      <c r="M143">
        <f t="shared" si="18"/>
        <v>0</v>
      </c>
      <c r="N143">
        <f t="shared" si="19"/>
        <v>0.13636363636363635</v>
      </c>
      <c r="O143">
        <f t="shared" si="20"/>
        <v>-0.13636363636363635</v>
      </c>
    </row>
    <row r="144" spans="1:15" x14ac:dyDescent="0.35">
      <c r="A144" t="s">
        <v>625</v>
      </c>
      <c r="B144">
        <v>21</v>
      </c>
      <c r="C144" t="s">
        <v>25</v>
      </c>
      <c r="D144">
        <f t="shared" si="14"/>
        <v>144</v>
      </c>
      <c r="E144" t="s">
        <v>25</v>
      </c>
      <c r="F144">
        <f t="shared" si="15"/>
        <v>144</v>
      </c>
      <c r="G144">
        <f t="shared" si="16"/>
        <v>144</v>
      </c>
      <c r="H144">
        <v>18</v>
      </c>
      <c r="I144">
        <v>0</v>
      </c>
      <c r="J144">
        <v>1</v>
      </c>
      <c r="L144">
        <f t="shared" si="17"/>
        <v>0</v>
      </c>
      <c r="M144">
        <f t="shared" si="18"/>
        <v>0</v>
      </c>
      <c r="N144">
        <f t="shared" si="19"/>
        <v>0.125</v>
      </c>
      <c r="O144">
        <f t="shared" si="20"/>
        <v>-0.125</v>
      </c>
    </row>
    <row r="145" spans="1:15" x14ac:dyDescent="0.35">
      <c r="A145" t="s">
        <v>625</v>
      </c>
      <c r="B145">
        <v>22</v>
      </c>
      <c r="C145" t="s">
        <v>83</v>
      </c>
      <c r="D145">
        <f t="shared" si="14"/>
        <v>287</v>
      </c>
      <c r="E145" t="s">
        <v>83</v>
      </c>
      <c r="F145">
        <f t="shared" si="15"/>
        <v>287</v>
      </c>
      <c r="G145">
        <f t="shared" si="16"/>
        <v>287</v>
      </c>
      <c r="H145">
        <v>37</v>
      </c>
      <c r="I145">
        <v>0</v>
      </c>
      <c r="J145">
        <v>1</v>
      </c>
      <c r="L145">
        <f t="shared" si="17"/>
        <v>0</v>
      </c>
      <c r="M145">
        <f t="shared" si="18"/>
        <v>0</v>
      </c>
      <c r="N145">
        <f t="shared" si="19"/>
        <v>0.1289198606271777</v>
      </c>
      <c r="O145">
        <f t="shared" si="20"/>
        <v>-0.1289198606271777</v>
      </c>
    </row>
    <row r="146" spans="1:15" x14ac:dyDescent="0.35">
      <c r="A146" t="s">
        <v>625</v>
      </c>
      <c r="B146">
        <v>23</v>
      </c>
      <c r="C146" t="s">
        <v>628</v>
      </c>
      <c r="D146">
        <f t="shared" si="14"/>
        <v>254</v>
      </c>
      <c r="E146" t="s">
        <v>628</v>
      </c>
      <c r="F146">
        <f t="shared" si="15"/>
        <v>254</v>
      </c>
      <c r="G146">
        <f t="shared" si="16"/>
        <v>254</v>
      </c>
      <c r="H146">
        <v>34</v>
      </c>
      <c r="I146">
        <v>0</v>
      </c>
      <c r="J146">
        <v>1</v>
      </c>
      <c r="L146">
        <f t="shared" si="17"/>
        <v>0</v>
      </c>
      <c r="M146">
        <f t="shared" si="18"/>
        <v>0</v>
      </c>
      <c r="N146">
        <f t="shared" si="19"/>
        <v>0.13385826771653545</v>
      </c>
      <c r="O146">
        <f t="shared" si="20"/>
        <v>-0.13385826771653545</v>
      </c>
    </row>
    <row r="147" spans="1:15" x14ac:dyDescent="0.35">
      <c r="A147" t="s">
        <v>625</v>
      </c>
      <c r="B147">
        <v>24</v>
      </c>
      <c r="C147" t="s">
        <v>627</v>
      </c>
      <c r="D147">
        <f t="shared" si="14"/>
        <v>279</v>
      </c>
      <c r="E147" t="s">
        <v>627</v>
      </c>
      <c r="F147">
        <f t="shared" si="15"/>
        <v>279</v>
      </c>
      <c r="G147">
        <f t="shared" si="16"/>
        <v>279</v>
      </c>
      <c r="H147">
        <v>43</v>
      </c>
      <c r="I147">
        <v>0</v>
      </c>
      <c r="J147">
        <v>1</v>
      </c>
      <c r="L147">
        <f t="shared" si="17"/>
        <v>0</v>
      </c>
      <c r="M147">
        <f t="shared" si="18"/>
        <v>0</v>
      </c>
      <c r="N147">
        <f t="shared" si="19"/>
        <v>0.15412186379928317</v>
      </c>
      <c r="O147">
        <f t="shared" si="20"/>
        <v>-0.15412186379928317</v>
      </c>
    </row>
    <row r="148" spans="1:15" x14ac:dyDescent="0.35">
      <c r="A148" t="s">
        <v>625</v>
      </c>
      <c r="B148">
        <v>25</v>
      </c>
      <c r="C148" t="s">
        <v>626</v>
      </c>
      <c r="D148">
        <f t="shared" si="14"/>
        <v>528</v>
      </c>
      <c r="E148" t="s">
        <v>652</v>
      </c>
      <c r="F148">
        <f t="shared" si="15"/>
        <v>405</v>
      </c>
      <c r="G148">
        <f t="shared" si="16"/>
        <v>405</v>
      </c>
      <c r="H148">
        <v>46</v>
      </c>
      <c r="I148">
        <v>165</v>
      </c>
      <c r="J148">
        <v>1</v>
      </c>
      <c r="L148">
        <f t="shared" si="17"/>
        <v>0.26366559485530544</v>
      </c>
      <c r="M148">
        <f t="shared" si="18"/>
        <v>0.3125</v>
      </c>
      <c r="N148">
        <f t="shared" si="19"/>
        <v>8.7121212121212127E-2</v>
      </c>
      <c r="O148">
        <f t="shared" si="20"/>
        <v>0.48904438273409334</v>
      </c>
    </row>
    <row r="149" spans="1:15" x14ac:dyDescent="0.35">
      <c r="A149" t="s">
        <v>625</v>
      </c>
      <c r="B149">
        <v>26</v>
      </c>
      <c r="C149" t="s">
        <v>624</v>
      </c>
      <c r="D149">
        <f t="shared" si="14"/>
        <v>154</v>
      </c>
      <c r="E149" t="s">
        <v>78</v>
      </c>
      <c r="F149">
        <f t="shared" si="15"/>
        <v>165</v>
      </c>
      <c r="G149">
        <f t="shared" si="16"/>
        <v>165</v>
      </c>
      <c r="H149">
        <v>19</v>
      </c>
      <c r="I149">
        <v>15</v>
      </c>
      <c r="J149">
        <v>1</v>
      </c>
      <c r="L149">
        <f t="shared" si="17"/>
        <v>6.8965517241379309E-2</v>
      </c>
      <c r="M149">
        <f t="shared" si="18"/>
        <v>9.7402597402597407E-2</v>
      </c>
      <c r="N149">
        <f t="shared" si="19"/>
        <v>0.12337662337662338</v>
      </c>
      <c r="O149">
        <f t="shared" si="20"/>
        <v>4.2991491267353341E-2</v>
      </c>
    </row>
    <row r="150" spans="1:15" x14ac:dyDescent="0.35">
      <c r="A150" t="s">
        <v>323</v>
      </c>
      <c r="B150">
        <v>1</v>
      </c>
      <c r="C150" t="s">
        <v>583</v>
      </c>
      <c r="D150">
        <f t="shared" si="14"/>
        <v>73</v>
      </c>
      <c r="F150">
        <f t="shared" si="15"/>
        <v>0</v>
      </c>
      <c r="G150">
        <f t="shared" si="16"/>
        <v>0</v>
      </c>
      <c r="H150">
        <v>0</v>
      </c>
      <c r="I150">
        <v>73</v>
      </c>
      <c r="L150">
        <f t="shared" si="17"/>
        <v>2</v>
      </c>
      <c r="M150">
        <f t="shared" si="18"/>
        <v>1</v>
      </c>
      <c r="N150">
        <f t="shared" si="19"/>
        <v>0</v>
      </c>
      <c r="O150">
        <f t="shared" si="20"/>
        <v>3</v>
      </c>
    </row>
    <row r="151" spans="1:15" x14ac:dyDescent="0.35">
      <c r="A151" t="s">
        <v>323</v>
      </c>
      <c r="B151">
        <v>2</v>
      </c>
      <c r="C151" t="s">
        <v>582</v>
      </c>
      <c r="D151">
        <f t="shared" si="14"/>
        <v>88</v>
      </c>
      <c r="F151">
        <f t="shared" si="15"/>
        <v>0</v>
      </c>
      <c r="G151">
        <f t="shared" si="16"/>
        <v>0</v>
      </c>
      <c r="H151">
        <v>0</v>
      </c>
      <c r="I151">
        <v>88</v>
      </c>
      <c r="L151">
        <f t="shared" si="17"/>
        <v>2</v>
      </c>
      <c r="M151">
        <f t="shared" si="18"/>
        <v>1</v>
      </c>
      <c r="N151">
        <f t="shared" si="19"/>
        <v>0</v>
      </c>
      <c r="O151">
        <f t="shared" si="20"/>
        <v>3</v>
      </c>
    </row>
    <row r="152" spans="1:15" x14ac:dyDescent="0.35">
      <c r="A152" t="s">
        <v>323</v>
      </c>
      <c r="B152">
        <v>3</v>
      </c>
      <c r="C152" t="s">
        <v>581</v>
      </c>
      <c r="D152">
        <f t="shared" si="14"/>
        <v>57</v>
      </c>
      <c r="F152">
        <f t="shared" si="15"/>
        <v>0</v>
      </c>
      <c r="G152">
        <f t="shared" si="16"/>
        <v>0</v>
      </c>
      <c r="H152">
        <v>0</v>
      </c>
      <c r="I152">
        <v>57</v>
      </c>
      <c r="L152">
        <f t="shared" si="17"/>
        <v>2</v>
      </c>
      <c r="M152">
        <f t="shared" si="18"/>
        <v>1</v>
      </c>
      <c r="N152">
        <f t="shared" si="19"/>
        <v>0</v>
      </c>
      <c r="O152">
        <f t="shared" si="20"/>
        <v>3</v>
      </c>
    </row>
    <row r="153" spans="1:15" x14ac:dyDescent="0.35">
      <c r="A153" t="s">
        <v>480</v>
      </c>
      <c r="B153">
        <v>1</v>
      </c>
      <c r="C153" t="s">
        <v>1371</v>
      </c>
      <c r="D153">
        <f t="shared" si="14"/>
        <v>77</v>
      </c>
      <c r="F153">
        <f t="shared" si="15"/>
        <v>0</v>
      </c>
      <c r="G153">
        <f t="shared" si="16"/>
        <v>0</v>
      </c>
      <c r="H153">
        <v>0</v>
      </c>
      <c r="I153">
        <v>77</v>
      </c>
      <c r="L153">
        <f t="shared" si="17"/>
        <v>2</v>
      </c>
      <c r="M153">
        <f t="shared" si="18"/>
        <v>1</v>
      </c>
      <c r="N153">
        <f t="shared" si="19"/>
        <v>0</v>
      </c>
      <c r="O153">
        <f t="shared" si="20"/>
        <v>3</v>
      </c>
    </row>
    <row r="154" spans="1:15" x14ac:dyDescent="0.35">
      <c r="A154" t="s">
        <v>480</v>
      </c>
      <c r="B154">
        <v>2</v>
      </c>
      <c r="C154" t="s">
        <v>1372</v>
      </c>
      <c r="D154">
        <f t="shared" si="14"/>
        <v>105</v>
      </c>
      <c r="F154">
        <f t="shared" si="15"/>
        <v>0</v>
      </c>
      <c r="G154">
        <f t="shared" si="16"/>
        <v>0</v>
      </c>
      <c r="H154">
        <v>0</v>
      </c>
      <c r="I154">
        <v>105</v>
      </c>
      <c r="L154">
        <f t="shared" si="17"/>
        <v>2</v>
      </c>
      <c r="M154">
        <f t="shared" si="18"/>
        <v>1</v>
      </c>
      <c r="N154">
        <f t="shared" si="19"/>
        <v>0</v>
      </c>
      <c r="O154">
        <f t="shared" si="20"/>
        <v>3</v>
      </c>
    </row>
    <row r="155" spans="1:15" x14ac:dyDescent="0.35">
      <c r="A155" t="s">
        <v>480</v>
      </c>
      <c r="B155">
        <v>3</v>
      </c>
      <c r="C155" t="s">
        <v>1373</v>
      </c>
      <c r="D155">
        <f t="shared" si="14"/>
        <v>103</v>
      </c>
      <c r="F155">
        <f t="shared" si="15"/>
        <v>0</v>
      </c>
      <c r="G155">
        <f t="shared" si="16"/>
        <v>0</v>
      </c>
      <c r="H155">
        <v>0</v>
      </c>
      <c r="I155">
        <v>103</v>
      </c>
      <c r="L155">
        <f t="shared" si="17"/>
        <v>2</v>
      </c>
      <c r="M155">
        <f t="shared" si="18"/>
        <v>1</v>
      </c>
      <c r="N155">
        <f t="shared" si="19"/>
        <v>0</v>
      </c>
      <c r="O155">
        <f t="shared" si="20"/>
        <v>3</v>
      </c>
    </row>
    <row r="156" spans="1:15" x14ac:dyDescent="0.35">
      <c r="A156" t="s">
        <v>480</v>
      </c>
      <c r="B156">
        <v>4</v>
      </c>
      <c r="C156" t="s">
        <v>1374</v>
      </c>
      <c r="D156">
        <f t="shared" si="14"/>
        <v>85</v>
      </c>
      <c r="F156">
        <f t="shared" si="15"/>
        <v>0</v>
      </c>
      <c r="G156">
        <f t="shared" si="16"/>
        <v>0</v>
      </c>
      <c r="H156">
        <v>0</v>
      </c>
      <c r="I156">
        <v>85</v>
      </c>
      <c r="L156">
        <f t="shared" si="17"/>
        <v>2</v>
      </c>
      <c r="M156">
        <f t="shared" si="18"/>
        <v>1</v>
      </c>
      <c r="N156">
        <f t="shared" si="19"/>
        <v>0</v>
      </c>
      <c r="O156">
        <f t="shared" si="20"/>
        <v>3</v>
      </c>
    </row>
    <row r="157" spans="1:15" x14ac:dyDescent="0.35">
      <c r="A157" t="s">
        <v>480</v>
      </c>
      <c r="B157">
        <v>5</v>
      </c>
      <c r="C157" t="s">
        <v>1375</v>
      </c>
      <c r="D157">
        <f t="shared" si="14"/>
        <v>54</v>
      </c>
      <c r="F157">
        <f t="shared" si="15"/>
        <v>0</v>
      </c>
      <c r="G157">
        <f t="shared" si="16"/>
        <v>0</v>
      </c>
      <c r="H157">
        <v>0</v>
      </c>
      <c r="I157">
        <v>54</v>
      </c>
      <c r="L157">
        <f t="shared" si="17"/>
        <v>2</v>
      </c>
      <c r="M157">
        <f t="shared" si="18"/>
        <v>1</v>
      </c>
      <c r="N157">
        <f t="shared" si="19"/>
        <v>0</v>
      </c>
      <c r="O157">
        <f t="shared" si="20"/>
        <v>3</v>
      </c>
    </row>
    <row r="158" spans="1:15" x14ac:dyDescent="0.35">
      <c r="A158" t="s">
        <v>480</v>
      </c>
      <c r="B158">
        <v>6</v>
      </c>
      <c r="C158" t="s">
        <v>1376</v>
      </c>
      <c r="D158">
        <f t="shared" si="14"/>
        <v>58</v>
      </c>
      <c r="F158">
        <f t="shared" si="15"/>
        <v>0</v>
      </c>
      <c r="G158">
        <f t="shared" si="16"/>
        <v>0</v>
      </c>
      <c r="H158">
        <v>0</v>
      </c>
      <c r="I158">
        <v>58</v>
      </c>
      <c r="L158">
        <f t="shared" si="17"/>
        <v>2</v>
      </c>
      <c r="M158">
        <f t="shared" si="18"/>
        <v>1</v>
      </c>
      <c r="N158">
        <f t="shared" si="19"/>
        <v>0</v>
      </c>
      <c r="O158">
        <f t="shared" si="20"/>
        <v>3</v>
      </c>
    </row>
    <row r="159" spans="1:15" x14ac:dyDescent="0.35">
      <c r="A159" t="s">
        <v>480</v>
      </c>
      <c r="B159">
        <v>7</v>
      </c>
      <c r="C159" t="s">
        <v>1377</v>
      </c>
      <c r="D159">
        <f t="shared" si="14"/>
        <v>43</v>
      </c>
      <c r="F159">
        <f t="shared" si="15"/>
        <v>0</v>
      </c>
      <c r="G159">
        <f t="shared" si="16"/>
        <v>0</v>
      </c>
      <c r="H159">
        <v>0</v>
      </c>
      <c r="I159">
        <v>43</v>
      </c>
      <c r="L159">
        <f t="shared" si="17"/>
        <v>2</v>
      </c>
      <c r="M159">
        <f t="shared" si="18"/>
        <v>1</v>
      </c>
      <c r="N159">
        <f t="shared" si="19"/>
        <v>0</v>
      </c>
      <c r="O159">
        <f t="shared" si="20"/>
        <v>3</v>
      </c>
    </row>
    <row r="160" spans="1:15" x14ac:dyDescent="0.35">
      <c r="A160" t="s">
        <v>480</v>
      </c>
      <c r="B160">
        <v>8</v>
      </c>
      <c r="C160" t="s">
        <v>1378</v>
      </c>
      <c r="D160">
        <f t="shared" si="14"/>
        <v>43</v>
      </c>
      <c r="F160">
        <f t="shared" si="15"/>
        <v>0</v>
      </c>
      <c r="G160">
        <f t="shared" si="16"/>
        <v>0</v>
      </c>
      <c r="H160">
        <v>0</v>
      </c>
      <c r="I160">
        <v>43</v>
      </c>
      <c r="L160">
        <f t="shared" si="17"/>
        <v>2</v>
      </c>
      <c r="M160">
        <f t="shared" si="18"/>
        <v>1</v>
      </c>
      <c r="N160">
        <f t="shared" si="19"/>
        <v>0</v>
      </c>
      <c r="O160">
        <f t="shared" si="20"/>
        <v>3</v>
      </c>
    </row>
    <row r="161" spans="1:15" x14ac:dyDescent="0.35">
      <c r="A161" t="s">
        <v>480</v>
      </c>
      <c r="B161">
        <v>9</v>
      </c>
      <c r="C161" t="s">
        <v>1379</v>
      </c>
      <c r="D161">
        <f t="shared" si="14"/>
        <v>52</v>
      </c>
      <c r="F161">
        <f t="shared" si="15"/>
        <v>0</v>
      </c>
      <c r="G161">
        <f t="shared" si="16"/>
        <v>0</v>
      </c>
      <c r="H161">
        <v>0</v>
      </c>
      <c r="I161">
        <v>52</v>
      </c>
      <c r="L161">
        <f t="shared" si="17"/>
        <v>2</v>
      </c>
      <c r="M161">
        <f t="shared" si="18"/>
        <v>1</v>
      </c>
      <c r="N161">
        <f t="shared" si="19"/>
        <v>0</v>
      </c>
      <c r="O161">
        <f t="shared" si="20"/>
        <v>3</v>
      </c>
    </row>
    <row r="162" spans="1:15" x14ac:dyDescent="0.35">
      <c r="A162" t="s">
        <v>480</v>
      </c>
      <c r="B162">
        <v>10</v>
      </c>
      <c r="C162" t="s">
        <v>1380</v>
      </c>
      <c r="D162">
        <f t="shared" si="14"/>
        <v>54</v>
      </c>
      <c r="F162">
        <f t="shared" si="15"/>
        <v>0</v>
      </c>
      <c r="G162">
        <f t="shared" si="16"/>
        <v>0</v>
      </c>
      <c r="H162">
        <v>0</v>
      </c>
      <c r="I162">
        <v>54</v>
      </c>
      <c r="L162">
        <f t="shared" si="17"/>
        <v>2</v>
      </c>
      <c r="M162">
        <f t="shared" si="18"/>
        <v>1</v>
      </c>
      <c r="N162">
        <f t="shared" si="19"/>
        <v>0</v>
      </c>
      <c r="O162">
        <f t="shared" si="20"/>
        <v>3</v>
      </c>
    </row>
    <row r="163" spans="1:15" x14ac:dyDescent="0.35">
      <c r="A163" t="s">
        <v>480</v>
      </c>
      <c r="B163">
        <v>11</v>
      </c>
      <c r="C163" t="s">
        <v>1381</v>
      </c>
      <c r="D163">
        <f t="shared" si="14"/>
        <v>44</v>
      </c>
      <c r="F163">
        <f t="shared" si="15"/>
        <v>0</v>
      </c>
      <c r="G163">
        <f t="shared" si="16"/>
        <v>0</v>
      </c>
      <c r="H163">
        <v>0</v>
      </c>
      <c r="I163">
        <v>44</v>
      </c>
      <c r="L163">
        <f t="shared" si="17"/>
        <v>2</v>
      </c>
      <c r="M163">
        <f t="shared" si="18"/>
        <v>1</v>
      </c>
      <c r="N163">
        <f t="shared" si="19"/>
        <v>0</v>
      </c>
      <c r="O163">
        <f t="shared" si="20"/>
        <v>3</v>
      </c>
    </row>
    <row r="164" spans="1:15" x14ac:dyDescent="0.35">
      <c r="A164" t="s">
        <v>480</v>
      </c>
      <c r="B164">
        <v>12</v>
      </c>
      <c r="C164" t="s">
        <v>1382</v>
      </c>
      <c r="D164">
        <f t="shared" si="14"/>
        <v>268</v>
      </c>
      <c r="F164">
        <f t="shared" si="15"/>
        <v>0</v>
      </c>
      <c r="G164">
        <f t="shared" si="16"/>
        <v>0</v>
      </c>
      <c r="H164">
        <v>0</v>
      </c>
      <c r="I164">
        <v>268</v>
      </c>
      <c r="L164">
        <f t="shared" si="17"/>
        <v>2</v>
      </c>
      <c r="M164">
        <f t="shared" si="18"/>
        <v>1</v>
      </c>
      <c r="N164">
        <f t="shared" si="19"/>
        <v>0</v>
      </c>
      <c r="O164">
        <f t="shared" si="20"/>
        <v>3</v>
      </c>
    </row>
    <row r="165" spans="1:15" x14ac:dyDescent="0.35">
      <c r="A165" t="s">
        <v>242</v>
      </c>
      <c r="B165">
        <v>1</v>
      </c>
      <c r="C165" t="s">
        <v>1371</v>
      </c>
      <c r="D165">
        <f t="shared" si="14"/>
        <v>77</v>
      </c>
      <c r="F165">
        <f t="shared" si="15"/>
        <v>0</v>
      </c>
      <c r="G165">
        <f t="shared" si="16"/>
        <v>0</v>
      </c>
      <c r="H165">
        <v>0</v>
      </c>
      <c r="I165">
        <v>77</v>
      </c>
      <c r="L165">
        <f t="shared" si="17"/>
        <v>2</v>
      </c>
      <c r="M165">
        <f t="shared" si="18"/>
        <v>1</v>
      </c>
      <c r="N165">
        <f t="shared" si="19"/>
        <v>0</v>
      </c>
      <c r="O165">
        <f t="shared" si="20"/>
        <v>3</v>
      </c>
    </row>
    <row r="166" spans="1:15" x14ac:dyDescent="0.35">
      <c r="A166" t="s">
        <v>242</v>
      </c>
      <c r="B166">
        <v>2</v>
      </c>
      <c r="C166" t="s">
        <v>1383</v>
      </c>
      <c r="D166">
        <f t="shared" si="14"/>
        <v>33</v>
      </c>
      <c r="F166">
        <f t="shared" si="15"/>
        <v>0</v>
      </c>
      <c r="G166">
        <f t="shared" si="16"/>
        <v>0</v>
      </c>
      <c r="H166">
        <v>0</v>
      </c>
      <c r="I166">
        <v>33</v>
      </c>
      <c r="L166">
        <f t="shared" si="17"/>
        <v>2</v>
      </c>
      <c r="M166">
        <f t="shared" si="18"/>
        <v>1</v>
      </c>
      <c r="N166">
        <f t="shared" si="19"/>
        <v>0</v>
      </c>
      <c r="O166">
        <f t="shared" si="20"/>
        <v>3</v>
      </c>
    </row>
    <row r="167" spans="1:15" x14ac:dyDescent="0.35">
      <c r="A167" t="s">
        <v>242</v>
      </c>
      <c r="B167">
        <v>3</v>
      </c>
      <c r="C167" t="s">
        <v>1384</v>
      </c>
      <c r="D167">
        <f t="shared" si="14"/>
        <v>7</v>
      </c>
      <c r="F167">
        <f t="shared" si="15"/>
        <v>0</v>
      </c>
      <c r="G167">
        <f t="shared" si="16"/>
        <v>0</v>
      </c>
      <c r="H167">
        <v>0</v>
      </c>
      <c r="I167">
        <v>7</v>
      </c>
      <c r="L167">
        <f t="shared" si="17"/>
        <v>2</v>
      </c>
      <c r="M167">
        <f t="shared" si="18"/>
        <v>1</v>
      </c>
      <c r="N167">
        <f t="shared" si="19"/>
        <v>0</v>
      </c>
      <c r="O167">
        <f t="shared" si="20"/>
        <v>3</v>
      </c>
    </row>
    <row r="168" spans="1:15" x14ac:dyDescent="0.35">
      <c r="A168" t="s">
        <v>242</v>
      </c>
      <c r="B168">
        <v>4</v>
      </c>
      <c r="C168" t="s">
        <v>1385</v>
      </c>
      <c r="D168">
        <f t="shared" si="14"/>
        <v>211</v>
      </c>
      <c r="F168">
        <f t="shared" si="15"/>
        <v>0</v>
      </c>
      <c r="G168">
        <f t="shared" si="16"/>
        <v>0</v>
      </c>
      <c r="H168">
        <v>0</v>
      </c>
      <c r="I168">
        <v>211</v>
      </c>
      <c r="L168">
        <f t="shared" si="17"/>
        <v>2</v>
      </c>
      <c r="M168">
        <f t="shared" si="18"/>
        <v>1</v>
      </c>
      <c r="N168">
        <f t="shared" si="19"/>
        <v>0</v>
      </c>
      <c r="O168">
        <f t="shared" si="20"/>
        <v>3</v>
      </c>
    </row>
    <row r="169" spans="1:15" x14ac:dyDescent="0.35">
      <c r="A169" t="s">
        <v>242</v>
      </c>
      <c r="B169">
        <v>5</v>
      </c>
      <c r="C169" t="s">
        <v>1386</v>
      </c>
      <c r="D169">
        <f t="shared" si="14"/>
        <v>82</v>
      </c>
      <c r="F169">
        <f t="shared" si="15"/>
        <v>0</v>
      </c>
      <c r="G169">
        <f t="shared" si="16"/>
        <v>0</v>
      </c>
      <c r="H169">
        <v>0</v>
      </c>
      <c r="I169">
        <v>82</v>
      </c>
      <c r="L169">
        <f t="shared" si="17"/>
        <v>2</v>
      </c>
      <c r="M169">
        <f t="shared" si="18"/>
        <v>1</v>
      </c>
      <c r="N169">
        <f t="shared" si="19"/>
        <v>0</v>
      </c>
      <c r="O169">
        <f t="shared" si="20"/>
        <v>3</v>
      </c>
    </row>
    <row r="170" spans="1:15" x14ac:dyDescent="0.35">
      <c r="A170" t="s">
        <v>242</v>
      </c>
      <c r="B170">
        <v>6</v>
      </c>
      <c r="C170" t="s">
        <v>582</v>
      </c>
      <c r="D170">
        <f t="shared" si="14"/>
        <v>88</v>
      </c>
      <c r="F170">
        <f t="shared" si="15"/>
        <v>0</v>
      </c>
      <c r="G170">
        <f t="shared" si="16"/>
        <v>0</v>
      </c>
      <c r="H170">
        <v>0</v>
      </c>
      <c r="I170">
        <v>88</v>
      </c>
      <c r="L170">
        <f t="shared" si="17"/>
        <v>2</v>
      </c>
      <c r="M170">
        <f t="shared" si="18"/>
        <v>1</v>
      </c>
      <c r="N170">
        <f t="shared" si="19"/>
        <v>0</v>
      </c>
      <c r="O170">
        <f t="shared" si="20"/>
        <v>3</v>
      </c>
    </row>
    <row r="171" spans="1:15" x14ac:dyDescent="0.35">
      <c r="A171" t="s">
        <v>242</v>
      </c>
      <c r="B171">
        <v>7</v>
      </c>
      <c r="C171" t="s">
        <v>581</v>
      </c>
      <c r="D171">
        <f t="shared" si="14"/>
        <v>57</v>
      </c>
      <c r="F171">
        <f t="shared" si="15"/>
        <v>0</v>
      </c>
      <c r="G171">
        <f t="shared" si="16"/>
        <v>0</v>
      </c>
      <c r="H171">
        <v>0</v>
      </c>
      <c r="I171">
        <v>57</v>
      </c>
      <c r="L171">
        <f t="shared" si="17"/>
        <v>2</v>
      </c>
      <c r="M171">
        <f t="shared" si="18"/>
        <v>1</v>
      </c>
      <c r="N171">
        <f t="shared" si="19"/>
        <v>0</v>
      </c>
      <c r="O171">
        <f t="shared" si="20"/>
        <v>3</v>
      </c>
    </row>
    <row r="172" spans="1:15" x14ac:dyDescent="0.35">
      <c r="A172" t="s">
        <v>242</v>
      </c>
      <c r="B172">
        <v>8</v>
      </c>
      <c r="C172" t="s">
        <v>1387</v>
      </c>
      <c r="D172">
        <f t="shared" si="14"/>
        <v>46</v>
      </c>
      <c r="F172">
        <f t="shared" si="15"/>
        <v>0</v>
      </c>
      <c r="G172">
        <f t="shared" si="16"/>
        <v>0</v>
      </c>
      <c r="H172">
        <v>0</v>
      </c>
      <c r="I172">
        <v>46</v>
      </c>
      <c r="L172">
        <f t="shared" si="17"/>
        <v>2</v>
      </c>
      <c r="M172">
        <f t="shared" si="18"/>
        <v>1</v>
      </c>
      <c r="N172">
        <f t="shared" si="19"/>
        <v>0</v>
      </c>
      <c r="O172">
        <f t="shared" si="20"/>
        <v>3</v>
      </c>
    </row>
    <row r="173" spans="1:15" x14ac:dyDescent="0.35">
      <c r="A173" t="s">
        <v>242</v>
      </c>
      <c r="B173">
        <v>9</v>
      </c>
      <c r="C173" t="s">
        <v>1388</v>
      </c>
      <c r="D173">
        <f t="shared" si="14"/>
        <v>12</v>
      </c>
      <c r="F173">
        <f t="shared" si="15"/>
        <v>0</v>
      </c>
      <c r="G173">
        <f t="shared" si="16"/>
        <v>0</v>
      </c>
      <c r="H173">
        <v>0</v>
      </c>
      <c r="I173">
        <v>12</v>
      </c>
      <c r="L173">
        <f t="shared" si="17"/>
        <v>2</v>
      </c>
      <c r="M173">
        <f t="shared" si="18"/>
        <v>1</v>
      </c>
      <c r="N173">
        <f t="shared" si="19"/>
        <v>0</v>
      </c>
      <c r="O173">
        <f t="shared" si="20"/>
        <v>3</v>
      </c>
    </row>
    <row r="174" spans="1:15" x14ac:dyDescent="0.35">
      <c r="A174" t="s">
        <v>242</v>
      </c>
      <c r="B174">
        <v>10</v>
      </c>
      <c r="C174" t="s">
        <v>1389</v>
      </c>
      <c r="D174">
        <f t="shared" si="14"/>
        <v>105</v>
      </c>
      <c r="F174">
        <f t="shared" si="15"/>
        <v>0</v>
      </c>
      <c r="G174">
        <f t="shared" si="16"/>
        <v>0</v>
      </c>
      <c r="H174">
        <v>0</v>
      </c>
      <c r="I174">
        <v>105</v>
      </c>
      <c r="L174">
        <f t="shared" si="17"/>
        <v>2</v>
      </c>
      <c r="M174">
        <f t="shared" si="18"/>
        <v>1</v>
      </c>
      <c r="N174">
        <f t="shared" si="19"/>
        <v>0</v>
      </c>
      <c r="O174">
        <f t="shared" si="20"/>
        <v>3</v>
      </c>
    </row>
    <row r="175" spans="1:15" x14ac:dyDescent="0.35">
      <c r="A175" t="s">
        <v>242</v>
      </c>
      <c r="B175">
        <v>11</v>
      </c>
      <c r="C175" t="s">
        <v>1386</v>
      </c>
      <c r="D175">
        <f t="shared" si="14"/>
        <v>82</v>
      </c>
      <c r="F175">
        <f t="shared" si="15"/>
        <v>0</v>
      </c>
      <c r="G175">
        <f t="shared" si="16"/>
        <v>0</v>
      </c>
      <c r="H175">
        <v>0</v>
      </c>
      <c r="I175">
        <v>82</v>
      </c>
      <c r="L175">
        <f t="shared" si="17"/>
        <v>2</v>
      </c>
      <c r="M175">
        <f t="shared" si="18"/>
        <v>1</v>
      </c>
      <c r="N175">
        <f t="shared" si="19"/>
        <v>0</v>
      </c>
      <c r="O175">
        <f t="shared" si="20"/>
        <v>3</v>
      </c>
    </row>
    <row r="176" spans="1:15" x14ac:dyDescent="0.35">
      <c r="A176" t="s">
        <v>242</v>
      </c>
      <c r="B176">
        <v>12</v>
      </c>
      <c r="C176" t="s">
        <v>582</v>
      </c>
      <c r="D176">
        <f t="shared" si="14"/>
        <v>88</v>
      </c>
      <c r="F176">
        <f t="shared" si="15"/>
        <v>0</v>
      </c>
      <c r="G176">
        <f t="shared" si="16"/>
        <v>0</v>
      </c>
      <c r="H176">
        <v>0</v>
      </c>
      <c r="I176">
        <v>88</v>
      </c>
      <c r="L176">
        <f t="shared" si="17"/>
        <v>2</v>
      </c>
      <c r="M176">
        <f t="shared" si="18"/>
        <v>1</v>
      </c>
      <c r="N176">
        <f t="shared" si="19"/>
        <v>0</v>
      </c>
      <c r="O176">
        <f t="shared" si="20"/>
        <v>3</v>
      </c>
    </row>
    <row r="177" spans="1:15" x14ac:dyDescent="0.35">
      <c r="A177" t="s">
        <v>242</v>
      </c>
      <c r="B177">
        <v>13</v>
      </c>
      <c r="C177" t="s">
        <v>581</v>
      </c>
      <c r="D177">
        <f t="shared" si="14"/>
        <v>57</v>
      </c>
      <c r="F177">
        <f t="shared" si="15"/>
        <v>0</v>
      </c>
      <c r="G177">
        <f t="shared" si="16"/>
        <v>0</v>
      </c>
      <c r="H177">
        <v>0</v>
      </c>
      <c r="I177">
        <v>57</v>
      </c>
      <c r="L177">
        <f t="shared" si="17"/>
        <v>2</v>
      </c>
      <c r="M177">
        <f t="shared" si="18"/>
        <v>1</v>
      </c>
      <c r="N177">
        <f t="shared" si="19"/>
        <v>0</v>
      </c>
      <c r="O177">
        <f t="shared" si="20"/>
        <v>3</v>
      </c>
    </row>
    <row r="178" spans="1:15" x14ac:dyDescent="0.35">
      <c r="A178" t="s">
        <v>233</v>
      </c>
      <c r="B178">
        <v>1</v>
      </c>
      <c r="C178" t="s">
        <v>214</v>
      </c>
      <c r="D178">
        <f t="shared" si="14"/>
        <v>71</v>
      </c>
      <c r="E178" t="s">
        <v>214</v>
      </c>
      <c r="F178">
        <f t="shared" si="15"/>
        <v>71</v>
      </c>
      <c r="G178">
        <f t="shared" si="16"/>
        <v>71</v>
      </c>
      <c r="H178">
        <v>9</v>
      </c>
      <c r="I178">
        <v>0</v>
      </c>
      <c r="J178">
        <v>1</v>
      </c>
      <c r="L178">
        <f t="shared" si="17"/>
        <v>0</v>
      </c>
      <c r="M178">
        <f t="shared" si="18"/>
        <v>0</v>
      </c>
      <c r="N178">
        <f t="shared" si="19"/>
        <v>0.12676056338028169</v>
      </c>
      <c r="O178">
        <f t="shared" si="20"/>
        <v>-0.12676056338028169</v>
      </c>
    </row>
    <row r="179" spans="1:15" x14ac:dyDescent="0.35">
      <c r="A179" t="s">
        <v>233</v>
      </c>
      <c r="B179">
        <v>2</v>
      </c>
      <c r="C179" t="s">
        <v>623</v>
      </c>
      <c r="D179">
        <f t="shared" si="14"/>
        <v>562</v>
      </c>
      <c r="E179" t="s">
        <v>204</v>
      </c>
      <c r="F179">
        <f t="shared" si="15"/>
        <v>201</v>
      </c>
      <c r="G179">
        <f t="shared" si="16"/>
        <v>201</v>
      </c>
      <c r="H179">
        <v>28</v>
      </c>
      <c r="I179">
        <v>361</v>
      </c>
      <c r="J179">
        <v>1</v>
      </c>
      <c r="L179">
        <f t="shared" si="17"/>
        <v>0.94626474442988207</v>
      </c>
      <c r="M179">
        <f t="shared" si="18"/>
        <v>0.64234875444839856</v>
      </c>
      <c r="N179">
        <f t="shared" si="19"/>
        <v>4.9822064056939501E-2</v>
      </c>
      <c r="O179">
        <f t="shared" si="20"/>
        <v>1.538791434821341</v>
      </c>
    </row>
    <row r="180" spans="1:15" x14ac:dyDescent="0.35">
      <c r="A180" t="s">
        <v>233</v>
      </c>
      <c r="B180">
        <v>3</v>
      </c>
      <c r="C180" t="s">
        <v>5</v>
      </c>
      <c r="D180">
        <f t="shared" si="14"/>
        <v>86</v>
      </c>
      <c r="E180" t="s">
        <v>5</v>
      </c>
      <c r="F180">
        <f t="shared" si="15"/>
        <v>86</v>
      </c>
      <c r="G180">
        <f t="shared" si="16"/>
        <v>86</v>
      </c>
      <c r="H180">
        <v>9</v>
      </c>
      <c r="I180">
        <v>0</v>
      </c>
      <c r="J180">
        <v>1</v>
      </c>
      <c r="L180">
        <f t="shared" si="17"/>
        <v>0</v>
      </c>
      <c r="M180">
        <f t="shared" si="18"/>
        <v>0</v>
      </c>
      <c r="N180">
        <f t="shared" si="19"/>
        <v>0.10465116279069768</v>
      </c>
      <c r="O180">
        <f t="shared" si="20"/>
        <v>-0.10465116279069768</v>
      </c>
    </row>
    <row r="181" spans="1:15" x14ac:dyDescent="0.35">
      <c r="A181" t="s">
        <v>233</v>
      </c>
      <c r="B181">
        <v>4</v>
      </c>
      <c r="C181" t="s">
        <v>71</v>
      </c>
      <c r="D181">
        <f t="shared" si="14"/>
        <v>633</v>
      </c>
      <c r="E181" t="s">
        <v>224</v>
      </c>
      <c r="F181">
        <f t="shared" si="15"/>
        <v>270</v>
      </c>
      <c r="G181">
        <f t="shared" si="16"/>
        <v>270</v>
      </c>
      <c r="H181">
        <v>37</v>
      </c>
      <c r="I181">
        <v>363</v>
      </c>
      <c r="J181">
        <v>1</v>
      </c>
      <c r="L181">
        <f t="shared" si="17"/>
        <v>0.8039867109634552</v>
      </c>
      <c r="M181">
        <f t="shared" si="18"/>
        <v>0.57345971563981046</v>
      </c>
      <c r="N181">
        <f t="shared" si="19"/>
        <v>5.845181674565561E-2</v>
      </c>
      <c r="O181">
        <f t="shared" si="20"/>
        <v>1.31899460985761</v>
      </c>
    </row>
    <row r="182" spans="1:15" x14ac:dyDescent="0.35">
      <c r="A182" t="s">
        <v>233</v>
      </c>
      <c r="B182">
        <v>5</v>
      </c>
      <c r="C182" t="s">
        <v>622</v>
      </c>
      <c r="D182">
        <f t="shared" si="14"/>
        <v>494</v>
      </c>
      <c r="E182" t="s">
        <v>422</v>
      </c>
      <c r="F182">
        <f t="shared" si="15"/>
        <v>214</v>
      </c>
      <c r="G182">
        <f t="shared" si="16"/>
        <v>214</v>
      </c>
      <c r="H182">
        <v>34</v>
      </c>
      <c r="I182">
        <v>280</v>
      </c>
      <c r="J182">
        <v>1</v>
      </c>
      <c r="L182">
        <f t="shared" si="17"/>
        <v>0.79096045197740117</v>
      </c>
      <c r="M182">
        <f t="shared" si="18"/>
        <v>0.5668016194331984</v>
      </c>
      <c r="N182">
        <f t="shared" si="19"/>
        <v>6.8825910931174086E-2</v>
      </c>
      <c r="O182">
        <f t="shared" si="20"/>
        <v>1.2889361604794254</v>
      </c>
    </row>
    <row r="183" spans="1:15" x14ac:dyDescent="0.35">
      <c r="A183" t="s">
        <v>233</v>
      </c>
      <c r="B183">
        <v>6</v>
      </c>
      <c r="C183" t="s">
        <v>621</v>
      </c>
      <c r="D183">
        <f t="shared" si="14"/>
        <v>324</v>
      </c>
      <c r="E183" t="s">
        <v>809</v>
      </c>
      <c r="F183">
        <f t="shared" si="15"/>
        <v>271</v>
      </c>
      <c r="G183">
        <f t="shared" si="16"/>
        <v>271</v>
      </c>
      <c r="H183">
        <v>26</v>
      </c>
      <c r="I183">
        <v>193</v>
      </c>
      <c r="J183">
        <v>1</v>
      </c>
      <c r="L183">
        <f t="shared" si="17"/>
        <v>0.17815126050420169</v>
      </c>
      <c r="M183">
        <f t="shared" si="18"/>
        <v>0.59567901234567899</v>
      </c>
      <c r="N183">
        <f t="shared" si="19"/>
        <v>8.0246913580246909E-2</v>
      </c>
      <c r="O183">
        <f t="shared" si="20"/>
        <v>0.69358335926963377</v>
      </c>
    </row>
    <row r="184" spans="1:15" x14ac:dyDescent="0.35">
      <c r="A184" t="s">
        <v>233</v>
      </c>
      <c r="B184">
        <v>7</v>
      </c>
      <c r="C184" t="s">
        <v>111</v>
      </c>
      <c r="D184">
        <f t="shared" si="14"/>
        <v>15</v>
      </c>
      <c r="F184">
        <f t="shared" si="15"/>
        <v>0</v>
      </c>
      <c r="G184">
        <f t="shared" si="16"/>
        <v>0</v>
      </c>
      <c r="H184">
        <v>0</v>
      </c>
      <c r="I184">
        <v>15</v>
      </c>
      <c r="J184">
        <v>1</v>
      </c>
      <c r="L184">
        <f t="shared" si="17"/>
        <v>2</v>
      </c>
      <c r="M184">
        <f t="shared" si="18"/>
        <v>1</v>
      </c>
      <c r="N184">
        <f t="shared" si="19"/>
        <v>0</v>
      </c>
      <c r="O184">
        <f t="shared" si="20"/>
        <v>3</v>
      </c>
    </row>
    <row r="185" spans="1:15" x14ac:dyDescent="0.35">
      <c r="A185" t="s">
        <v>233</v>
      </c>
      <c r="B185">
        <v>8</v>
      </c>
      <c r="C185" t="s">
        <v>590</v>
      </c>
      <c r="D185">
        <f t="shared" si="14"/>
        <v>24</v>
      </c>
      <c r="E185" t="s">
        <v>590</v>
      </c>
      <c r="F185">
        <f t="shared" si="15"/>
        <v>24</v>
      </c>
      <c r="G185">
        <f t="shared" si="16"/>
        <v>24</v>
      </c>
      <c r="H185">
        <v>1</v>
      </c>
      <c r="I185">
        <v>0</v>
      </c>
      <c r="J185">
        <v>1</v>
      </c>
      <c r="L185">
        <f t="shared" si="17"/>
        <v>0</v>
      </c>
      <c r="M185">
        <f t="shared" si="18"/>
        <v>0</v>
      </c>
      <c r="N185">
        <f t="shared" si="19"/>
        <v>4.1666666666666664E-2</v>
      </c>
      <c r="O185">
        <f t="shared" si="20"/>
        <v>-4.1666666666666664E-2</v>
      </c>
    </row>
    <row r="186" spans="1:15" x14ac:dyDescent="0.35">
      <c r="A186" t="s">
        <v>233</v>
      </c>
      <c r="B186">
        <v>9</v>
      </c>
      <c r="C186" t="s">
        <v>103</v>
      </c>
      <c r="D186">
        <f t="shared" si="14"/>
        <v>13</v>
      </c>
      <c r="F186">
        <f t="shared" si="15"/>
        <v>0</v>
      </c>
      <c r="G186">
        <f t="shared" si="16"/>
        <v>0</v>
      </c>
      <c r="H186">
        <v>0</v>
      </c>
      <c r="I186">
        <v>13</v>
      </c>
      <c r="J186">
        <v>1</v>
      </c>
      <c r="L186">
        <f t="shared" si="17"/>
        <v>2</v>
      </c>
      <c r="M186">
        <f t="shared" si="18"/>
        <v>1</v>
      </c>
      <c r="N186">
        <f t="shared" si="19"/>
        <v>0</v>
      </c>
      <c r="O186">
        <f t="shared" si="20"/>
        <v>3</v>
      </c>
    </row>
    <row r="187" spans="1:15" x14ac:dyDescent="0.35">
      <c r="A187" t="s">
        <v>233</v>
      </c>
      <c r="B187">
        <v>10</v>
      </c>
      <c r="C187" t="s">
        <v>169</v>
      </c>
      <c r="D187">
        <f t="shared" si="14"/>
        <v>23</v>
      </c>
      <c r="E187" t="s">
        <v>169</v>
      </c>
      <c r="F187">
        <f t="shared" si="15"/>
        <v>23</v>
      </c>
      <c r="G187">
        <f t="shared" si="16"/>
        <v>23</v>
      </c>
      <c r="H187">
        <v>1</v>
      </c>
      <c r="I187">
        <v>0</v>
      </c>
      <c r="J187">
        <v>1</v>
      </c>
      <c r="L187">
        <f t="shared" si="17"/>
        <v>0</v>
      </c>
      <c r="M187">
        <f t="shared" si="18"/>
        <v>0</v>
      </c>
      <c r="N187">
        <f t="shared" si="19"/>
        <v>4.3478260869565216E-2</v>
      </c>
      <c r="O187">
        <f t="shared" si="20"/>
        <v>-4.3478260869565216E-2</v>
      </c>
    </row>
    <row r="188" spans="1:15" x14ac:dyDescent="0.35">
      <c r="A188" t="s">
        <v>233</v>
      </c>
      <c r="B188">
        <v>11</v>
      </c>
      <c r="C188" t="s">
        <v>113</v>
      </c>
      <c r="D188">
        <f t="shared" si="14"/>
        <v>96</v>
      </c>
      <c r="E188" t="s">
        <v>113</v>
      </c>
      <c r="F188">
        <f t="shared" si="15"/>
        <v>96</v>
      </c>
      <c r="G188">
        <f t="shared" si="16"/>
        <v>96</v>
      </c>
      <c r="H188">
        <v>14</v>
      </c>
      <c r="I188">
        <v>0</v>
      </c>
      <c r="J188">
        <v>1</v>
      </c>
      <c r="L188">
        <f t="shared" si="17"/>
        <v>0</v>
      </c>
      <c r="M188">
        <f t="shared" si="18"/>
        <v>0</v>
      </c>
      <c r="N188">
        <f t="shared" si="19"/>
        <v>0.14583333333333334</v>
      </c>
      <c r="O188">
        <f t="shared" si="20"/>
        <v>-0.14583333333333334</v>
      </c>
    </row>
    <row r="189" spans="1:15" x14ac:dyDescent="0.35">
      <c r="A189" t="s">
        <v>233</v>
      </c>
      <c r="B189">
        <v>12</v>
      </c>
      <c r="C189" t="s">
        <v>620</v>
      </c>
      <c r="D189">
        <f t="shared" si="14"/>
        <v>508</v>
      </c>
      <c r="E189" t="s">
        <v>755</v>
      </c>
      <c r="F189">
        <f t="shared" si="15"/>
        <v>128</v>
      </c>
      <c r="G189">
        <f t="shared" si="16"/>
        <v>128</v>
      </c>
      <c r="H189">
        <v>18</v>
      </c>
      <c r="I189">
        <v>380</v>
      </c>
      <c r="J189">
        <v>1</v>
      </c>
      <c r="L189">
        <f t="shared" si="17"/>
        <v>1.1949685534591195</v>
      </c>
      <c r="M189">
        <f t="shared" si="18"/>
        <v>0.74803149606299213</v>
      </c>
      <c r="N189">
        <f t="shared" si="19"/>
        <v>3.5433070866141732E-2</v>
      </c>
      <c r="O189">
        <f t="shared" si="20"/>
        <v>1.9075669786559699</v>
      </c>
    </row>
    <row r="190" spans="1:15" x14ac:dyDescent="0.35">
      <c r="A190" t="s">
        <v>233</v>
      </c>
      <c r="B190">
        <v>13</v>
      </c>
      <c r="C190" t="s">
        <v>619</v>
      </c>
      <c r="D190">
        <f t="shared" si="14"/>
        <v>190</v>
      </c>
      <c r="E190" t="s">
        <v>176</v>
      </c>
      <c r="F190">
        <f t="shared" si="15"/>
        <v>146</v>
      </c>
      <c r="G190">
        <f t="shared" si="16"/>
        <v>146</v>
      </c>
      <c r="H190">
        <v>16</v>
      </c>
      <c r="I190">
        <v>44</v>
      </c>
      <c r="J190">
        <v>1</v>
      </c>
      <c r="L190">
        <f t="shared" si="17"/>
        <v>0.26190476190476192</v>
      </c>
      <c r="M190">
        <f t="shared" si="18"/>
        <v>0.23157894736842105</v>
      </c>
      <c r="N190">
        <f t="shared" si="19"/>
        <v>8.4210526315789472E-2</v>
      </c>
      <c r="O190">
        <f t="shared" si="20"/>
        <v>0.40927318295739351</v>
      </c>
    </row>
    <row r="191" spans="1:15" x14ac:dyDescent="0.35">
      <c r="A191" t="s">
        <v>233</v>
      </c>
      <c r="B191">
        <v>14</v>
      </c>
      <c r="C191" t="s">
        <v>43</v>
      </c>
      <c r="D191">
        <f t="shared" si="14"/>
        <v>28</v>
      </c>
      <c r="E191" t="s">
        <v>43</v>
      </c>
      <c r="F191">
        <f t="shared" si="15"/>
        <v>28</v>
      </c>
      <c r="G191">
        <f t="shared" si="16"/>
        <v>28</v>
      </c>
      <c r="H191">
        <v>1</v>
      </c>
      <c r="I191">
        <v>0</v>
      </c>
      <c r="J191">
        <v>1</v>
      </c>
      <c r="L191">
        <f t="shared" si="17"/>
        <v>0</v>
      </c>
      <c r="M191">
        <f t="shared" si="18"/>
        <v>0</v>
      </c>
      <c r="N191">
        <f t="shared" si="19"/>
        <v>3.5714285714285712E-2</v>
      </c>
      <c r="O191">
        <f t="shared" si="20"/>
        <v>-3.5714285714285712E-2</v>
      </c>
    </row>
    <row r="192" spans="1:15" x14ac:dyDescent="0.35">
      <c r="A192" t="s">
        <v>233</v>
      </c>
      <c r="B192">
        <v>15</v>
      </c>
      <c r="C192" t="s">
        <v>618</v>
      </c>
      <c r="D192">
        <f t="shared" si="14"/>
        <v>299</v>
      </c>
      <c r="E192" t="s">
        <v>768</v>
      </c>
      <c r="F192">
        <f t="shared" si="15"/>
        <v>149</v>
      </c>
      <c r="G192">
        <f t="shared" si="16"/>
        <v>149</v>
      </c>
      <c r="H192">
        <v>20</v>
      </c>
      <c r="I192">
        <v>150</v>
      </c>
      <c r="J192">
        <v>1</v>
      </c>
      <c r="L192">
        <f t="shared" si="17"/>
        <v>0.6696428571428571</v>
      </c>
      <c r="M192">
        <f t="shared" si="18"/>
        <v>0.50167224080267558</v>
      </c>
      <c r="N192">
        <f t="shared" si="19"/>
        <v>6.6889632107023408E-2</v>
      </c>
      <c r="O192">
        <f t="shared" si="20"/>
        <v>1.1044254658385093</v>
      </c>
    </row>
    <row r="193" spans="1:15" x14ac:dyDescent="0.35">
      <c r="A193" t="s">
        <v>233</v>
      </c>
      <c r="B193">
        <v>16</v>
      </c>
      <c r="C193" t="s">
        <v>617</v>
      </c>
      <c r="D193">
        <f t="shared" si="14"/>
        <v>170</v>
      </c>
      <c r="E193" t="s">
        <v>812</v>
      </c>
      <c r="F193">
        <f t="shared" si="15"/>
        <v>128</v>
      </c>
      <c r="G193">
        <f t="shared" si="16"/>
        <v>128</v>
      </c>
      <c r="H193">
        <v>16</v>
      </c>
      <c r="I193">
        <v>42</v>
      </c>
      <c r="J193">
        <v>1</v>
      </c>
      <c r="L193">
        <f t="shared" si="17"/>
        <v>0.28187919463087246</v>
      </c>
      <c r="M193">
        <f t="shared" si="18"/>
        <v>0.24705882352941178</v>
      </c>
      <c r="N193">
        <f t="shared" si="19"/>
        <v>9.4117647058823528E-2</v>
      </c>
      <c r="O193">
        <f t="shared" si="20"/>
        <v>0.43482037110146077</v>
      </c>
    </row>
    <row r="194" spans="1:15" x14ac:dyDescent="0.35">
      <c r="A194" t="s">
        <v>233</v>
      </c>
      <c r="B194">
        <v>17</v>
      </c>
      <c r="C194" t="s">
        <v>28</v>
      </c>
      <c r="D194">
        <f t="shared" si="14"/>
        <v>164</v>
      </c>
      <c r="E194" t="s">
        <v>28</v>
      </c>
      <c r="F194">
        <f t="shared" si="15"/>
        <v>164</v>
      </c>
      <c r="G194">
        <f t="shared" si="16"/>
        <v>164</v>
      </c>
      <c r="H194">
        <v>27</v>
      </c>
      <c r="I194">
        <v>0</v>
      </c>
      <c r="J194">
        <v>1</v>
      </c>
      <c r="L194">
        <f t="shared" si="17"/>
        <v>0</v>
      </c>
      <c r="M194">
        <f t="shared" si="18"/>
        <v>0</v>
      </c>
      <c r="N194">
        <f t="shared" si="19"/>
        <v>0.16463414634146342</v>
      </c>
      <c r="O194">
        <f t="shared" si="20"/>
        <v>-0.16463414634146342</v>
      </c>
    </row>
    <row r="195" spans="1:15" x14ac:dyDescent="0.35">
      <c r="A195" t="s">
        <v>233</v>
      </c>
      <c r="B195">
        <v>18</v>
      </c>
      <c r="C195" t="s">
        <v>1390</v>
      </c>
      <c r="D195">
        <f t="shared" ref="D195:D258" si="21">LEN(C195)</f>
        <v>90</v>
      </c>
      <c r="E195" t="s">
        <v>744</v>
      </c>
      <c r="F195">
        <f t="shared" ref="F195:F258" si="22">LEN(E195)</f>
        <v>72</v>
      </c>
      <c r="G195">
        <f t="shared" ref="G195:G258" si="23">LEN(E195)</f>
        <v>72</v>
      </c>
      <c r="H195">
        <v>6</v>
      </c>
      <c r="I195">
        <v>18</v>
      </c>
      <c r="J195">
        <v>1</v>
      </c>
      <c r="L195">
        <f t="shared" ref="L195:L258" si="24">ABS((D195-F195)/((D195+F195)/2))</f>
        <v>0.22222222222222221</v>
      </c>
      <c r="M195">
        <f t="shared" ref="M195:M258" si="25">I195/D195</f>
        <v>0.2</v>
      </c>
      <c r="N195">
        <f t="shared" ref="N195:N258" si="26">H195/D195</f>
        <v>6.6666666666666666E-2</v>
      </c>
      <c r="O195">
        <f t="shared" ref="O195:O258" si="27">L195+M195-N195</f>
        <v>0.35555555555555557</v>
      </c>
    </row>
    <row r="196" spans="1:15" x14ac:dyDescent="0.35">
      <c r="A196" t="s">
        <v>233</v>
      </c>
      <c r="B196">
        <v>19</v>
      </c>
      <c r="C196" t="s">
        <v>51</v>
      </c>
      <c r="D196">
        <f t="shared" si="21"/>
        <v>53</v>
      </c>
      <c r="E196" t="s">
        <v>51</v>
      </c>
      <c r="F196">
        <f t="shared" si="22"/>
        <v>53</v>
      </c>
      <c r="G196">
        <f t="shared" si="23"/>
        <v>53</v>
      </c>
      <c r="H196">
        <v>8</v>
      </c>
      <c r="I196">
        <v>0</v>
      </c>
      <c r="J196">
        <v>1</v>
      </c>
      <c r="L196">
        <f t="shared" si="24"/>
        <v>0</v>
      </c>
      <c r="M196">
        <f t="shared" si="25"/>
        <v>0</v>
      </c>
      <c r="N196">
        <f t="shared" si="26"/>
        <v>0.15094339622641509</v>
      </c>
      <c r="O196">
        <f t="shared" si="27"/>
        <v>-0.15094339622641509</v>
      </c>
    </row>
    <row r="197" spans="1:15" x14ac:dyDescent="0.35">
      <c r="A197" t="s">
        <v>233</v>
      </c>
      <c r="B197">
        <v>20</v>
      </c>
      <c r="C197" t="s">
        <v>616</v>
      </c>
      <c r="D197">
        <f t="shared" si="21"/>
        <v>444</v>
      </c>
      <c r="E197" t="s">
        <v>893</v>
      </c>
      <c r="F197">
        <f t="shared" si="22"/>
        <v>209</v>
      </c>
      <c r="G197">
        <f t="shared" si="23"/>
        <v>209</v>
      </c>
      <c r="H197">
        <v>27</v>
      </c>
      <c r="I197">
        <v>235</v>
      </c>
      <c r="J197">
        <v>1</v>
      </c>
      <c r="L197">
        <f t="shared" si="24"/>
        <v>0.71975497702909652</v>
      </c>
      <c r="M197">
        <f t="shared" si="25"/>
        <v>0.52927927927927931</v>
      </c>
      <c r="N197">
        <f t="shared" si="26"/>
        <v>6.0810810810810814E-2</v>
      </c>
      <c r="O197">
        <f t="shared" si="27"/>
        <v>1.1882234454975651</v>
      </c>
    </row>
    <row r="198" spans="1:15" x14ac:dyDescent="0.35">
      <c r="A198" t="s">
        <v>233</v>
      </c>
      <c r="B198">
        <v>21</v>
      </c>
      <c r="C198" t="s">
        <v>615</v>
      </c>
      <c r="D198">
        <f t="shared" si="21"/>
        <v>317</v>
      </c>
      <c r="E198" t="s">
        <v>164</v>
      </c>
      <c r="F198">
        <f t="shared" si="22"/>
        <v>517</v>
      </c>
      <c r="G198">
        <f t="shared" si="23"/>
        <v>517</v>
      </c>
      <c r="H198">
        <v>13</v>
      </c>
      <c r="I198">
        <v>419</v>
      </c>
      <c r="J198">
        <v>1</v>
      </c>
      <c r="L198">
        <f t="shared" si="24"/>
        <v>0.47961630695443647</v>
      </c>
      <c r="M198">
        <f t="shared" si="25"/>
        <v>1.3217665615141956</v>
      </c>
      <c r="N198">
        <f t="shared" si="26"/>
        <v>4.1009463722397478E-2</v>
      </c>
      <c r="O198">
        <f t="shared" si="27"/>
        <v>1.7603734047462345</v>
      </c>
    </row>
    <row r="199" spans="1:15" x14ac:dyDescent="0.35">
      <c r="A199" t="s">
        <v>225</v>
      </c>
      <c r="B199">
        <v>1</v>
      </c>
      <c r="C199" t="s">
        <v>614</v>
      </c>
      <c r="D199">
        <f t="shared" si="21"/>
        <v>139</v>
      </c>
      <c r="E199" t="s">
        <v>214</v>
      </c>
      <c r="F199">
        <f t="shared" si="22"/>
        <v>71</v>
      </c>
      <c r="G199">
        <f t="shared" si="23"/>
        <v>71</v>
      </c>
      <c r="H199">
        <v>9</v>
      </c>
      <c r="I199">
        <v>68</v>
      </c>
      <c r="J199">
        <v>1</v>
      </c>
      <c r="L199">
        <f t="shared" si="24"/>
        <v>0.64761904761904765</v>
      </c>
      <c r="M199">
        <f t="shared" si="25"/>
        <v>0.48920863309352519</v>
      </c>
      <c r="N199">
        <f t="shared" si="26"/>
        <v>6.4748201438848921E-2</v>
      </c>
      <c r="O199">
        <f t="shared" si="27"/>
        <v>1.0720794792737238</v>
      </c>
    </row>
    <row r="200" spans="1:15" x14ac:dyDescent="0.35">
      <c r="A200" t="s">
        <v>225</v>
      </c>
      <c r="B200">
        <v>2</v>
      </c>
      <c r="C200" t="s">
        <v>1391</v>
      </c>
      <c r="D200">
        <f t="shared" si="21"/>
        <v>291</v>
      </c>
      <c r="E200" t="s">
        <v>86</v>
      </c>
      <c r="F200">
        <f t="shared" si="22"/>
        <v>150</v>
      </c>
      <c r="G200">
        <f t="shared" si="23"/>
        <v>150</v>
      </c>
      <c r="H200">
        <v>2</v>
      </c>
      <c r="I200">
        <v>218</v>
      </c>
      <c r="J200">
        <v>1</v>
      </c>
      <c r="L200">
        <f t="shared" si="24"/>
        <v>0.63945578231292521</v>
      </c>
      <c r="M200">
        <f t="shared" si="25"/>
        <v>0.74914089347079038</v>
      </c>
      <c r="N200">
        <f t="shared" si="26"/>
        <v>6.8728522336769758E-3</v>
      </c>
      <c r="O200">
        <f t="shared" si="27"/>
        <v>1.3817238235500386</v>
      </c>
    </row>
    <row r="201" spans="1:15" x14ac:dyDescent="0.35">
      <c r="A201" t="s">
        <v>225</v>
      </c>
      <c r="B201">
        <v>3</v>
      </c>
      <c r="C201" t="s">
        <v>613</v>
      </c>
      <c r="D201">
        <f t="shared" si="21"/>
        <v>90</v>
      </c>
      <c r="E201" t="s">
        <v>214</v>
      </c>
      <c r="F201">
        <f t="shared" si="22"/>
        <v>71</v>
      </c>
      <c r="G201">
        <f t="shared" si="23"/>
        <v>71</v>
      </c>
      <c r="H201">
        <v>1</v>
      </c>
      <c r="I201">
        <v>49</v>
      </c>
      <c r="J201">
        <v>1</v>
      </c>
      <c r="L201">
        <f t="shared" si="24"/>
        <v>0.2360248447204969</v>
      </c>
      <c r="M201">
        <f t="shared" si="25"/>
        <v>0.5444444444444444</v>
      </c>
      <c r="N201">
        <f t="shared" si="26"/>
        <v>1.1111111111111112E-2</v>
      </c>
      <c r="O201">
        <f t="shared" si="27"/>
        <v>0.76935817805383022</v>
      </c>
    </row>
    <row r="202" spans="1:15" x14ac:dyDescent="0.35">
      <c r="A202" t="s">
        <v>225</v>
      </c>
      <c r="B202">
        <v>4</v>
      </c>
      <c r="C202" t="s">
        <v>612</v>
      </c>
      <c r="D202">
        <f t="shared" si="21"/>
        <v>121</v>
      </c>
      <c r="E202" t="s">
        <v>86</v>
      </c>
      <c r="F202">
        <f t="shared" si="22"/>
        <v>150</v>
      </c>
      <c r="G202">
        <f t="shared" si="23"/>
        <v>150</v>
      </c>
      <c r="H202">
        <v>2</v>
      </c>
      <c r="I202">
        <v>96</v>
      </c>
      <c r="J202">
        <v>1</v>
      </c>
      <c r="L202">
        <f t="shared" si="24"/>
        <v>0.2140221402214022</v>
      </c>
      <c r="M202">
        <f t="shared" si="25"/>
        <v>0.79338842975206614</v>
      </c>
      <c r="N202">
        <f t="shared" si="26"/>
        <v>1.6528925619834711E-2</v>
      </c>
      <c r="O202">
        <f t="shared" si="27"/>
        <v>0.99088164435363368</v>
      </c>
    </row>
    <row r="203" spans="1:15" x14ac:dyDescent="0.35">
      <c r="A203" t="s">
        <v>225</v>
      </c>
      <c r="B203">
        <v>5</v>
      </c>
      <c r="C203" t="s">
        <v>611</v>
      </c>
      <c r="D203">
        <f t="shared" si="21"/>
        <v>255</v>
      </c>
      <c r="F203">
        <f t="shared" si="22"/>
        <v>0</v>
      </c>
      <c r="G203">
        <f t="shared" si="23"/>
        <v>0</v>
      </c>
      <c r="H203">
        <v>0</v>
      </c>
      <c r="I203">
        <v>255</v>
      </c>
      <c r="J203">
        <v>1</v>
      </c>
      <c r="L203">
        <f t="shared" si="24"/>
        <v>2</v>
      </c>
      <c r="M203">
        <f t="shared" si="25"/>
        <v>1</v>
      </c>
      <c r="N203">
        <f t="shared" si="26"/>
        <v>0</v>
      </c>
      <c r="O203">
        <f t="shared" si="27"/>
        <v>3</v>
      </c>
    </row>
    <row r="204" spans="1:15" x14ac:dyDescent="0.35">
      <c r="A204" t="s">
        <v>219</v>
      </c>
      <c r="B204">
        <v>1</v>
      </c>
      <c r="C204" t="s">
        <v>610</v>
      </c>
      <c r="D204">
        <f t="shared" si="21"/>
        <v>1000</v>
      </c>
      <c r="E204" t="s">
        <v>204</v>
      </c>
      <c r="F204">
        <f t="shared" si="22"/>
        <v>201</v>
      </c>
      <c r="G204">
        <f t="shared" si="23"/>
        <v>201</v>
      </c>
      <c r="H204">
        <v>27</v>
      </c>
      <c r="I204">
        <v>801</v>
      </c>
      <c r="L204">
        <f t="shared" si="24"/>
        <v>1.3305578684429642</v>
      </c>
      <c r="M204">
        <f t="shared" si="25"/>
        <v>0.80100000000000005</v>
      </c>
      <c r="N204">
        <f t="shared" si="26"/>
        <v>2.7E-2</v>
      </c>
      <c r="O204">
        <f t="shared" si="27"/>
        <v>2.104557868442964</v>
      </c>
    </row>
    <row r="205" spans="1:15" x14ac:dyDescent="0.35">
      <c r="A205" t="s">
        <v>219</v>
      </c>
      <c r="B205">
        <v>2</v>
      </c>
      <c r="C205" t="s">
        <v>5</v>
      </c>
      <c r="D205">
        <f t="shared" si="21"/>
        <v>86</v>
      </c>
      <c r="E205" t="s">
        <v>5</v>
      </c>
      <c r="F205">
        <f t="shared" si="22"/>
        <v>86</v>
      </c>
      <c r="G205">
        <f t="shared" si="23"/>
        <v>86</v>
      </c>
      <c r="H205">
        <v>9</v>
      </c>
      <c r="I205">
        <v>0</v>
      </c>
      <c r="L205">
        <f t="shared" si="24"/>
        <v>0</v>
      </c>
      <c r="M205">
        <f t="shared" si="25"/>
        <v>0</v>
      </c>
      <c r="N205">
        <f t="shared" si="26"/>
        <v>0.10465116279069768</v>
      </c>
      <c r="O205">
        <f t="shared" si="27"/>
        <v>-0.10465116279069768</v>
      </c>
    </row>
    <row r="206" spans="1:15" x14ac:dyDescent="0.35">
      <c r="A206" t="s">
        <v>219</v>
      </c>
      <c r="B206">
        <v>3</v>
      </c>
      <c r="C206" t="s">
        <v>71</v>
      </c>
      <c r="D206">
        <f t="shared" si="21"/>
        <v>633</v>
      </c>
      <c r="E206" t="s">
        <v>224</v>
      </c>
      <c r="F206">
        <f t="shared" si="22"/>
        <v>270</v>
      </c>
      <c r="G206">
        <f t="shared" si="23"/>
        <v>270</v>
      </c>
      <c r="H206">
        <v>37</v>
      </c>
      <c r="I206">
        <v>363</v>
      </c>
      <c r="L206">
        <f t="shared" si="24"/>
        <v>0.8039867109634552</v>
      </c>
      <c r="M206">
        <f t="shared" si="25"/>
        <v>0.57345971563981046</v>
      </c>
      <c r="N206">
        <f t="shared" si="26"/>
        <v>5.845181674565561E-2</v>
      </c>
      <c r="O206">
        <f t="shared" si="27"/>
        <v>1.31899460985761</v>
      </c>
    </row>
    <row r="207" spans="1:15" x14ac:dyDescent="0.35">
      <c r="A207" t="s">
        <v>219</v>
      </c>
      <c r="B207">
        <v>4</v>
      </c>
      <c r="C207" t="s">
        <v>609</v>
      </c>
      <c r="D207">
        <f t="shared" si="21"/>
        <v>427</v>
      </c>
      <c r="E207" t="s">
        <v>422</v>
      </c>
      <c r="F207">
        <f t="shared" si="22"/>
        <v>214</v>
      </c>
      <c r="G207">
        <f t="shared" si="23"/>
        <v>214</v>
      </c>
      <c r="H207">
        <v>33</v>
      </c>
      <c r="I207">
        <v>214</v>
      </c>
      <c r="L207">
        <f t="shared" si="24"/>
        <v>0.66458658346333854</v>
      </c>
      <c r="M207">
        <f t="shared" si="25"/>
        <v>0.50117096018735363</v>
      </c>
      <c r="N207">
        <f t="shared" si="26"/>
        <v>7.7283372365339581E-2</v>
      </c>
      <c r="O207">
        <f t="shared" si="27"/>
        <v>1.0884741712853525</v>
      </c>
    </row>
    <row r="208" spans="1:15" x14ac:dyDescent="0.35">
      <c r="A208" t="s">
        <v>219</v>
      </c>
      <c r="B208">
        <v>5</v>
      </c>
      <c r="C208" t="s">
        <v>608</v>
      </c>
      <c r="D208">
        <f t="shared" si="21"/>
        <v>305</v>
      </c>
      <c r="E208" t="s">
        <v>809</v>
      </c>
      <c r="F208">
        <f t="shared" si="22"/>
        <v>271</v>
      </c>
      <c r="G208">
        <f t="shared" si="23"/>
        <v>271</v>
      </c>
      <c r="H208">
        <v>25</v>
      </c>
      <c r="I208">
        <v>176</v>
      </c>
      <c r="L208">
        <f t="shared" si="24"/>
        <v>0.11805555555555555</v>
      </c>
      <c r="M208">
        <f t="shared" si="25"/>
        <v>0.57704918032786889</v>
      </c>
      <c r="N208">
        <f t="shared" si="26"/>
        <v>8.1967213114754092E-2</v>
      </c>
      <c r="O208">
        <f t="shared" si="27"/>
        <v>0.6131375227686704</v>
      </c>
    </row>
    <row r="209" spans="1:15" x14ac:dyDescent="0.35">
      <c r="A209" t="s">
        <v>219</v>
      </c>
      <c r="B209">
        <v>6</v>
      </c>
      <c r="C209" t="s">
        <v>111</v>
      </c>
      <c r="D209">
        <f t="shared" si="21"/>
        <v>15</v>
      </c>
      <c r="F209">
        <f t="shared" si="22"/>
        <v>0</v>
      </c>
      <c r="G209">
        <f t="shared" si="23"/>
        <v>0</v>
      </c>
      <c r="H209">
        <v>0</v>
      </c>
      <c r="I209">
        <v>15</v>
      </c>
      <c r="L209">
        <f t="shared" si="24"/>
        <v>2</v>
      </c>
      <c r="M209">
        <f t="shared" si="25"/>
        <v>1</v>
      </c>
      <c r="N209">
        <f t="shared" si="26"/>
        <v>0</v>
      </c>
      <c r="O209">
        <f t="shared" si="27"/>
        <v>3</v>
      </c>
    </row>
    <row r="210" spans="1:15" x14ac:dyDescent="0.35">
      <c r="A210" t="s">
        <v>219</v>
      </c>
      <c r="B210">
        <v>7</v>
      </c>
      <c r="C210" t="s">
        <v>590</v>
      </c>
      <c r="D210">
        <f t="shared" si="21"/>
        <v>24</v>
      </c>
      <c r="E210" t="s">
        <v>590</v>
      </c>
      <c r="F210">
        <f t="shared" si="22"/>
        <v>24</v>
      </c>
      <c r="G210">
        <f t="shared" si="23"/>
        <v>24</v>
      </c>
      <c r="H210">
        <v>1</v>
      </c>
      <c r="I210">
        <v>0</v>
      </c>
      <c r="L210">
        <f t="shared" si="24"/>
        <v>0</v>
      </c>
      <c r="M210">
        <f t="shared" si="25"/>
        <v>0</v>
      </c>
      <c r="N210">
        <f t="shared" si="26"/>
        <v>4.1666666666666664E-2</v>
      </c>
      <c r="O210">
        <f t="shared" si="27"/>
        <v>-4.1666666666666664E-2</v>
      </c>
    </row>
    <row r="211" spans="1:15" x14ac:dyDescent="0.35">
      <c r="A211" t="s">
        <v>219</v>
      </c>
      <c r="B211">
        <v>8</v>
      </c>
      <c r="C211" t="s">
        <v>103</v>
      </c>
      <c r="D211">
        <f t="shared" si="21"/>
        <v>13</v>
      </c>
      <c r="F211">
        <f t="shared" si="22"/>
        <v>0</v>
      </c>
      <c r="G211">
        <f t="shared" si="23"/>
        <v>0</v>
      </c>
      <c r="H211">
        <v>0</v>
      </c>
      <c r="I211">
        <v>13</v>
      </c>
      <c r="L211">
        <f t="shared" si="24"/>
        <v>2</v>
      </c>
      <c r="M211">
        <f t="shared" si="25"/>
        <v>1</v>
      </c>
      <c r="N211">
        <f t="shared" si="26"/>
        <v>0</v>
      </c>
      <c r="O211">
        <f t="shared" si="27"/>
        <v>3</v>
      </c>
    </row>
    <row r="212" spans="1:15" x14ac:dyDescent="0.35">
      <c r="A212" t="s">
        <v>219</v>
      </c>
      <c r="B212">
        <v>9</v>
      </c>
      <c r="C212" t="s">
        <v>169</v>
      </c>
      <c r="D212">
        <f t="shared" si="21"/>
        <v>23</v>
      </c>
      <c r="E212" t="s">
        <v>169</v>
      </c>
      <c r="F212">
        <f t="shared" si="22"/>
        <v>23</v>
      </c>
      <c r="G212">
        <f t="shared" si="23"/>
        <v>23</v>
      </c>
      <c r="H212">
        <v>1</v>
      </c>
      <c r="I212">
        <v>0</v>
      </c>
      <c r="L212">
        <f t="shared" si="24"/>
        <v>0</v>
      </c>
      <c r="M212">
        <f t="shared" si="25"/>
        <v>0</v>
      </c>
      <c r="N212">
        <f t="shared" si="26"/>
        <v>4.3478260869565216E-2</v>
      </c>
      <c r="O212">
        <f t="shared" si="27"/>
        <v>-4.3478260869565216E-2</v>
      </c>
    </row>
    <row r="213" spans="1:15" x14ac:dyDescent="0.35">
      <c r="A213" t="s">
        <v>219</v>
      </c>
      <c r="B213">
        <v>10</v>
      </c>
      <c r="C213" t="s">
        <v>113</v>
      </c>
      <c r="D213">
        <f t="shared" si="21"/>
        <v>96</v>
      </c>
      <c r="E213" t="s">
        <v>113</v>
      </c>
      <c r="F213">
        <f t="shared" si="22"/>
        <v>96</v>
      </c>
      <c r="G213">
        <f t="shared" si="23"/>
        <v>96</v>
      </c>
      <c r="H213">
        <v>14</v>
      </c>
      <c r="I213">
        <v>0</v>
      </c>
      <c r="L213">
        <f t="shared" si="24"/>
        <v>0</v>
      </c>
      <c r="M213">
        <f t="shared" si="25"/>
        <v>0</v>
      </c>
      <c r="N213">
        <f t="shared" si="26"/>
        <v>0.14583333333333334</v>
      </c>
      <c r="O213">
        <f t="shared" si="27"/>
        <v>-0.14583333333333334</v>
      </c>
    </row>
    <row r="214" spans="1:15" x14ac:dyDescent="0.35">
      <c r="A214" t="s">
        <v>219</v>
      </c>
      <c r="B214">
        <v>11</v>
      </c>
      <c r="C214" t="s">
        <v>607</v>
      </c>
      <c r="D214">
        <f t="shared" si="21"/>
        <v>434</v>
      </c>
      <c r="E214" t="s">
        <v>755</v>
      </c>
      <c r="F214">
        <f t="shared" si="22"/>
        <v>128</v>
      </c>
      <c r="G214">
        <f t="shared" si="23"/>
        <v>128</v>
      </c>
      <c r="H214">
        <v>18</v>
      </c>
      <c r="I214">
        <v>308</v>
      </c>
      <c r="L214">
        <f t="shared" si="24"/>
        <v>1.0889679715302492</v>
      </c>
      <c r="M214">
        <f t="shared" si="25"/>
        <v>0.70967741935483875</v>
      </c>
      <c r="N214">
        <f t="shared" si="26"/>
        <v>4.1474654377880185E-2</v>
      </c>
      <c r="O214">
        <f t="shared" si="27"/>
        <v>1.7571707365072078</v>
      </c>
    </row>
    <row r="215" spans="1:15" x14ac:dyDescent="0.35">
      <c r="A215" t="s">
        <v>219</v>
      </c>
      <c r="B215">
        <v>12</v>
      </c>
      <c r="C215" t="s">
        <v>606</v>
      </c>
      <c r="D215">
        <f t="shared" si="21"/>
        <v>171</v>
      </c>
      <c r="E215" t="s">
        <v>176</v>
      </c>
      <c r="F215">
        <f t="shared" si="22"/>
        <v>146</v>
      </c>
      <c r="G215">
        <f t="shared" si="23"/>
        <v>146</v>
      </c>
      <c r="H215">
        <v>10</v>
      </c>
      <c r="I215">
        <v>28</v>
      </c>
      <c r="L215">
        <f t="shared" si="24"/>
        <v>0.15772870662460567</v>
      </c>
      <c r="M215">
        <f t="shared" si="25"/>
        <v>0.16374269005847952</v>
      </c>
      <c r="N215">
        <f t="shared" si="26"/>
        <v>5.8479532163742687E-2</v>
      </c>
      <c r="O215">
        <f t="shared" si="27"/>
        <v>0.26299186451934253</v>
      </c>
    </row>
    <row r="216" spans="1:15" x14ac:dyDescent="0.35">
      <c r="A216" t="s">
        <v>219</v>
      </c>
      <c r="B216">
        <v>13</v>
      </c>
      <c r="C216" t="s">
        <v>43</v>
      </c>
      <c r="D216">
        <f t="shared" si="21"/>
        <v>28</v>
      </c>
      <c r="E216" t="s">
        <v>43</v>
      </c>
      <c r="F216">
        <f t="shared" si="22"/>
        <v>28</v>
      </c>
      <c r="G216">
        <f t="shared" si="23"/>
        <v>28</v>
      </c>
      <c r="H216">
        <v>1</v>
      </c>
      <c r="I216">
        <v>0</v>
      </c>
      <c r="L216">
        <f t="shared" si="24"/>
        <v>0</v>
      </c>
      <c r="M216">
        <f t="shared" si="25"/>
        <v>0</v>
      </c>
      <c r="N216">
        <f t="shared" si="26"/>
        <v>3.5714285714285712E-2</v>
      </c>
      <c r="O216">
        <f t="shared" si="27"/>
        <v>-3.5714285714285712E-2</v>
      </c>
    </row>
    <row r="217" spans="1:15" x14ac:dyDescent="0.35">
      <c r="A217" t="s">
        <v>219</v>
      </c>
      <c r="B217">
        <v>14</v>
      </c>
      <c r="C217" t="s">
        <v>605</v>
      </c>
      <c r="D217">
        <f t="shared" si="21"/>
        <v>268</v>
      </c>
      <c r="E217" t="s">
        <v>768</v>
      </c>
      <c r="F217">
        <f t="shared" si="22"/>
        <v>149</v>
      </c>
      <c r="G217">
        <f t="shared" si="23"/>
        <v>149</v>
      </c>
      <c r="H217">
        <v>19</v>
      </c>
      <c r="I217">
        <v>121</v>
      </c>
      <c r="L217">
        <f t="shared" si="24"/>
        <v>0.57074340527577938</v>
      </c>
      <c r="M217">
        <f t="shared" si="25"/>
        <v>0.45149253731343286</v>
      </c>
      <c r="N217">
        <f t="shared" si="26"/>
        <v>7.0895522388059698E-2</v>
      </c>
      <c r="O217">
        <f t="shared" si="27"/>
        <v>0.9513404202011525</v>
      </c>
    </row>
    <row r="218" spans="1:15" x14ac:dyDescent="0.35">
      <c r="A218" t="s">
        <v>219</v>
      </c>
      <c r="B218">
        <v>15</v>
      </c>
      <c r="C218" t="s">
        <v>33</v>
      </c>
      <c r="D218">
        <f t="shared" si="21"/>
        <v>143</v>
      </c>
      <c r="E218" t="s">
        <v>812</v>
      </c>
      <c r="F218">
        <f t="shared" si="22"/>
        <v>128</v>
      </c>
      <c r="G218">
        <f t="shared" si="23"/>
        <v>128</v>
      </c>
      <c r="H218">
        <v>15</v>
      </c>
      <c r="I218">
        <v>17</v>
      </c>
      <c r="L218">
        <f t="shared" si="24"/>
        <v>0.11070110701107011</v>
      </c>
      <c r="M218">
        <f t="shared" si="25"/>
        <v>0.11888111888111888</v>
      </c>
      <c r="N218">
        <f t="shared" si="26"/>
        <v>0.1048951048951049</v>
      </c>
      <c r="O218">
        <f t="shared" si="27"/>
        <v>0.12468712099708409</v>
      </c>
    </row>
    <row r="219" spans="1:15" x14ac:dyDescent="0.35">
      <c r="A219" t="s">
        <v>219</v>
      </c>
      <c r="B219">
        <v>16</v>
      </c>
      <c r="C219" t="s">
        <v>28</v>
      </c>
      <c r="D219">
        <f t="shared" si="21"/>
        <v>164</v>
      </c>
      <c r="E219" t="s">
        <v>28</v>
      </c>
      <c r="F219">
        <f t="shared" si="22"/>
        <v>164</v>
      </c>
      <c r="G219">
        <f t="shared" si="23"/>
        <v>164</v>
      </c>
      <c r="H219">
        <v>27</v>
      </c>
      <c r="I219">
        <v>0</v>
      </c>
      <c r="L219">
        <f t="shared" si="24"/>
        <v>0</v>
      </c>
      <c r="M219">
        <f t="shared" si="25"/>
        <v>0</v>
      </c>
      <c r="N219">
        <f t="shared" si="26"/>
        <v>0.16463414634146342</v>
      </c>
      <c r="O219">
        <f t="shared" si="27"/>
        <v>-0.16463414634146342</v>
      </c>
    </row>
    <row r="220" spans="1:15" x14ac:dyDescent="0.35">
      <c r="A220" t="s">
        <v>219</v>
      </c>
      <c r="B220">
        <v>17</v>
      </c>
      <c r="C220" t="s">
        <v>743</v>
      </c>
      <c r="D220">
        <f t="shared" si="21"/>
        <v>71</v>
      </c>
      <c r="E220" t="s">
        <v>744</v>
      </c>
      <c r="F220">
        <f t="shared" si="22"/>
        <v>72</v>
      </c>
      <c r="G220">
        <f t="shared" si="23"/>
        <v>72</v>
      </c>
      <c r="H220">
        <v>5</v>
      </c>
      <c r="I220">
        <v>1</v>
      </c>
      <c r="L220">
        <f t="shared" si="24"/>
        <v>1.3986013986013986E-2</v>
      </c>
      <c r="M220">
        <f t="shared" si="25"/>
        <v>1.4084507042253521E-2</v>
      </c>
      <c r="N220">
        <f t="shared" si="26"/>
        <v>7.0422535211267609E-2</v>
      </c>
      <c r="O220">
        <f t="shared" si="27"/>
        <v>-4.2352014183000102E-2</v>
      </c>
    </row>
    <row r="221" spans="1:15" x14ac:dyDescent="0.35">
      <c r="A221" t="s">
        <v>219</v>
      </c>
      <c r="B221">
        <v>18</v>
      </c>
      <c r="C221" t="s">
        <v>51</v>
      </c>
      <c r="D221">
        <f t="shared" si="21"/>
        <v>53</v>
      </c>
      <c r="E221" t="s">
        <v>51</v>
      </c>
      <c r="F221">
        <f t="shared" si="22"/>
        <v>53</v>
      </c>
      <c r="G221">
        <f t="shared" si="23"/>
        <v>53</v>
      </c>
      <c r="H221">
        <v>8</v>
      </c>
      <c r="I221">
        <v>0</v>
      </c>
      <c r="L221">
        <f t="shared" si="24"/>
        <v>0</v>
      </c>
      <c r="M221">
        <f t="shared" si="25"/>
        <v>0</v>
      </c>
      <c r="N221">
        <f t="shared" si="26"/>
        <v>0.15094339622641509</v>
      </c>
      <c r="O221">
        <f t="shared" si="27"/>
        <v>-0.15094339622641509</v>
      </c>
    </row>
    <row r="222" spans="1:15" x14ac:dyDescent="0.35">
      <c r="A222" t="s">
        <v>219</v>
      </c>
      <c r="B222">
        <v>19</v>
      </c>
      <c r="C222" t="s">
        <v>604</v>
      </c>
      <c r="D222">
        <f t="shared" si="21"/>
        <v>417</v>
      </c>
      <c r="E222" t="s">
        <v>733</v>
      </c>
      <c r="F222">
        <f t="shared" si="22"/>
        <v>136</v>
      </c>
      <c r="G222">
        <f t="shared" si="23"/>
        <v>136</v>
      </c>
      <c r="H222">
        <v>24</v>
      </c>
      <c r="I222">
        <v>281</v>
      </c>
      <c r="L222">
        <f t="shared" si="24"/>
        <v>1.0162748643761301</v>
      </c>
      <c r="M222">
        <f t="shared" si="25"/>
        <v>0.67386091127098324</v>
      </c>
      <c r="N222">
        <f t="shared" si="26"/>
        <v>5.7553956834532377E-2</v>
      </c>
      <c r="O222">
        <f t="shared" si="27"/>
        <v>1.6325818188125809</v>
      </c>
    </row>
    <row r="223" spans="1:15" x14ac:dyDescent="0.35">
      <c r="A223" t="s">
        <v>219</v>
      </c>
      <c r="B223">
        <v>20</v>
      </c>
      <c r="C223" t="s">
        <v>603</v>
      </c>
      <c r="D223">
        <f t="shared" si="21"/>
        <v>45</v>
      </c>
      <c r="E223" t="s">
        <v>86</v>
      </c>
      <c r="F223">
        <f t="shared" si="22"/>
        <v>150</v>
      </c>
      <c r="G223">
        <f t="shared" si="23"/>
        <v>150</v>
      </c>
      <c r="H223">
        <v>4</v>
      </c>
      <c r="I223">
        <v>105</v>
      </c>
      <c r="L223">
        <f t="shared" si="24"/>
        <v>1.0769230769230769</v>
      </c>
      <c r="M223">
        <f t="shared" si="25"/>
        <v>2.3333333333333335</v>
      </c>
      <c r="N223">
        <f t="shared" si="26"/>
        <v>8.8888888888888892E-2</v>
      </c>
      <c r="O223">
        <f t="shared" si="27"/>
        <v>3.3213675213675216</v>
      </c>
    </row>
    <row r="224" spans="1:15" x14ac:dyDescent="0.35">
      <c r="A224" t="s">
        <v>210</v>
      </c>
      <c r="B224">
        <v>1</v>
      </c>
      <c r="C224" t="s">
        <v>602</v>
      </c>
      <c r="D224">
        <f t="shared" si="21"/>
        <v>494</v>
      </c>
      <c r="E224" t="s">
        <v>204</v>
      </c>
      <c r="F224">
        <f t="shared" si="22"/>
        <v>201</v>
      </c>
      <c r="G224">
        <f t="shared" si="23"/>
        <v>201</v>
      </c>
      <c r="H224">
        <v>32</v>
      </c>
      <c r="I224">
        <v>293</v>
      </c>
      <c r="J224">
        <v>2</v>
      </c>
      <c r="L224">
        <f t="shared" si="24"/>
        <v>0.84316546762589928</v>
      </c>
      <c r="M224">
        <f t="shared" si="25"/>
        <v>0.59311740890688258</v>
      </c>
      <c r="N224">
        <f t="shared" si="26"/>
        <v>6.4777327935222673E-2</v>
      </c>
      <c r="O224">
        <f t="shared" si="27"/>
        <v>1.3715055485975591</v>
      </c>
    </row>
    <row r="225" spans="1:15" x14ac:dyDescent="0.35">
      <c r="A225" t="s">
        <v>210</v>
      </c>
      <c r="B225">
        <v>2</v>
      </c>
      <c r="C225" t="s">
        <v>5</v>
      </c>
      <c r="D225">
        <f t="shared" si="21"/>
        <v>86</v>
      </c>
      <c r="E225" t="s">
        <v>5</v>
      </c>
      <c r="F225">
        <f t="shared" si="22"/>
        <v>86</v>
      </c>
      <c r="G225">
        <f t="shared" si="23"/>
        <v>86</v>
      </c>
      <c r="H225">
        <v>9</v>
      </c>
      <c r="I225">
        <v>0</v>
      </c>
      <c r="J225">
        <v>2</v>
      </c>
      <c r="L225">
        <f t="shared" si="24"/>
        <v>0</v>
      </c>
      <c r="M225">
        <f t="shared" si="25"/>
        <v>0</v>
      </c>
      <c r="N225">
        <f t="shared" si="26"/>
        <v>0.10465116279069768</v>
      </c>
      <c r="O225">
        <f t="shared" si="27"/>
        <v>-0.10465116279069768</v>
      </c>
    </row>
    <row r="226" spans="1:15" x14ac:dyDescent="0.35">
      <c r="A226" t="s">
        <v>210</v>
      </c>
      <c r="B226">
        <v>3</v>
      </c>
      <c r="C226" t="s">
        <v>71</v>
      </c>
      <c r="D226">
        <f t="shared" si="21"/>
        <v>633</v>
      </c>
      <c r="E226" t="s">
        <v>224</v>
      </c>
      <c r="F226">
        <f t="shared" si="22"/>
        <v>270</v>
      </c>
      <c r="G226">
        <f t="shared" si="23"/>
        <v>270</v>
      </c>
      <c r="H226">
        <v>37</v>
      </c>
      <c r="I226">
        <v>363</v>
      </c>
      <c r="J226">
        <v>2</v>
      </c>
      <c r="L226">
        <f t="shared" si="24"/>
        <v>0.8039867109634552</v>
      </c>
      <c r="M226">
        <f t="shared" si="25"/>
        <v>0.57345971563981046</v>
      </c>
      <c r="N226">
        <f t="shared" si="26"/>
        <v>5.845181674565561E-2</v>
      </c>
      <c r="O226">
        <f t="shared" si="27"/>
        <v>1.31899460985761</v>
      </c>
    </row>
    <row r="227" spans="1:15" x14ac:dyDescent="0.35">
      <c r="A227" t="s">
        <v>210</v>
      </c>
      <c r="B227">
        <v>4</v>
      </c>
      <c r="C227" t="s">
        <v>55</v>
      </c>
      <c r="D227">
        <f t="shared" si="21"/>
        <v>430</v>
      </c>
      <c r="E227" t="s">
        <v>422</v>
      </c>
      <c r="F227">
        <f t="shared" si="22"/>
        <v>214</v>
      </c>
      <c r="G227">
        <f t="shared" si="23"/>
        <v>214</v>
      </c>
      <c r="H227">
        <v>38</v>
      </c>
      <c r="I227">
        <v>216</v>
      </c>
      <c r="J227">
        <v>2</v>
      </c>
      <c r="L227">
        <f t="shared" si="24"/>
        <v>0.67080745341614911</v>
      </c>
      <c r="M227">
        <f t="shared" si="25"/>
        <v>0.50232558139534889</v>
      </c>
      <c r="N227">
        <f t="shared" si="26"/>
        <v>8.8372093023255813E-2</v>
      </c>
      <c r="O227">
        <f t="shared" si="27"/>
        <v>1.0847609417882422</v>
      </c>
    </row>
    <row r="228" spans="1:15" x14ac:dyDescent="0.35">
      <c r="A228" t="s">
        <v>210</v>
      </c>
      <c r="B228">
        <v>5</v>
      </c>
      <c r="C228" t="s">
        <v>591</v>
      </c>
      <c r="D228">
        <f t="shared" si="21"/>
        <v>306</v>
      </c>
      <c r="E228" t="s">
        <v>809</v>
      </c>
      <c r="F228">
        <f t="shared" si="22"/>
        <v>271</v>
      </c>
      <c r="G228">
        <f t="shared" si="23"/>
        <v>271</v>
      </c>
      <c r="H228">
        <v>30</v>
      </c>
      <c r="I228">
        <v>175</v>
      </c>
      <c r="J228">
        <v>2</v>
      </c>
      <c r="L228">
        <f t="shared" si="24"/>
        <v>0.12131715771230503</v>
      </c>
      <c r="M228">
        <f t="shared" si="25"/>
        <v>0.57189542483660127</v>
      </c>
      <c r="N228">
        <f t="shared" si="26"/>
        <v>9.8039215686274508E-2</v>
      </c>
      <c r="O228">
        <f t="shared" si="27"/>
        <v>0.59517336686263178</v>
      </c>
    </row>
    <row r="229" spans="1:15" x14ac:dyDescent="0.35">
      <c r="A229" t="s">
        <v>210</v>
      </c>
      <c r="B229">
        <v>6</v>
      </c>
      <c r="C229" t="s">
        <v>111</v>
      </c>
      <c r="D229">
        <f t="shared" si="21"/>
        <v>15</v>
      </c>
      <c r="F229">
        <f t="shared" si="22"/>
        <v>0</v>
      </c>
      <c r="G229">
        <f t="shared" si="23"/>
        <v>0</v>
      </c>
      <c r="H229">
        <v>0</v>
      </c>
      <c r="I229">
        <v>15</v>
      </c>
      <c r="J229">
        <v>2</v>
      </c>
      <c r="L229">
        <f t="shared" si="24"/>
        <v>2</v>
      </c>
      <c r="M229">
        <f t="shared" si="25"/>
        <v>1</v>
      </c>
      <c r="N229">
        <f t="shared" si="26"/>
        <v>0</v>
      </c>
      <c r="O229">
        <f t="shared" si="27"/>
        <v>3</v>
      </c>
    </row>
    <row r="230" spans="1:15" x14ac:dyDescent="0.35">
      <c r="A230" t="s">
        <v>210</v>
      </c>
      <c r="B230">
        <v>7</v>
      </c>
      <c r="C230" t="s">
        <v>590</v>
      </c>
      <c r="D230">
        <f t="shared" si="21"/>
        <v>24</v>
      </c>
      <c r="E230" t="s">
        <v>590</v>
      </c>
      <c r="F230">
        <f t="shared" si="22"/>
        <v>24</v>
      </c>
      <c r="G230">
        <f t="shared" si="23"/>
        <v>24</v>
      </c>
      <c r="H230">
        <v>1</v>
      </c>
      <c r="I230">
        <v>0</v>
      </c>
      <c r="J230">
        <v>2</v>
      </c>
      <c r="L230">
        <f t="shared" si="24"/>
        <v>0</v>
      </c>
      <c r="M230">
        <f t="shared" si="25"/>
        <v>0</v>
      </c>
      <c r="N230">
        <f t="shared" si="26"/>
        <v>4.1666666666666664E-2</v>
      </c>
      <c r="O230">
        <f t="shared" si="27"/>
        <v>-4.1666666666666664E-2</v>
      </c>
    </row>
    <row r="231" spans="1:15" x14ac:dyDescent="0.35">
      <c r="A231" t="s">
        <v>210</v>
      </c>
      <c r="B231">
        <v>8</v>
      </c>
      <c r="C231" t="s">
        <v>103</v>
      </c>
      <c r="D231">
        <f t="shared" si="21"/>
        <v>13</v>
      </c>
      <c r="F231">
        <f t="shared" si="22"/>
        <v>0</v>
      </c>
      <c r="G231">
        <f t="shared" si="23"/>
        <v>0</v>
      </c>
      <c r="H231">
        <v>0</v>
      </c>
      <c r="I231">
        <v>13</v>
      </c>
      <c r="J231">
        <v>2</v>
      </c>
      <c r="L231">
        <f t="shared" si="24"/>
        <v>2</v>
      </c>
      <c r="M231">
        <f t="shared" si="25"/>
        <v>1</v>
      </c>
      <c r="N231">
        <f t="shared" si="26"/>
        <v>0</v>
      </c>
      <c r="O231">
        <f t="shared" si="27"/>
        <v>3</v>
      </c>
    </row>
    <row r="232" spans="1:15" x14ac:dyDescent="0.35">
      <c r="A232" t="s">
        <v>210</v>
      </c>
      <c r="B232">
        <v>9</v>
      </c>
      <c r="C232" t="s">
        <v>169</v>
      </c>
      <c r="D232">
        <f t="shared" si="21"/>
        <v>23</v>
      </c>
      <c r="E232" t="s">
        <v>169</v>
      </c>
      <c r="F232">
        <f t="shared" si="22"/>
        <v>23</v>
      </c>
      <c r="G232">
        <f t="shared" si="23"/>
        <v>23</v>
      </c>
      <c r="H232">
        <v>1</v>
      </c>
      <c r="I232">
        <v>0</v>
      </c>
      <c r="J232">
        <v>2</v>
      </c>
      <c r="L232">
        <f t="shared" si="24"/>
        <v>0</v>
      </c>
      <c r="M232">
        <f t="shared" si="25"/>
        <v>0</v>
      </c>
      <c r="N232">
        <f t="shared" si="26"/>
        <v>4.3478260869565216E-2</v>
      </c>
      <c r="O232">
        <f t="shared" si="27"/>
        <v>-4.3478260869565216E-2</v>
      </c>
    </row>
    <row r="233" spans="1:15" x14ac:dyDescent="0.35">
      <c r="A233" t="s">
        <v>210</v>
      </c>
      <c r="B233">
        <v>10</v>
      </c>
      <c r="C233" t="s">
        <v>113</v>
      </c>
      <c r="D233">
        <f t="shared" si="21"/>
        <v>96</v>
      </c>
      <c r="E233" t="s">
        <v>113</v>
      </c>
      <c r="F233">
        <f t="shared" si="22"/>
        <v>96</v>
      </c>
      <c r="G233">
        <f t="shared" si="23"/>
        <v>96</v>
      </c>
      <c r="H233">
        <v>14</v>
      </c>
      <c r="I233">
        <v>0</v>
      </c>
      <c r="J233">
        <v>2</v>
      </c>
      <c r="L233">
        <f t="shared" si="24"/>
        <v>0</v>
      </c>
      <c r="M233">
        <f t="shared" si="25"/>
        <v>0</v>
      </c>
      <c r="N233">
        <f t="shared" si="26"/>
        <v>0.14583333333333334</v>
      </c>
      <c r="O233">
        <f t="shared" si="27"/>
        <v>-0.14583333333333334</v>
      </c>
    </row>
    <row r="234" spans="1:15" x14ac:dyDescent="0.35">
      <c r="A234" t="s">
        <v>210</v>
      </c>
      <c r="B234">
        <v>11</v>
      </c>
      <c r="C234" t="s">
        <v>159</v>
      </c>
      <c r="D234">
        <f t="shared" si="21"/>
        <v>439</v>
      </c>
      <c r="E234" t="s">
        <v>755</v>
      </c>
      <c r="F234">
        <f t="shared" si="22"/>
        <v>128</v>
      </c>
      <c r="G234">
        <f t="shared" si="23"/>
        <v>128</v>
      </c>
      <c r="H234">
        <v>22</v>
      </c>
      <c r="I234">
        <v>311</v>
      </c>
      <c r="J234">
        <v>2</v>
      </c>
      <c r="L234">
        <f t="shared" si="24"/>
        <v>1.0970017636684304</v>
      </c>
      <c r="M234">
        <f t="shared" si="25"/>
        <v>0.70842824601366738</v>
      </c>
      <c r="N234">
        <f t="shared" si="26"/>
        <v>5.011389521640091E-2</v>
      </c>
      <c r="O234">
        <f t="shared" si="27"/>
        <v>1.7553161144656968</v>
      </c>
    </row>
    <row r="235" spans="1:15" x14ac:dyDescent="0.35">
      <c r="A235" t="s">
        <v>210</v>
      </c>
      <c r="B235">
        <v>12</v>
      </c>
      <c r="C235" t="s">
        <v>601</v>
      </c>
      <c r="D235">
        <f t="shared" si="21"/>
        <v>172</v>
      </c>
      <c r="E235" t="s">
        <v>176</v>
      </c>
      <c r="F235">
        <f t="shared" si="22"/>
        <v>146</v>
      </c>
      <c r="G235">
        <f t="shared" si="23"/>
        <v>146</v>
      </c>
      <c r="H235">
        <v>15</v>
      </c>
      <c r="I235">
        <v>27</v>
      </c>
      <c r="J235">
        <v>2</v>
      </c>
      <c r="L235">
        <f t="shared" si="24"/>
        <v>0.16352201257861634</v>
      </c>
      <c r="M235">
        <f t="shared" si="25"/>
        <v>0.15697674418604651</v>
      </c>
      <c r="N235">
        <f t="shared" si="26"/>
        <v>8.7209302325581398E-2</v>
      </c>
      <c r="O235">
        <f t="shared" si="27"/>
        <v>0.2332894544390815</v>
      </c>
    </row>
    <row r="236" spans="1:15" x14ac:dyDescent="0.35">
      <c r="A236" t="s">
        <v>210</v>
      </c>
      <c r="B236">
        <v>13</v>
      </c>
      <c r="C236" t="s">
        <v>43</v>
      </c>
      <c r="D236">
        <f t="shared" si="21"/>
        <v>28</v>
      </c>
      <c r="E236" t="s">
        <v>43</v>
      </c>
      <c r="F236">
        <f t="shared" si="22"/>
        <v>28</v>
      </c>
      <c r="G236">
        <f t="shared" si="23"/>
        <v>28</v>
      </c>
      <c r="H236">
        <v>1</v>
      </c>
      <c r="I236">
        <v>0</v>
      </c>
      <c r="J236">
        <v>2</v>
      </c>
      <c r="L236">
        <f t="shared" si="24"/>
        <v>0</v>
      </c>
      <c r="M236">
        <f t="shared" si="25"/>
        <v>0</v>
      </c>
      <c r="N236">
        <f t="shared" si="26"/>
        <v>3.5714285714285712E-2</v>
      </c>
      <c r="O236">
        <f t="shared" si="27"/>
        <v>-3.5714285714285712E-2</v>
      </c>
    </row>
    <row r="237" spans="1:15" x14ac:dyDescent="0.35">
      <c r="A237" t="s">
        <v>210</v>
      </c>
      <c r="B237">
        <v>14</v>
      </c>
      <c r="C237" t="s">
        <v>106</v>
      </c>
      <c r="D237">
        <f t="shared" si="21"/>
        <v>270</v>
      </c>
      <c r="E237" t="s">
        <v>768</v>
      </c>
      <c r="F237">
        <f t="shared" si="22"/>
        <v>149</v>
      </c>
      <c r="G237">
        <f t="shared" si="23"/>
        <v>149</v>
      </c>
      <c r="H237">
        <v>24</v>
      </c>
      <c r="I237">
        <v>121</v>
      </c>
      <c r="J237">
        <v>2</v>
      </c>
      <c r="L237">
        <f t="shared" si="24"/>
        <v>0.57756563245823389</v>
      </c>
      <c r="M237">
        <f t="shared" si="25"/>
        <v>0.44814814814814813</v>
      </c>
      <c r="N237">
        <f t="shared" si="26"/>
        <v>8.8888888888888892E-2</v>
      </c>
      <c r="O237">
        <f t="shared" si="27"/>
        <v>0.93682489171749317</v>
      </c>
    </row>
    <row r="238" spans="1:15" x14ac:dyDescent="0.35">
      <c r="A238" t="s">
        <v>210</v>
      </c>
      <c r="B238">
        <v>15</v>
      </c>
      <c r="C238" t="s">
        <v>122</v>
      </c>
      <c r="D238">
        <f t="shared" si="21"/>
        <v>144</v>
      </c>
      <c r="E238" t="s">
        <v>812</v>
      </c>
      <c r="F238">
        <f t="shared" si="22"/>
        <v>128</v>
      </c>
      <c r="G238">
        <f t="shared" si="23"/>
        <v>128</v>
      </c>
      <c r="H238">
        <v>20</v>
      </c>
      <c r="I238">
        <v>16</v>
      </c>
      <c r="J238">
        <v>2</v>
      </c>
      <c r="L238">
        <f t="shared" si="24"/>
        <v>0.11764705882352941</v>
      </c>
      <c r="M238">
        <f t="shared" si="25"/>
        <v>0.1111111111111111</v>
      </c>
      <c r="N238">
        <f t="shared" si="26"/>
        <v>0.1388888888888889</v>
      </c>
      <c r="O238">
        <f t="shared" si="27"/>
        <v>8.986928104575162E-2</v>
      </c>
    </row>
    <row r="239" spans="1:15" x14ac:dyDescent="0.35">
      <c r="A239" t="s">
        <v>210</v>
      </c>
      <c r="B239">
        <v>16</v>
      </c>
      <c r="C239" t="s">
        <v>28</v>
      </c>
      <c r="D239">
        <f t="shared" si="21"/>
        <v>164</v>
      </c>
      <c r="E239" t="s">
        <v>28</v>
      </c>
      <c r="F239">
        <f t="shared" si="22"/>
        <v>164</v>
      </c>
      <c r="G239">
        <f t="shared" si="23"/>
        <v>164</v>
      </c>
      <c r="H239">
        <v>27</v>
      </c>
      <c r="I239">
        <v>0</v>
      </c>
      <c r="J239">
        <v>2</v>
      </c>
      <c r="L239">
        <f t="shared" si="24"/>
        <v>0</v>
      </c>
      <c r="M239">
        <f t="shared" si="25"/>
        <v>0</v>
      </c>
      <c r="N239">
        <f t="shared" si="26"/>
        <v>0.16463414634146342</v>
      </c>
      <c r="O239">
        <f t="shared" si="27"/>
        <v>-0.16463414634146342</v>
      </c>
    </row>
    <row r="240" spans="1:15" x14ac:dyDescent="0.35">
      <c r="A240" t="s">
        <v>210</v>
      </c>
      <c r="B240">
        <v>17</v>
      </c>
      <c r="C240" t="s">
        <v>744</v>
      </c>
      <c r="D240">
        <f t="shared" si="21"/>
        <v>72</v>
      </c>
      <c r="E240" t="s">
        <v>744</v>
      </c>
      <c r="F240">
        <f t="shared" si="22"/>
        <v>72</v>
      </c>
      <c r="G240">
        <f t="shared" si="23"/>
        <v>72</v>
      </c>
      <c r="H240">
        <v>8</v>
      </c>
      <c r="I240">
        <v>0</v>
      </c>
      <c r="J240">
        <v>2</v>
      </c>
      <c r="L240">
        <f t="shared" si="24"/>
        <v>0</v>
      </c>
      <c r="M240">
        <f t="shared" si="25"/>
        <v>0</v>
      </c>
      <c r="N240">
        <f t="shared" si="26"/>
        <v>0.1111111111111111</v>
      </c>
      <c r="O240">
        <f t="shared" si="27"/>
        <v>-0.1111111111111111</v>
      </c>
    </row>
    <row r="241" spans="1:15" x14ac:dyDescent="0.35">
      <c r="A241" t="s">
        <v>210</v>
      </c>
      <c r="B241">
        <v>18</v>
      </c>
      <c r="C241" t="s">
        <v>51</v>
      </c>
      <c r="D241">
        <f t="shared" si="21"/>
        <v>53</v>
      </c>
      <c r="E241" t="s">
        <v>51</v>
      </c>
      <c r="F241">
        <f t="shared" si="22"/>
        <v>53</v>
      </c>
      <c r="G241">
        <f t="shared" si="23"/>
        <v>53</v>
      </c>
      <c r="H241">
        <v>8</v>
      </c>
      <c r="I241">
        <v>0</v>
      </c>
      <c r="J241">
        <v>2</v>
      </c>
      <c r="L241">
        <f t="shared" si="24"/>
        <v>0</v>
      </c>
      <c r="M241">
        <f t="shared" si="25"/>
        <v>0</v>
      </c>
      <c r="N241">
        <f t="shared" si="26"/>
        <v>0.15094339622641509</v>
      </c>
      <c r="O241">
        <f t="shared" si="27"/>
        <v>-0.15094339622641509</v>
      </c>
    </row>
    <row r="242" spans="1:15" x14ac:dyDescent="0.35">
      <c r="A242" t="s">
        <v>210</v>
      </c>
      <c r="B242">
        <v>19</v>
      </c>
      <c r="C242" t="s">
        <v>600</v>
      </c>
      <c r="D242">
        <f t="shared" si="21"/>
        <v>418</v>
      </c>
      <c r="E242" t="s">
        <v>733</v>
      </c>
      <c r="F242">
        <f t="shared" si="22"/>
        <v>136</v>
      </c>
      <c r="G242">
        <f t="shared" si="23"/>
        <v>136</v>
      </c>
      <c r="H242">
        <v>24</v>
      </c>
      <c r="I242">
        <v>282</v>
      </c>
      <c r="J242">
        <v>2</v>
      </c>
      <c r="L242">
        <f t="shared" si="24"/>
        <v>1.0180505415162455</v>
      </c>
      <c r="M242">
        <f t="shared" si="25"/>
        <v>0.67464114832535882</v>
      </c>
      <c r="N242">
        <f t="shared" si="26"/>
        <v>5.7416267942583733E-2</v>
      </c>
      <c r="O242">
        <f t="shared" si="27"/>
        <v>1.6352754218990204</v>
      </c>
    </row>
    <row r="243" spans="1:15" x14ac:dyDescent="0.35">
      <c r="A243" t="s">
        <v>210</v>
      </c>
      <c r="B243">
        <v>20</v>
      </c>
      <c r="C243" t="s">
        <v>599</v>
      </c>
      <c r="D243">
        <f t="shared" si="21"/>
        <v>533</v>
      </c>
      <c r="E243" t="s">
        <v>164</v>
      </c>
      <c r="F243">
        <f t="shared" si="22"/>
        <v>517</v>
      </c>
      <c r="G243">
        <f t="shared" si="23"/>
        <v>517</v>
      </c>
      <c r="H243">
        <v>56</v>
      </c>
      <c r="I243">
        <v>156</v>
      </c>
      <c r="J243">
        <v>2</v>
      </c>
      <c r="L243">
        <f t="shared" si="24"/>
        <v>3.0476190476190476E-2</v>
      </c>
      <c r="M243">
        <f t="shared" si="25"/>
        <v>0.29268292682926828</v>
      </c>
      <c r="N243">
        <f t="shared" si="26"/>
        <v>0.1050656660412758</v>
      </c>
      <c r="O243">
        <f t="shared" si="27"/>
        <v>0.21809345126418295</v>
      </c>
    </row>
    <row r="244" spans="1:15" x14ac:dyDescent="0.35">
      <c r="A244" t="s">
        <v>210</v>
      </c>
      <c r="B244">
        <v>21</v>
      </c>
      <c r="C244" t="s">
        <v>27</v>
      </c>
      <c r="D244">
        <f t="shared" si="21"/>
        <v>285</v>
      </c>
      <c r="E244" t="s">
        <v>272</v>
      </c>
      <c r="F244">
        <f t="shared" si="22"/>
        <v>189</v>
      </c>
      <c r="G244">
        <f t="shared" si="23"/>
        <v>189</v>
      </c>
      <c r="H244">
        <v>24</v>
      </c>
      <c r="I244">
        <v>96</v>
      </c>
      <c r="J244">
        <v>2</v>
      </c>
      <c r="L244">
        <f t="shared" si="24"/>
        <v>0.4050632911392405</v>
      </c>
      <c r="M244">
        <f t="shared" si="25"/>
        <v>0.33684210526315789</v>
      </c>
      <c r="N244">
        <f t="shared" si="26"/>
        <v>8.4210526315789472E-2</v>
      </c>
      <c r="O244">
        <f t="shared" si="27"/>
        <v>0.65769487008660887</v>
      </c>
    </row>
    <row r="245" spans="1:15" x14ac:dyDescent="0.35">
      <c r="A245" t="s">
        <v>210</v>
      </c>
      <c r="B245">
        <v>22</v>
      </c>
      <c r="C245" t="s">
        <v>29</v>
      </c>
      <c r="D245">
        <f t="shared" si="21"/>
        <v>151</v>
      </c>
      <c r="E245" t="s">
        <v>29</v>
      </c>
      <c r="F245">
        <f t="shared" si="22"/>
        <v>151</v>
      </c>
      <c r="G245">
        <f t="shared" si="23"/>
        <v>151</v>
      </c>
      <c r="H245">
        <v>21</v>
      </c>
      <c r="I245">
        <v>0</v>
      </c>
      <c r="J245">
        <v>2</v>
      </c>
      <c r="L245">
        <f t="shared" si="24"/>
        <v>0</v>
      </c>
      <c r="M245">
        <f t="shared" si="25"/>
        <v>0</v>
      </c>
      <c r="N245">
        <f t="shared" si="26"/>
        <v>0.13907284768211919</v>
      </c>
      <c r="O245">
        <f t="shared" si="27"/>
        <v>-0.13907284768211919</v>
      </c>
    </row>
    <row r="246" spans="1:15" x14ac:dyDescent="0.35">
      <c r="A246" t="s">
        <v>210</v>
      </c>
      <c r="B246">
        <v>23</v>
      </c>
      <c r="C246" t="s">
        <v>153</v>
      </c>
      <c r="D246">
        <f t="shared" si="21"/>
        <v>298</v>
      </c>
      <c r="E246" t="s">
        <v>94</v>
      </c>
      <c r="F246">
        <f t="shared" si="22"/>
        <v>192</v>
      </c>
      <c r="G246">
        <f t="shared" si="23"/>
        <v>192</v>
      </c>
      <c r="H246">
        <v>27</v>
      </c>
      <c r="I246">
        <v>106</v>
      </c>
      <c r="J246">
        <v>2</v>
      </c>
      <c r="L246">
        <f t="shared" si="24"/>
        <v>0.43265306122448982</v>
      </c>
      <c r="M246">
        <f t="shared" si="25"/>
        <v>0.35570469798657717</v>
      </c>
      <c r="N246">
        <f t="shared" si="26"/>
        <v>9.0604026845637578E-2</v>
      </c>
      <c r="O246">
        <f t="shared" si="27"/>
        <v>0.69775373236542937</v>
      </c>
    </row>
    <row r="247" spans="1:15" x14ac:dyDescent="0.35">
      <c r="A247" t="s">
        <v>210</v>
      </c>
      <c r="B247">
        <v>24</v>
      </c>
      <c r="C247" t="s">
        <v>598</v>
      </c>
      <c r="D247">
        <f t="shared" si="21"/>
        <v>216</v>
      </c>
      <c r="E247" t="s">
        <v>166</v>
      </c>
      <c r="F247">
        <f t="shared" si="22"/>
        <v>207</v>
      </c>
      <c r="G247">
        <f t="shared" si="23"/>
        <v>207</v>
      </c>
      <c r="H247">
        <v>25</v>
      </c>
      <c r="I247">
        <v>9</v>
      </c>
      <c r="J247">
        <v>2</v>
      </c>
      <c r="L247">
        <f t="shared" si="24"/>
        <v>4.2553191489361701E-2</v>
      </c>
      <c r="M247">
        <f t="shared" si="25"/>
        <v>4.1666666666666664E-2</v>
      </c>
      <c r="N247">
        <f t="shared" si="26"/>
        <v>0.11574074074074074</v>
      </c>
      <c r="O247">
        <f t="shared" si="27"/>
        <v>-3.1520882584712376E-2</v>
      </c>
    </row>
    <row r="248" spans="1:15" x14ac:dyDescent="0.35">
      <c r="A248" t="s">
        <v>198</v>
      </c>
      <c r="B248">
        <v>1</v>
      </c>
      <c r="C248" t="s">
        <v>597</v>
      </c>
      <c r="D248">
        <f t="shared" si="21"/>
        <v>543</v>
      </c>
      <c r="E248" t="s">
        <v>214</v>
      </c>
      <c r="F248">
        <f t="shared" si="22"/>
        <v>71</v>
      </c>
      <c r="G248">
        <f t="shared" si="23"/>
        <v>71</v>
      </c>
      <c r="H248">
        <v>8</v>
      </c>
      <c r="I248">
        <v>472</v>
      </c>
      <c r="J248">
        <v>1</v>
      </c>
      <c r="L248">
        <f t="shared" si="24"/>
        <v>1.5374592833876222</v>
      </c>
      <c r="M248">
        <f t="shared" si="25"/>
        <v>0.86924493554327809</v>
      </c>
      <c r="N248">
        <f t="shared" si="26"/>
        <v>1.4732965009208104E-2</v>
      </c>
      <c r="O248">
        <f t="shared" si="27"/>
        <v>2.3919712539216924</v>
      </c>
    </row>
    <row r="249" spans="1:15" x14ac:dyDescent="0.35">
      <c r="A249" t="s">
        <v>198</v>
      </c>
      <c r="B249">
        <v>2</v>
      </c>
      <c r="C249" t="s">
        <v>596</v>
      </c>
      <c r="D249">
        <f t="shared" si="21"/>
        <v>142</v>
      </c>
      <c r="E249" t="s">
        <v>214</v>
      </c>
      <c r="F249">
        <f t="shared" si="22"/>
        <v>71</v>
      </c>
      <c r="G249">
        <f t="shared" si="23"/>
        <v>71</v>
      </c>
      <c r="H249">
        <v>9</v>
      </c>
      <c r="I249">
        <v>71</v>
      </c>
      <c r="J249">
        <v>1</v>
      </c>
      <c r="L249">
        <f t="shared" si="24"/>
        <v>0.66666666666666663</v>
      </c>
      <c r="M249">
        <f t="shared" si="25"/>
        <v>0.5</v>
      </c>
      <c r="N249">
        <f t="shared" si="26"/>
        <v>6.3380281690140844E-2</v>
      </c>
      <c r="O249">
        <f t="shared" si="27"/>
        <v>1.1032863849765258</v>
      </c>
    </row>
    <row r="250" spans="1:15" x14ac:dyDescent="0.35">
      <c r="A250" t="s">
        <v>198</v>
      </c>
      <c r="B250">
        <v>3</v>
      </c>
      <c r="C250" t="s">
        <v>1392</v>
      </c>
      <c r="D250">
        <f t="shared" si="21"/>
        <v>185</v>
      </c>
      <c r="E250" t="s">
        <v>86</v>
      </c>
      <c r="F250">
        <f t="shared" si="22"/>
        <v>150</v>
      </c>
      <c r="G250">
        <f t="shared" si="23"/>
        <v>150</v>
      </c>
      <c r="H250">
        <v>2</v>
      </c>
      <c r="I250">
        <v>126</v>
      </c>
      <c r="J250">
        <v>1</v>
      </c>
      <c r="L250">
        <f t="shared" si="24"/>
        <v>0.20895522388059701</v>
      </c>
      <c r="M250">
        <f t="shared" si="25"/>
        <v>0.68108108108108112</v>
      </c>
      <c r="N250">
        <f t="shared" si="26"/>
        <v>1.0810810810810811E-2</v>
      </c>
      <c r="O250">
        <f t="shared" si="27"/>
        <v>0.87922549415086737</v>
      </c>
    </row>
    <row r="251" spans="1:15" x14ac:dyDescent="0.35">
      <c r="A251" t="s">
        <v>198</v>
      </c>
      <c r="B251">
        <v>4</v>
      </c>
      <c r="C251" t="s">
        <v>1393</v>
      </c>
      <c r="D251">
        <f t="shared" si="21"/>
        <v>124</v>
      </c>
      <c r="E251" t="s">
        <v>204</v>
      </c>
      <c r="F251">
        <f t="shared" si="22"/>
        <v>201</v>
      </c>
      <c r="G251">
        <f t="shared" si="23"/>
        <v>201</v>
      </c>
      <c r="H251">
        <v>1</v>
      </c>
      <c r="I251">
        <v>133</v>
      </c>
      <c r="J251">
        <v>1</v>
      </c>
      <c r="L251">
        <f t="shared" si="24"/>
        <v>0.47384615384615386</v>
      </c>
      <c r="M251">
        <f t="shared" si="25"/>
        <v>1.0725806451612903</v>
      </c>
      <c r="N251">
        <f t="shared" si="26"/>
        <v>8.0645161290322578E-3</v>
      </c>
      <c r="O251">
        <f t="shared" si="27"/>
        <v>1.5383622828784118</v>
      </c>
    </row>
    <row r="252" spans="1:15" x14ac:dyDescent="0.35">
      <c r="A252" t="s">
        <v>198</v>
      </c>
      <c r="B252">
        <v>5</v>
      </c>
      <c r="C252" t="s">
        <v>1394</v>
      </c>
      <c r="D252">
        <f t="shared" si="21"/>
        <v>152</v>
      </c>
      <c r="E252" t="s">
        <v>204</v>
      </c>
      <c r="F252">
        <f t="shared" si="22"/>
        <v>201</v>
      </c>
      <c r="G252">
        <f t="shared" si="23"/>
        <v>201</v>
      </c>
      <c r="H252">
        <v>1</v>
      </c>
      <c r="I252">
        <v>159</v>
      </c>
      <c r="J252">
        <v>1</v>
      </c>
      <c r="L252">
        <f t="shared" si="24"/>
        <v>0.27762039660056659</v>
      </c>
      <c r="M252">
        <f t="shared" si="25"/>
        <v>1.0460526315789473</v>
      </c>
      <c r="N252">
        <f t="shared" si="26"/>
        <v>6.5789473684210523E-3</v>
      </c>
      <c r="O252">
        <f t="shared" si="27"/>
        <v>1.3170940808110929</v>
      </c>
    </row>
    <row r="253" spans="1:15" x14ac:dyDescent="0.35">
      <c r="A253" t="s">
        <v>198</v>
      </c>
      <c r="B253">
        <v>6</v>
      </c>
      <c r="C253" t="s">
        <v>1395</v>
      </c>
      <c r="D253">
        <f t="shared" si="21"/>
        <v>92</v>
      </c>
      <c r="F253">
        <f t="shared" si="22"/>
        <v>0</v>
      </c>
      <c r="G253">
        <f t="shared" si="23"/>
        <v>0</v>
      </c>
      <c r="H253">
        <v>0</v>
      </c>
      <c r="I253">
        <v>92</v>
      </c>
      <c r="J253">
        <v>1</v>
      </c>
      <c r="L253">
        <f t="shared" si="24"/>
        <v>2</v>
      </c>
      <c r="M253">
        <f t="shared" si="25"/>
        <v>1</v>
      </c>
      <c r="N253">
        <f t="shared" si="26"/>
        <v>0</v>
      </c>
      <c r="O253">
        <f t="shared" si="27"/>
        <v>3</v>
      </c>
    </row>
    <row r="254" spans="1:15" x14ac:dyDescent="0.35">
      <c r="A254" t="s">
        <v>198</v>
      </c>
      <c r="B254">
        <v>7</v>
      </c>
      <c r="C254" t="s">
        <v>1396</v>
      </c>
      <c r="D254">
        <f t="shared" si="21"/>
        <v>96</v>
      </c>
      <c r="F254">
        <f t="shared" si="22"/>
        <v>0</v>
      </c>
      <c r="G254">
        <f t="shared" si="23"/>
        <v>0</v>
      </c>
      <c r="H254">
        <v>0</v>
      </c>
      <c r="I254">
        <v>96</v>
      </c>
      <c r="J254">
        <v>1</v>
      </c>
      <c r="L254">
        <f t="shared" si="24"/>
        <v>2</v>
      </c>
      <c r="M254">
        <f t="shared" si="25"/>
        <v>1</v>
      </c>
      <c r="N254">
        <f t="shared" si="26"/>
        <v>0</v>
      </c>
      <c r="O254">
        <f t="shared" si="27"/>
        <v>3</v>
      </c>
    </row>
    <row r="255" spans="1:15" x14ac:dyDescent="0.35">
      <c r="A255" t="s">
        <v>198</v>
      </c>
      <c r="B255">
        <v>8</v>
      </c>
      <c r="C255" t="s">
        <v>1397</v>
      </c>
      <c r="D255">
        <f t="shared" si="21"/>
        <v>99</v>
      </c>
      <c r="F255">
        <f t="shared" si="22"/>
        <v>0</v>
      </c>
      <c r="G255">
        <f t="shared" si="23"/>
        <v>0</v>
      </c>
      <c r="H255">
        <v>0</v>
      </c>
      <c r="I255">
        <v>99</v>
      </c>
      <c r="J255">
        <v>1</v>
      </c>
      <c r="L255">
        <f t="shared" si="24"/>
        <v>2</v>
      </c>
      <c r="M255">
        <f t="shared" si="25"/>
        <v>1</v>
      </c>
      <c r="N255">
        <f t="shared" si="26"/>
        <v>0</v>
      </c>
      <c r="O255">
        <f t="shared" si="27"/>
        <v>3</v>
      </c>
    </row>
    <row r="256" spans="1:15" x14ac:dyDescent="0.35">
      <c r="A256" t="s">
        <v>198</v>
      </c>
      <c r="B256">
        <v>9</v>
      </c>
      <c r="C256" t="s">
        <v>1398</v>
      </c>
      <c r="D256">
        <f t="shared" si="21"/>
        <v>405</v>
      </c>
      <c r="F256">
        <f t="shared" si="22"/>
        <v>0</v>
      </c>
      <c r="G256">
        <f t="shared" si="23"/>
        <v>0</v>
      </c>
      <c r="H256">
        <v>0</v>
      </c>
      <c r="I256">
        <v>405</v>
      </c>
      <c r="J256">
        <v>1</v>
      </c>
      <c r="L256">
        <f t="shared" si="24"/>
        <v>2</v>
      </c>
      <c r="M256">
        <f t="shared" si="25"/>
        <v>1</v>
      </c>
      <c r="N256">
        <f t="shared" si="26"/>
        <v>0</v>
      </c>
      <c r="O256">
        <f t="shared" si="27"/>
        <v>3</v>
      </c>
    </row>
    <row r="257" spans="1:15" x14ac:dyDescent="0.35">
      <c r="A257" t="s">
        <v>198</v>
      </c>
      <c r="B257">
        <v>10</v>
      </c>
      <c r="C257" t="s">
        <v>1399</v>
      </c>
      <c r="D257">
        <f t="shared" si="21"/>
        <v>283</v>
      </c>
      <c r="F257">
        <f t="shared" si="22"/>
        <v>0</v>
      </c>
      <c r="G257">
        <f t="shared" si="23"/>
        <v>0</v>
      </c>
      <c r="H257">
        <v>0</v>
      </c>
      <c r="I257">
        <v>283</v>
      </c>
      <c r="J257">
        <v>1</v>
      </c>
      <c r="L257">
        <f t="shared" si="24"/>
        <v>2</v>
      </c>
      <c r="M257">
        <f t="shared" si="25"/>
        <v>1</v>
      </c>
      <c r="N257">
        <f t="shared" si="26"/>
        <v>0</v>
      </c>
      <c r="O257">
        <f t="shared" si="27"/>
        <v>3</v>
      </c>
    </row>
    <row r="258" spans="1:15" x14ac:dyDescent="0.35">
      <c r="A258" t="s">
        <v>198</v>
      </c>
      <c r="B258">
        <v>11</v>
      </c>
      <c r="C258" t="s">
        <v>595</v>
      </c>
      <c r="D258">
        <f t="shared" si="21"/>
        <v>113</v>
      </c>
      <c r="F258">
        <f t="shared" si="22"/>
        <v>0</v>
      </c>
      <c r="G258">
        <f t="shared" si="23"/>
        <v>0</v>
      </c>
      <c r="H258">
        <v>0</v>
      </c>
      <c r="I258">
        <v>113</v>
      </c>
      <c r="J258">
        <v>1</v>
      </c>
      <c r="L258">
        <f t="shared" si="24"/>
        <v>2</v>
      </c>
      <c r="M258">
        <f t="shared" si="25"/>
        <v>1</v>
      </c>
      <c r="N258">
        <f t="shared" si="26"/>
        <v>0</v>
      </c>
      <c r="O258">
        <f t="shared" si="27"/>
        <v>3</v>
      </c>
    </row>
    <row r="259" spans="1:15" x14ac:dyDescent="0.35">
      <c r="A259" t="s">
        <v>198</v>
      </c>
      <c r="B259">
        <v>12</v>
      </c>
      <c r="C259" t="s">
        <v>594</v>
      </c>
      <c r="D259">
        <f t="shared" ref="D259:D260" si="28">LEN(C259)</f>
        <v>18</v>
      </c>
      <c r="F259">
        <f t="shared" ref="F259:F260" si="29">LEN(E259)</f>
        <v>0</v>
      </c>
      <c r="G259">
        <f t="shared" ref="G259:G260" si="30">LEN(E259)</f>
        <v>0</v>
      </c>
      <c r="H259">
        <v>0</v>
      </c>
      <c r="I259">
        <v>18</v>
      </c>
      <c r="J259">
        <v>1</v>
      </c>
      <c r="L259">
        <f t="shared" ref="L259:L260" si="31">ABS((D259-F259)/((D259+F259)/2))</f>
        <v>2</v>
      </c>
      <c r="M259">
        <f t="shared" ref="M259:M260" si="32">I259/D259</f>
        <v>1</v>
      </c>
      <c r="N259">
        <f t="shared" ref="N259:N260" si="33">H259/D259</f>
        <v>0</v>
      </c>
      <c r="O259">
        <f t="shared" ref="O259:O260" si="34">L259+M259-N259</f>
        <v>3</v>
      </c>
    </row>
    <row r="260" spans="1:15" x14ac:dyDescent="0.35">
      <c r="A260" t="s">
        <v>198</v>
      </c>
      <c r="B260">
        <v>13</v>
      </c>
      <c r="C260" t="s">
        <v>593</v>
      </c>
      <c r="D260">
        <f t="shared" si="28"/>
        <v>97</v>
      </c>
      <c r="F260">
        <f t="shared" si="29"/>
        <v>0</v>
      </c>
      <c r="G260">
        <f t="shared" si="30"/>
        <v>0</v>
      </c>
      <c r="H260">
        <v>0</v>
      </c>
      <c r="I260">
        <v>97</v>
      </c>
      <c r="J260">
        <v>1</v>
      </c>
      <c r="L260">
        <f t="shared" si="31"/>
        <v>2</v>
      </c>
      <c r="M260">
        <f t="shared" si="32"/>
        <v>1</v>
      </c>
      <c r="N260">
        <f t="shared" si="33"/>
        <v>0</v>
      </c>
      <c r="O260">
        <f t="shared" si="3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results_models</vt:lpstr>
      <vt:lpstr>results_trials</vt:lpstr>
      <vt:lpstr>try_3</vt:lpstr>
      <vt:lpstr>try_2</vt:lpstr>
      <vt:lpstr>try_1</vt:lpstr>
      <vt:lpstr>13.12</vt:lpstr>
      <vt:lpstr>22.12</vt:lpstr>
      <vt:lpstr>27.12</vt:lpstr>
      <vt:lpstr>31.12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Wagner</cp:lastModifiedBy>
  <dcterms:created xsi:type="dcterms:W3CDTF">2025-01-07T11:29:09Z</dcterms:created>
  <dcterms:modified xsi:type="dcterms:W3CDTF">2025-01-09T18:32:02Z</dcterms:modified>
</cp:coreProperties>
</file>