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_Git_Repositories\software-bza-sm\doc\생산\bza1000\IM2000011470\"/>
    </mc:Choice>
  </mc:AlternateContent>
  <xr:revisionPtr revIDLastSave="0" documentId="13_ncr:1_{5743AA0F-FBC5-4313-A32A-878BCD36BDD3}" xr6:coauthVersionLast="47" xr6:coauthVersionMax="47" xr10:uidLastSave="{00000000-0000-0000-0000-000000000000}"/>
  <bookViews>
    <workbookView xWindow="19090" yWindow="-110" windowWidth="34620" windowHeight="14160" xr2:uid="{306C1654-445C-4862-9693-AC958B09CE97}"/>
  </bookViews>
  <sheets>
    <sheet name="IM2000011470" sheetId="1" r:id="rId1"/>
  </sheets>
  <definedNames>
    <definedName name="_xlnm.Print_Area" localSheetId="0">IM2000011470!$A$1:$F$16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F32" i="1"/>
  <c r="F31" i="1"/>
  <c r="F29" i="1"/>
  <c r="F28" i="1"/>
  <c r="F27" i="1"/>
  <c r="F25" i="1"/>
  <c r="F24" i="1"/>
  <c r="F23" i="1"/>
  <c r="F21" i="1"/>
  <c r="F20" i="1"/>
  <c r="F19" i="1"/>
  <c r="E16" i="1"/>
  <c r="F16" i="1" s="1"/>
  <c r="E15" i="1"/>
  <c r="F15" i="1" s="1"/>
  <c r="E14" i="1"/>
  <c r="F14" i="1" s="1"/>
  <c r="E13" i="1"/>
  <c r="F13" i="1" s="1"/>
  <c r="E11" i="1"/>
  <c r="F11" i="1" s="1"/>
  <c r="E10" i="1"/>
  <c r="F10" i="1" s="1"/>
  <c r="E9" i="1"/>
  <c r="F9" i="1" s="1"/>
  <c r="E8" i="1"/>
  <c r="F8" i="1" s="1"/>
  <c r="E6" i="1"/>
  <c r="F6" i="1" s="1"/>
  <c r="E5" i="1"/>
  <c r="F5" i="1" s="1"/>
  <c r="E4" i="1"/>
  <c r="F4" i="1" s="1"/>
  <c r="E3" i="1"/>
  <c r="F3" i="1" s="1"/>
</calcChain>
</file>

<file path=xl/sharedStrings.xml><?xml version="1.0" encoding="utf-8"?>
<sst xmlns="http://schemas.openxmlformats.org/spreadsheetml/2006/main" count="23" uniqueCount="22">
  <si>
    <t>MODE</t>
    <phoneticPr fontId="2" type="noConversion"/>
  </si>
  <si>
    <t>SET VALUE</t>
    <phoneticPr fontId="2" type="noConversion"/>
  </si>
  <si>
    <t>DMM READING</t>
    <phoneticPr fontId="2" type="noConversion"/>
  </si>
  <si>
    <t xml:space="preserve">ZIM READING </t>
    <phoneticPr fontId="2" type="noConversion"/>
  </si>
  <si>
    <t>ERROR</t>
    <phoneticPr fontId="2" type="noConversion"/>
  </si>
  <si>
    <t>PASS</t>
    <phoneticPr fontId="2" type="noConversion"/>
  </si>
  <si>
    <t>DC Voltage</t>
    <phoneticPr fontId="2" type="noConversion"/>
  </si>
  <si>
    <t>Temperature</t>
    <phoneticPr fontId="2" type="noConversion"/>
  </si>
  <si>
    <t>Freq (Hz)</t>
    <phoneticPr fontId="2" type="noConversion"/>
  </si>
  <si>
    <t>Zreal (Ω)</t>
  </si>
  <si>
    <t>Zimag (Ω)</t>
  </si>
  <si>
    <t>Zmod (Ω)</t>
  </si>
  <si>
    <t>Zphase (°)</t>
  </si>
  <si>
    <t>Pass</t>
    <phoneticPr fontId="2" type="noConversion"/>
  </si>
  <si>
    <t>with PT100 sensor (Gain : 1.000237, Offset : 0.170729 )</t>
    <phoneticPr fontId="2" type="noConversion"/>
  </si>
  <si>
    <t>S/N #IM2000011470</t>
    <phoneticPr fontId="2" type="noConversion"/>
  </si>
  <si>
    <t>with 100V range ( Gain : 0.919629, Offset : 0.150451 )</t>
    <phoneticPr fontId="2" type="noConversion"/>
  </si>
  <si>
    <t>with 1000V range ( Gain : 1.001299, Offset : 1.642107 )</t>
    <phoneticPr fontId="2" type="noConversion"/>
  </si>
  <si>
    <t>with 9.987261mohm(84.638nH) resistor @ 2A range (Gain : 0.99041349)</t>
    <phoneticPr fontId="2" type="noConversion"/>
  </si>
  <si>
    <t>with 99.952mohm(84.638nH) @ 200mA range (Gain : 0.99883771)</t>
    <phoneticPr fontId="2" type="noConversion"/>
  </si>
  <si>
    <t>with 0.997961ohm(84.638nH) @ 20mA range (Gain : 1.00042237)</t>
    <phoneticPr fontId="2" type="noConversion"/>
  </si>
  <si>
    <t>with 9.999115ohm(84.638nH) @ 2mA range (Gain : 0.99875891)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</si>
</sst>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0\ &quot;V&quot;"/>
    <numFmt numFmtId="177" formatCode="#,##0.0000\ &quot;V&quot;"/>
    <numFmt numFmtId="178" formatCode="0.0000_ \V"/>
    <numFmt numFmtId="179" formatCode="0.00\ \'\C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177" fontId="0" fillId="0" borderId="2" xfId="0" applyNumberFormat="1" applyBorder="1">
      <alignment vertical="center"/>
    </xf>
    <xf numFmtId="178" fontId="0" fillId="0" borderId="2" xfId="0" applyNumberFormat="1" applyBorder="1">
      <alignment vertical="center"/>
    </xf>
    <xf numFmtId="0" fontId="6" fillId="0" borderId="2" xfId="0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8" fontId="0" fillId="0" borderId="3" xfId="0" applyNumberFormat="1" applyBorder="1">
      <alignment vertical="center"/>
    </xf>
    <xf numFmtId="0" fontId="6" fillId="0" borderId="3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9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9" fontId="0" fillId="0" borderId="2" xfId="0" applyNumberForma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11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19D7-5E6D-4C47-966D-EA5BD30E1198}">
  <sheetPr>
    <pageSetUpPr fitToPage="1"/>
  </sheetPr>
  <dimension ref="A1:F34"/>
  <sheetViews>
    <sheetView tabSelected="1" topLeftCell="A13" workbookViewId="0">
      <selection activeCell="L26" sqref="L26"/>
    </sheetView>
  </sheetViews>
  <sheetFormatPr defaultRowHeight="16.5" x14ac:dyDescent="0.3"/>
  <cols>
    <col min="1" max="5" width="17.625" customWidth="1"/>
    <col min="6" max="6" width="17.625" style="9" customWidth="1"/>
  </cols>
  <sheetData>
    <row r="1" spans="1:6" s="1" customFormat="1" ht="50.1" customHeight="1" x14ac:dyDescent="0.3">
      <c r="A1" s="26" t="s">
        <v>15</v>
      </c>
      <c r="B1" s="27"/>
      <c r="C1" s="27"/>
      <c r="D1" s="27"/>
      <c r="E1" s="27"/>
      <c r="F1" s="27"/>
    </row>
    <row r="2" spans="1:6" ht="30" customHeight="1" x14ac:dyDescent="0.3">
      <c r="A2" s="2" t="s">
        <v>0</v>
      </c>
      <c r="B2" s="3" t="s">
        <v>1</v>
      </c>
      <c r="C2" s="4" t="s">
        <v>2</v>
      </c>
      <c r="D2" s="3" t="s">
        <v>3</v>
      </c>
      <c r="E2" s="5" t="s">
        <v>4</v>
      </c>
      <c r="F2" s="6" t="s">
        <v>5</v>
      </c>
    </row>
    <row r="3" spans="1:6" ht="15.95" customHeight="1" x14ac:dyDescent="0.3">
      <c r="A3" s="28" t="s">
        <v>6</v>
      </c>
      <c r="B3" s="7">
        <v>10</v>
      </c>
      <c r="C3" s="7">
        <v>10.005000000000001</v>
      </c>
      <c r="D3" s="7">
        <v>10.007769</v>
      </c>
      <c r="E3" s="8">
        <f>D3-C3</f>
        <v>2.7689999999989112E-3</v>
      </c>
      <c r="F3" s="9" t="str">
        <f>IF(ABS(E3)&lt;=0.002*C3 + 0.001, "OK", "NOK")</f>
        <v>OK</v>
      </c>
    </row>
    <row r="4" spans="1:6" ht="15.95" customHeight="1" x14ac:dyDescent="0.3">
      <c r="A4" s="28"/>
      <c r="B4" s="7">
        <v>20</v>
      </c>
      <c r="C4" s="7">
        <v>20.004999999999999</v>
      </c>
      <c r="D4" s="7">
        <v>20.004985000000001</v>
      </c>
      <c r="E4" s="8">
        <f t="shared" ref="E4:E5" si="0">D4-C4</f>
        <v>-1.4999999997655777E-5</v>
      </c>
      <c r="F4" s="9" t="str">
        <f t="shared" ref="F4:F6" si="1">IF(ABS(E4)&lt;=0.002*C4 + 0.001, "OK", "NOK")</f>
        <v>OK</v>
      </c>
    </row>
    <row r="5" spans="1:6" ht="15.95" customHeight="1" x14ac:dyDescent="0.3">
      <c r="A5" s="28"/>
      <c r="B5" s="7">
        <v>50</v>
      </c>
      <c r="C5" s="7">
        <v>50.000999999999998</v>
      </c>
      <c r="D5" s="7">
        <v>49.998609000000002</v>
      </c>
      <c r="E5" s="8">
        <f t="shared" si="0"/>
        <v>-2.3909999999958131E-3</v>
      </c>
      <c r="F5" s="9" t="str">
        <f t="shared" si="1"/>
        <v>OK</v>
      </c>
    </row>
    <row r="6" spans="1:6" ht="15.95" customHeight="1" x14ac:dyDescent="0.3">
      <c r="A6" s="29"/>
      <c r="B6" s="10">
        <v>100</v>
      </c>
      <c r="C6" s="10">
        <v>100.002</v>
      </c>
      <c r="D6" s="10">
        <v>100.00595</v>
      </c>
      <c r="E6" s="11">
        <f>D6-C6</f>
        <v>3.9500000000032287E-3</v>
      </c>
      <c r="F6" s="12" t="str">
        <f t="shared" si="1"/>
        <v>OK</v>
      </c>
    </row>
    <row r="7" spans="1:6" s="1" customFormat="1" ht="23.1" customHeight="1" x14ac:dyDescent="0.3">
      <c r="A7" s="30" t="s">
        <v>16</v>
      </c>
      <c r="B7" s="30"/>
      <c r="C7" s="30"/>
      <c r="D7" s="30"/>
      <c r="E7" s="30"/>
      <c r="F7" s="30"/>
    </row>
    <row r="8" spans="1:6" ht="15.95" customHeight="1" x14ac:dyDescent="0.3">
      <c r="A8" s="31" t="s">
        <v>6</v>
      </c>
      <c r="B8" s="13">
        <v>100</v>
      </c>
      <c r="C8" s="13">
        <v>101.28</v>
      </c>
      <c r="D8" s="13">
        <v>101.313649</v>
      </c>
      <c r="E8" s="14">
        <f>D8-C8</f>
        <v>3.3648999999996931E-2</v>
      </c>
      <c r="F8" s="15" t="str">
        <f>IF(ABS(E8)&lt;=0.002*C8 + 0.01, "OK", "NOK")</f>
        <v>OK</v>
      </c>
    </row>
    <row r="9" spans="1:6" ht="15.95" customHeight="1" x14ac:dyDescent="0.3">
      <c r="A9" s="28"/>
      <c r="B9" s="16">
        <v>200</v>
      </c>
      <c r="C9" s="16">
        <v>202.22</v>
      </c>
      <c r="D9" s="16">
        <v>202.22899100000001</v>
      </c>
      <c r="E9" s="8">
        <f t="shared" ref="E9:E11" si="2">D9-C9</f>
        <v>8.991000000008853E-3</v>
      </c>
      <c r="F9" s="9" t="str">
        <f>IF(ABS(E9)&lt;=0.002*C9 + 0.01, "OK", "NOK")</f>
        <v>OK</v>
      </c>
    </row>
    <row r="10" spans="1:6" ht="15.95" customHeight="1" x14ac:dyDescent="0.3">
      <c r="A10" s="28"/>
      <c r="B10" s="16">
        <v>500</v>
      </c>
      <c r="C10" s="16">
        <v>504.76</v>
      </c>
      <c r="D10" s="16">
        <v>504.742052</v>
      </c>
      <c r="E10" s="8">
        <f t="shared" si="2"/>
        <v>-1.7947999999989861E-2</v>
      </c>
      <c r="F10" s="9" t="str">
        <f t="shared" ref="F10:F11" si="3">IF(ABS(E10)&lt;=0.002*C10 + 0.01, "OK", "NOK")</f>
        <v>OK</v>
      </c>
    </row>
    <row r="11" spans="1:6" ht="15.95" customHeight="1" x14ac:dyDescent="0.3">
      <c r="A11" s="29"/>
      <c r="B11" s="17">
        <v>1000</v>
      </c>
      <c r="C11" s="17">
        <v>1009.09</v>
      </c>
      <c r="D11" s="17">
        <v>1009.11391</v>
      </c>
      <c r="E11" s="11">
        <f t="shared" si="2"/>
        <v>2.3910000000000764E-2</v>
      </c>
      <c r="F11" s="12" t="str">
        <f t="shared" si="3"/>
        <v>OK</v>
      </c>
    </row>
    <row r="12" spans="1:6" s="1" customFormat="1" ht="23.1" customHeight="1" x14ac:dyDescent="0.3">
      <c r="A12" s="30" t="s">
        <v>17</v>
      </c>
      <c r="B12" s="30"/>
      <c r="C12" s="30"/>
      <c r="D12" s="30"/>
      <c r="E12" s="30"/>
      <c r="F12" s="30"/>
    </row>
    <row r="13" spans="1:6" ht="15.95" customHeight="1" x14ac:dyDescent="0.3">
      <c r="A13" s="31" t="s">
        <v>7</v>
      </c>
      <c r="B13" s="18">
        <v>-50</v>
      </c>
      <c r="C13" s="18">
        <v>-50</v>
      </c>
      <c r="D13" s="18">
        <v>-49.993341000000001</v>
      </c>
      <c r="E13" s="18">
        <f>D13-C13</f>
        <v>6.6589999999990823E-3</v>
      </c>
      <c r="F13" s="15" t="str">
        <f>IF(ABS(E13)&lt;=0.5, "OK", "NOK")</f>
        <v>OK</v>
      </c>
    </row>
    <row r="14" spans="1:6" ht="15.95" customHeight="1" x14ac:dyDescent="0.3">
      <c r="A14" s="28"/>
      <c r="B14" s="19">
        <v>0</v>
      </c>
      <c r="C14" s="19">
        <v>0</v>
      </c>
      <c r="D14" s="19">
        <v>3.0224999999999998E-2</v>
      </c>
      <c r="E14" s="19">
        <f t="shared" ref="E14:E16" si="4">D14-C14</f>
        <v>3.0224999999999998E-2</v>
      </c>
      <c r="F14" s="9" t="str">
        <f t="shared" ref="F14:F16" si="5">IF(ABS(E14)&lt;=0.5, "OK", "NOK")</f>
        <v>OK</v>
      </c>
    </row>
    <row r="15" spans="1:6" ht="15.95" customHeight="1" x14ac:dyDescent="0.3">
      <c r="A15" s="28"/>
      <c r="B15" s="19">
        <v>50</v>
      </c>
      <c r="C15" s="19">
        <v>50</v>
      </c>
      <c r="D15" s="19">
        <v>49.980220000000003</v>
      </c>
      <c r="E15" s="19">
        <f t="shared" si="4"/>
        <v>-1.9779999999997244E-2</v>
      </c>
      <c r="F15" s="9" t="str">
        <f t="shared" si="5"/>
        <v>OK</v>
      </c>
    </row>
    <row r="16" spans="1:6" ht="15.95" customHeight="1" x14ac:dyDescent="0.3">
      <c r="A16" s="29"/>
      <c r="B16" s="20">
        <v>100</v>
      </c>
      <c r="C16" s="20">
        <v>100</v>
      </c>
      <c r="D16" s="20">
        <v>100.014149</v>
      </c>
      <c r="E16" s="20">
        <f t="shared" si="4"/>
        <v>1.4149000000003298E-2</v>
      </c>
      <c r="F16" s="12" t="str">
        <f t="shared" si="5"/>
        <v>OK</v>
      </c>
    </row>
    <row r="17" spans="1:6" s="25" customFormat="1" ht="51.75" customHeight="1" x14ac:dyDescent="0.3">
      <c r="A17" s="30" t="s">
        <v>14</v>
      </c>
      <c r="B17" s="30"/>
      <c r="C17" s="30"/>
      <c r="D17" s="30"/>
      <c r="E17" s="30"/>
      <c r="F17" s="30"/>
    </row>
    <row r="18" spans="1:6" ht="30" customHeight="1" x14ac:dyDescent="0.3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1" t="s">
        <v>13</v>
      </c>
    </row>
    <row r="19" spans="1:6" ht="15.95" customHeight="1" x14ac:dyDescent="0.3">
      <c r="A19" s="22">
        <v>10</v>
      </c>
      <c r="B19">
        <v>9.9860899999999996E-3</v>
      </c>
      <c r="C19" s="23">
        <v>5.8081000000000003E-6</v>
      </c>
      <c r="D19">
        <v>9.9860899999999996E-3</v>
      </c>
      <c r="E19">
        <v>3.3000000000000002E-2</v>
      </c>
      <c r="F19" s="15" t="str">
        <f t="shared" ref="F19:F20" si="6">IF(ABS(E19)&lt;=0.2, "OK", "NOK")</f>
        <v>OK</v>
      </c>
    </row>
    <row r="20" spans="1:6" ht="15.95" customHeight="1" x14ac:dyDescent="0.3">
      <c r="A20">
        <v>1</v>
      </c>
      <c r="B20">
        <v>9.9863899999999995E-3</v>
      </c>
      <c r="C20" s="23">
        <v>-2.3986999999999999E-5</v>
      </c>
      <c r="D20">
        <v>9.9864199999999993E-3</v>
      </c>
      <c r="E20">
        <v>-0.13800000000000001</v>
      </c>
      <c r="F20" s="9" t="str">
        <f t="shared" si="6"/>
        <v>OK</v>
      </c>
    </row>
    <row r="21" spans="1:6" ht="15.95" customHeight="1" x14ac:dyDescent="0.3">
      <c r="A21" s="24">
        <v>0.1</v>
      </c>
      <c r="B21">
        <v>1.0057200000000001E-2</v>
      </c>
      <c r="C21">
        <v>-2.16846E-4</v>
      </c>
      <c r="D21">
        <v>1.00596E-2</v>
      </c>
      <c r="E21">
        <v>-1.2350000000000001</v>
      </c>
      <c r="F21" s="12" t="str">
        <f>IF(ABS(E21)&lt;=0.2, "OK", "NOK")</f>
        <v>NOK</v>
      </c>
    </row>
    <row r="22" spans="1:6" s="25" customFormat="1" ht="23.1" customHeight="1" x14ac:dyDescent="0.3">
      <c r="A22" s="32" t="s">
        <v>18</v>
      </c>
      <c r="B22" s="32"/>
      <c r="C22" s="32"/>
      <c r="D22" s="32"/>
      <c r="E22" s="32"/>
      <c r="F22" s="32"/>
    </row>
    <row r="23" spans="1:6" ht="15.95" customHeight="1" x14ac:dyDescent="0.3">
      <c r="A23" s="22">
        <v>10</v>
      </c>
      <c r="B23">
        <v>9.9941699999999994E-2</v>
      </c>
      <c r="C23" s="23">
        <v>7.9558499999999996E-7</v>
      </c>
      <c r="D23">
        <v>9.9941699999999994E-2</v>
      </c>
      <c r="E23">
        <v>0</v>
      </c>
      <c r="F23" s="15" t="str">
        <f t="shared" ref="F23:F24" si="7">IF(ABS(E23)&lt;=0.2, "OK", "NOK")</f>
        <v>OK</v>
      </c>
    </row>
    <row r="24" spans="1:6" ht="15.95" customHeight="1" x14ac:dyDescent="0.3">
      <c r="A24">
        <v>1</v>
      </c>
      <c r="B24">
        <v>9.9943000000000004E-2</v>
      </c>
      <c r="C24" s="23">
        <v>-2.86769E-5</v>
      </c>
      <c r="D24">
        <v>9.9943000000000004E-2</v>
      </c>
      <c r="E24">
        <v>-1.6E-2</v>
      </c>
      <c r="F24" s="9" t="str">
        <f t="shared" si="7"/>
        <v>OK</v>
      </c>
    </row>
    <row r="25" spans="1:6" ht="15.95" customHeight="1" x14ac:dyDescent="0.3">
      <c r="A25" s="24">
        <v>0.1</v>
      </c>
      <c r="B25">
        <v>0.100018</v>
      </c>
      <c r="C25">
        <v>-1.7269400000000001E-4</v>
      </c>
      <c r="D25">
        <v>0.100018</v>
      </c>
      <c r="E25">
        <v>-9.9000000000000005E-2</v>
      </c>
      <c r="F25" s="12" t="str">
        <f>IF(ABS(E25)&lt;=0.2, "OK", "NOK")</f>
        <v>OK</v>
      </c>
    </row>
    <row r="26" spans="1:6" ht="23.1" customHeight="1" x14ac:dyDescent="0.3">
      <c r="A26" s="32" t="s">
        <v>19</v>
      </c>
      <c r="B26" s="32"/>
      <c r="C26" s="32"/>
      <c r="D26" s="32"/>
      <c r="E26" s="32"/>
      <c r="F26" s="32"/>
    </row>
    <row r="27" spans="1:6" ht="15.95" customHeight="1" x14ac:dyDescent="0.3">
      <c r="A27" s="22">
        <v>10</v>
      </c>
      <c r="B27">
        <v>0.99786200000000003</v>
      </c>
      <c r="C27">
        <v>1.17803E-4</v>
      </c>
      <c r="D27">
        <v>0.99786200000000003</v>
      </c>
      <c r="E27">
        <v>7.0000000000000001E-3</v>
      </c>
      <c r="F27" s="15" t="str">
        <f t="shared" ref="F27:F28" si="8">IF(ABS(E27)&lt;=0.2, "OK", "NOK")</f>
        <v>OK</v>
      </c>
    </row>
    <row r="28" spans="1:6" ht="15.95" customHeight="1" x14ac:dyDescent="0.3">
      <c r="A28">
        <v>1</v>
      </c>
      <c r="B28">
        <v>0.99791300000000005</v>
      </c>
      <c r="C28" s="23">
        <v>3.4984799999999997E-5</v>
      </c>
      <c r="D28">
        <v>0.99791300000000005</v>
      </c>
      <c r="E28">
        <v>2E-3</v>
      </c>
      <c r="F28" s="9" t="str">
        <f t="shared" si="8"/>
        <v>OK</v>
      </c>
    </row>
    <row r="29" spans="1:6" ht="15.95" customHeight="1" x14ac:dyDescent="0.3">
      <c r="A29" s="24">
        <v>0.1</v>
      </c>
      <c r="B29">
        <v>0.998004</v>
      </c>
      <c r="C29" s="23">
        <v>4.0191100000000002E-5</v>
      </c>
      <c r="D29">
        <v>0.998004</v>
      </c>
      <c r="E29">
        <v>2E-3</v>
      </c>
      <c r="F29" s="12" t="str">
        <f>IF(ABS(E29)&lt;=0.2, "OK", "NOK")</f>
        <v>OK</v>
      </c>
    </row>
    <row r="30" spans="1:6" ht="23.1" customHeight="1" x14ac:dyDescent="0.3">
      <c r="A30" s="32" t="s">
        <v>20</v>
      </c>
      <c r="B30" s="32"/>
      <c r="C30" s="32"/>
      <c r="D30" s="32"/>
      <c r="E30" s="32"/>
      <c r="F30" s="32"/>
    </row>
    <row r="31" spans="1:6" ht="15.95" customHeight="1" x14ac:dyDescent="0.3">
      <c r="A31" s="22">
        <v>10</v>
      </c>
      <c r="B31">
        <v>9.9995899999999995</v>
      </c>
      <c r="C31">
        <v>-2.2051599999999998E-3</v>
      </c>
      <c r="D31">
        <v>9.9995899999999995</v>
      </c>
      <c r="E31">
        <v>-1.2999999999999999E-2</v>
      </c>
      <c r="F31" s="15" t="str">
        <f t="shared" ref="F31:F32" si="9">IF(ABS(E31)&lt;=0.2, "OK", "NOK")</f>
        <v>OK</v>
      </c>
    </row>
    <row r="32" spans="1:6" ht="15.95" customHeight="1" x14ac:dyDescent="0.3">
      <c r="A32">
        <v>1</v>
      </c>
      <c r="B32">
        <v>10.000400000000001</v>
      </c>
      <c r="C32">
        <v>-2.99351E-4</v>
      </c>
      <c r="D32">
        <v>10.000400000000001</v>
      </c>
      <c r="E32">
        <v>-2E-3</v>
      </c>
      <c r="F32" s="9" t="str">
        <f t="shared" si="9"/>
        <v>OK</v>
      </c>
    </row>
    <row r="33" spans="1:6" ht="15.95" customHeight="1" x14ac:dyDescent="0.3">
      <c r="A33" s="24">
        <v>0.1</v>
      </c>
      <c r="B33" s="24">
        <v>9.9991500000000002</v>
      </c>
      <c r="C33" s="24">
        <v>2.7485600000000002E-3</v>
      </c>
      <c r="D33" s="24">
        <v>9.9991500000000002</v>
      </c>
      <c r="E33" s="24">
        <v>1.6E-2</v>
      </c>
      <c r="F33" s="12" t="str">
        <f>IF(ABS(E33)&lt;=0.2, "OK", "NOK")</f>
        <v>OK</v>
      </c>
    </row>
    <row r="34" spans="1:6" ht="23.1" customHeight="1" x14ac:dyDescent="0.3">
      <c r="A34" s="33" t="s">
        <v>21</v>
      </c>
      <c r="B34" s="33"/>
      <c r="C34" s="33"/>
      <c r="D34" s="33"/>
      <c r="E34" s="33"/>
      <c r="F34" s="33"/>
    </row>
  </sheetData>
  <mergeCells count="11">
    <mergeCell ref="A34:F34"/>
    <mergeCell ref="A13:A16"/>
    <mergeCell ref="A17:F17"/>
    <mergeCell ref="A22:F22"/>
    <mergeCell ref="A26:F26"/>
    <mergeCell ref="A30:F30"/>
    <mergeCell ref="A1:F1"/>
    <mergeCell ref="A3:A6"/>
    <mergeCell ref="A7:F7"/>
    <mergeCell ref="A8:A11"/>
    <mergeCell ref="A12:F12"/>
  </mergeCells>
  <phoneticPr fontId="2" type="noConversion"/>
  <pageMargins left="1.0629921259842521" right="0.86614173228346458" top="0.74803149606299213" bottom="0.74803149606299213" header="0.31496062992125984" footer="0.31496062992125984"/>
  <pageSetup paperSize="9" scale="6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IM2000011470</vt:lpstr>
      <vt:lpstr>IM2000011470!Print_Area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박수만</dc:creator>
  <cp:lastModifiedBy>박수만</cp:lastModifiedBy>
  <cp:lastPrinted>2021-07-29T05:11:01Z</cp:lastPrinted>
  <dcterms:created xsi:type="dcterms:W3CDTF">2021-07-29T04:57:49Z</dcterms:created>
  <dcterms:modified xsi:type="dcterms:W3CDTF">2022-04-26T08:16:44Z</dcterms:modified>
</cp:coreProperties>
</file>